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ILEY\Testimony\ER-2024-0189 Evergy West\"/>
    </mc:Choice>
  </mc:AlternateContent>
  <xr:revisionPtr revIDLastSave="0" documentId="13_ncr:1_{8637BB90-26CE-4E26-AC30-1D032D8A2072}" xr6:coauthVersionLast="47" xr6:coauthVersionMax="47" xr10:uidLastSave="{00000000-0000-0000-0000-000000000000}"/>
  <bookViews>
    <workbookView xWindow="390" yWindow="390" windowWidth="27840" windowHeight="14550" xr2:uid="{5692B96E-6CA2-46E7-B06F-4C1D7652DB44}"/>
  </bookViews>
  <sheets>
    <sheet name="CS-141E Adj" sheetId="1" r:id="rId1"/>
    <sheet name="09-2023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\0">[1]KS!#REF!</definedName>
    <definedName name="\A">#REF!</definedName>
    <definedName name="\AB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SCH7">[2]ALLOCATORS!#REF!</definedName>
    <definedName name="________SCH7">[2]ALLOCATORS!#REF!</definedName>
    <definedName name="______SCH7">[2]ALLOCATORS!#REF!</definedName>
    <definedName name="____fas109">#REF!</definedName>
    <definedName name="____rtf109">#REF!</definedName>
    <definedName name="____SCH7">[2]ALLOCATORS!#REF!</definedName>
    <definedName name="___clr1">#REF!</definedName>
    <definedName name="___clr2">#REF!</definedName>
    <definedName name="___clr3">#REF!</definedName>
    <definedName name="___EXP1">[3]B!#REF!</definedName>
    <definedName name="___fas109">#REF!</definedName>
    <definedName name="___fix1">#REF!</definedName>
    <definedName name="___fix2">#REF!</definedName>
    <definedName name="___INP06">#REF!</definedName>
    <definedName name="___INT1">#REF!</definedName>
    <definedName name="___new1" hidden="1">#N/A</definedName>
    <definedName name="___OCT1">#REF!</definedName>
    <definedName name="___OCT2">#REF!</definedName>
    <definedName name="___plm040">#REF!</definedName>
    <definedName name="___plm3">#REF!</definedName>
    <definedName name="___plm399">#REF!</definedName>
    <definedName name="___plm99">#REF!</definedName>
    <definedName name="___qu3">#REF!</definedName>
    <definedName name="___rpt26">#REF!</definedName>
    <definedName name="___rtf109">#REF!</definedName>
    <definedName name="___SCH7">[2]ALLOCATORS!#REF!</definedName>
    <definedName name="___sec3">#REF!</definedName>
    <definedName name="___tm2">'[4]This Month'!#REF!</definedName>
    <definedName name="___tml28">'[4]This Month'!#REF!</definedName>
    <definedName name="__123Graph_A" hidden="1">#REF!</definedName>
    <definedName name="__123Graph_ABUDGRAPH" hidden="1">#N/A</definedName>
    <definedName name="__123Graph_ACHART1" hidden="1">'[5]Surveillance Report'!#REF!</definedName>
    <definedName name="__123Graph_ACHART2" hidden="1">'[5]Surveillance Report'!#REF!</definedName>
    <definedName name="__123Graph_ACHART3" hidden="1">'[5]Surveillance Report'!#REF!</definedName>
    <definedName name="__123Graph_ACURRENT" hidden="1">'[5]Surveillance Report'!#REF!</definedName>
    <definedName name="__123Graph_B" hidden="1">#REF!</definedName>
    <definedName name="__123Graph_BBUDGRAPH" hidden="1">#N/A</definedName>
    <definedName name="__123Graph_BCHART1" hidden="1">'[5]Surveillance Report'!#REF!</definedName>
    <definedName name="__123Graph_BCHART2" hidden="1">'[5]Surveillance Report'!#REF!</definedName>
    <definedName name="__123Graph_BCHART3" hidden="1">'[5]Surveillance Report'!#REF!</definedName>
    <definedName name="__123Graph_BCURRENT" hidden="1">'[5]Surveillance Report'!#REF!</definedName>
    <definedName name="__123Graph_C" hidden="1">#REF!</definedName>
    <definedName name="__123Graph_CCurrent" hidden="1">'[6]Allocation Factors'!#REF!</definedName>
    <definedName name="__123Graph_D" hidden="1">#REF!</definedName>
    <definedName name="__123Graph_DCurrent" hidden="1">'[6]Allocation Factors'!#REF!</definedName>
    <definedName name="__123Graph_E" hidden="1">#N/A</definedName>
    <definedName name="__123Graph_EBUDGRAPH" hidden="1">#N/A</definedName>
    <definedName name="__123Graph_ECurrent" hidden="1">'[6]Allocation Factors'!#REF!</definedName>
    <definedName name="__123Graph_F" hidden="1">#REF!</definedName>
    <definedName name="__123Graph_FBUDGRAPH" hidden="1">#N/A</definedName>
    <definedName name="__123Graph_FCurrent" hidden="1">'[6]Allocation Factors'!#REF!</definedName>
    <definedName name="__123Graph_X" hidden="1">'[5]Surveillance Report'!#REF!</definedName>
    <definedName name="__123Graph_XCHART1" hidden="1">'[5]Surveillance Report'!#REF!</definedName>
    <definedName name="__123Graph_XCHART2" hidden="1">'[5]Surveillance Report'!#REF!</definedName>
    <definedName name="__123Graph_XCHART3" hidden="1">'[5]Surveillance Report'!#REF!</definedName>
    <definedName name="__123Graph_XCURRENT" hidden="1">'[5]Surveillance Report'!#REF!</definedName>
    <definedName name="__AAG30">#REF!</definedName>
    <definedName name="__clr1">#REF!</definedName>
    <definedName name="__clr2">#REF!</definedName>
    <definedName name="__clr3">#REF!</definedName>
    <definedName name="__EXP1">[3]B!#REF!</definedName>
    <definedName name="__fas109">#REF!</definedName>
    <definedName name="__fix1">#REF!</definedName>
    <definedName name="__fix2">#REF!</definedName>
    <definedName name="__INP06">#REF!</definedName>
    <definedName name="__INT1">#REF!</definedName>
    <definedName name="__MON1">#REF!</definedName>
    <definedName name="__new1" hidden="1">#N/A</definedName>
    <definedName name="__nt14">#REF!</definedName>
    <definedName name="__nt30">#REF!</definedName>
    <definedName name="__nt34">#REF!</definedName>
    <definedName name="__nt5">#REF!</definedName>
    <definedName name="__nt9">#REF!</definedName>
    <definedName name="__OCT1">#REF!</definedName>
    <definedName name="__OCT2">#REF!</definedName>
    <definedName name="__plm040">#REF!</definedName>
    <definedName name="__plm3">#REF!</definedName>
    <definedName name="__plm399">#REF!</definedName>
    <definedName name="__plm99">#REF!</definedName>
    <definedName name="__qu3">#REF!</definedName>
    <definedName name="__rpt26">#REF!</definedName>
    <definedName name="__rtf109">#REF!</definedName>
    <definedName name="__SCH7">[2]ALLOCATORS!#REF!</definedName>
    <definedName name="__sec3">#REF!</definedName>
    <definedName name="__tm2">'[4]This Month'!#REF!</definedName>
    <definedName name="__tml28">'[4]This Month'!#REF!</definedName>
    <definedName name="__UCU1">'[5]Surveillance Report'!#REF!</definedName>
    <definedName name="__UCU2">'[5]Surveillance Report'!#REF!</definedName>
    <definedName name="_1">#REF!</definedName>
    <definedName name="_1___123Graph_E88_92_BUD." hidden="1">#N/A</definedName>
    <definedName name="_1__123Graph_E88_92_BUD." hidden="1">#N/A</definedName>
    <definedName name="_12MO_CASH_DIV">#REF!</definedName>
    <definedName name="_12MO_CSOS">#REF!</definedName>
    <definedName name="_12MO_EACS">#REF!</definedName>
    <definedName name="_12MO_EPS">#REF!</definedName>
    <definedName name="_12MO_INC_TAX">#REF!</definedName>
    <definedName name="_12MO_NET_INC">#REF!</definedName>
    <definedName name="_12MO_OP_EXP">#REF!</definedName>
    <definedName name="_12MO_OP_REV">#REF!</definedName>
    <definedName name="_12MOP_CDIV">#REF!</definedName>
    <definedName name="_12MOP_CSOS">#REF!</definedName>
    <definedName name="_12MOP_EACS">#REF!</definedName>
    <definedName name="_12MOP_EPS">#REF!</definedName>
    <definedName name="_12MOP_INC_TAX">#REF!</definedName>
    <definedName name="_12MOP_NET_INC">#REF!</definedName>
    <definedName name="_12MOP_OP_EXP">#REF!</definedName>
    <definedName name="_12MOP_OP_REV">#REF!</definedName>
    <definedName name="_151">[7]DEC95!#REF!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#N/A</definedName>
    <definedName name="_1999">#REF!</definedName>
    <definedName name="_2__123Graph_E88_92_BUD." hidden="1">#N/A</definedName>
    <definedName name="_2000">#REF!</definedName>
    <definedName name="_2003">#REF!</definedName>
    <definedName name="_3MO_CSOS">#REF!</definedName>
    <definedName name="_3MO_EACS">#REF!</definedName>
    <definedName name="_3MO_EPS">#REF!</definedName>
    <definedName name="_3MO_INC_TAX">#REF!</definedName>
    <definedName name="_3MO_NET_INC">#REF!</definedName>
    <definedName name="_3MO_OP_EXP">#REF!</definedName>
    <definedName name="_3MO_OP_REV">#REF!</definedName>
    <definedName name="_3MOP_CSOS">#REF!</definedName>
    <definedName name="_3MOP_EACS">#REF!</definedName>
    <definedName name="_3MOP_EPS">#REF!</definedName>
    <definedName name="_3MOP_INC_TAX">#REF!</definedName>
    <definedName name="_3MOP_NET_INC">#REF!</definedName>
    <definedName name="_3MOP_OP_EXP">#REF!</definedName>
    <definedName name="_3MOP_OP_REV">#REF!</definedName>
    <definedName name="_440001">#REF!</definedName>
    <definedName name="_440002">#REF!</definedName>
    <definedName name="_440003">#REF!</definedName>
    <definedName name="_440007">#REF!</definedName>
    <definedName name="_442001">#REF!</definedName>
    <definedName name="_442003">#REF!</definedName>
    <definedName name="_442004">#REF!</definedName>
    <definedName name="_442005">#REF!</definedName>
    <definedName name="_442007">#REF!</definedName>
    <definedName name="_442101">#REF!</definedName>
    <definedName name="_442102">#REF!</definedName>
    <definedName name="_442103">#REF!</definedName>
    <definedName name="_442201">#REF!</definedName>
    <definedName name="_442202">#REF!</definedName>
    <definedName name="_442203">#REF!</definedName>
    <definedName name="_442204">#REF!</definedName>
    <definedName name="_442205">#REF!</definedName>
    <definedName name="_444001">#REF!</definedName>
    <definedName name="_444002">#REF!</definedName>
    <definedName name="_447002">#REF!</definedName>
    <definedName name="_447004">#REF!</definedName>
    <definedName name="_447020">#REF!</definedName>
    <definedName name="_447101">#REF!</definedName>
    <definedName name="_447102">#REF!</definedName>
    <definedName name="_447103">#REF!</definedName>
    <definedName name="_449100">#REF!</definedName>
    <definedName name="_449101">#REF!</definedName>
    <definedName name="_450001">#REF!</definedName>
    <definedName name="_451001">#REF!</definedName>
    <definedName name="_451002">#REF!</definedName>
    <definedName name="_451003">#REF!</definedName>
    <definedName name="_451004">#REF!</definedName>
    <definedName name="_451101">#REF!</definedName>
    <definedName name="_454001">#REF!</definedName>
    <definedName name="_456001">#REF!</definedName>
    <definedName name="_456002">#REF!</definedName>
    <definedName name="_456003">#REF!</definedName>
    <definedName name="_456100">#REF!</definedName>
    <definedName name="_456101">#REF!</definedName>
    <definedName name="_456102">#REF!</definedName>
    <definedName name="_500000">#REF!</definedName>
    <definedName name="_501000">#REF!</definedName>
    <definedName name="_501001">#REF!</definedName>
    <definedName name="_501003">#REF!</definedName>
    <definedName name="_501004">#REF!</definedName>
    <definedName name="_501009">#REF!</definedName>
    <definedName name="_501010">#REF!</definedName>
    <definedName name="_501100">#REF!</definedName>
    <definedName name="_501101">#REF!</definedName>
    <definedName name="_501200">#REF!</definedName>
    <definedName name="_501201">#REF!</definedName>
    <definedName name="_501300">#REF!</definedName>
    <definedName name="_501301">#REF!</definedName>
    <definedName name="_501500">#REF!</definedName>
    <definedName name="_501501">#REF!</definedName>
    <definedName name="_501502">#REF!</definedName>
    <definedName name="_501503">#REF!</definedName>
    <definedName name="_501504">#REF!</definedName>
    <definedName name="_501506">#REF!</definedName>
    <definedName name="_501507">#REF!</definedName>
    <definedName name="_501508">#REF!</definedName>
    <definedName name="_501509">#REF!</definedName>
    <definedName name="_501510">#REF!</definedName>
    <definedName name="_501511">#REF!</definedName>
    <definedName name="_501512">#REF!</definedName>
    <definedName name="_501515">#REF!</definedName>
    <definedName name="_502000">#REF!</definedName>
    <definedName name="_502001">#REF!</definedName>
    <definedName name="_502002">#REF!</definedName>
    <definedName name="_502004">#REF!</definedName>
    <definedName name="_502005">#REF!</definedName>
    <definedName name="_502006">#REF!</definedName>
    <definedName name="_502007">#REF!</definedName>
    <definedName name="_502010">#REF!</definedName>
    <definedName name="_502011">#REF!</definedName>
    <definedName name="_502012">#REF!</definedName>
    <definedName name="_502013">#REF!</definedName>
    <definedName name="_502014">#REF!</definedName>
    <definedName name="_502015">#REF!</definedName>
    <definedName name="_505000">#REF!</definedName>
    <definedName name="_505001">#REF!</definedName>
    <definedName name="_505002">#REF!</definedName>
    <definedName name="_505003">#REF!</definedName>
    <definedName name="_505004">#REF!</definedName>
    <definedName name="_505005">#REF!</definedName>
    <definedName name="_505006">#REF!</definedName>
    <definedName name="_505007">#REF!</definedName>
    <definedName name="_505010">#REF!</definedName>
    <definedName name="_505011">#REF!</definedName>
    <definedName name="_506000">#REF!</definedName>
    <definedName name="_507000">#REF!</definedName>
    <definedName name="_510000">#REF!</definedName>
    <definedName name="_511000">#REF!</definedName>
    <definedName name="_511001">#REF!</definedName>
    <definedName name="_511002">#REF!</definedName>
    <definedName name="_512001">#REF!</definedName>
    <definedName name="_512002">#REF!</definedName>
    <definedName name="_512003">#REF!</definedName>
    <definedName name="_512004">#REF!</definedName>
    <definedName name="_512005">#REF!</definedName>
    <definedName name="_512006">#REF!</definedName>
    <definedName name="_512007">#REF!</definedName>
    <definedName name="_512008">#REF!</definedName>
    <definedName name="_512009">#REF!</definedName>
    <definedName name="_512010">#REF!</definedName>
    <definedName name="_512011">#REF!</definedName>
    <definedName name="_512012">#REF!</definedName>
    <definedName name="_512013">#REF!</definedName>
    <definedName name="_512014">#REF!</definedName>
    <definedName name="_512015">#REF!</definedName>
    <definedName name="_512020">#REF!</definedName>
    <definedName name="_513001">#REF!</definedName>
    <definedName name="_513002">#REF!</definedName>
    <definedName name="_513003">#REF!</definedName>
    <definedName name="_513004">#REF!</definedName>
    <definedName name="_513006">#REF!</definedName>
    <definedName name="_513007">#REF!</definedName>
    <definedName name="_514001">#REF!</definedName>
    <definedName name="_517000">#REF!</definedName>
    <definedName name="_518000">#REF!</definedName>
    <definedName name="_518100">#REF!</definedName>
    <definedName name="_518200">#REF!</definedName>
    <definedName name="_518201">#REF!</definedName>
    <definedName name="_519000">#REF!</definedName>
    <definedName name="_520000">#REF!</definedName>
    <definedName name="_523000">#REF!</definedName>
    <definedName name="_524000">#REF!</definedName>
    <definedName name="_524100">#REF!</definedName>
    <definedName name="_524900">#REF!</definedName>
    <definedName name="_524950">#REF!</definedName>
    <definedName name="_528000">#REF!</definedName>
    <definedName name="_529000">#REF!</definedName>
    <definedName name="_530000">#REF!</definedName>
    <definedName name="_530900">#REF!</definedName>
    <definedName name="_530950">#REF!</definedName>
    <definedName name="_531000">#REF!</definedName>
    <definedName name="_532000">#REF!</definedName>
    <definedName name="_546000">#REF!</definedName>
    <definedName name="_546100">#REF!</definedName>
    <definedName name="_547001">#REF!</definedName>
    <definedName name="_547002">#REF!</definedName>
    <definedName name="_547004">#REF!</definedName>
    <definedName name="_547010">#REF!</definedName>
    <definedName name="_547101">#REF!</definedName>
    <definedName name="_547102">#REF!</definedName>
    <definedName name="_547103">#REF!</definedName>
    <definedName name="_547301">#REF!</definedName>
    <definedName name="_548000">#REF!</definedName>
    <definedName name="_548001">#REF!</definedName>
    <definedName name="_548002">#REF!</definedName>
    <definedName name="_548003">#REF!</definedName>
    <definedName name="_549000">#REF!</definedName>
    <definedName name="_549001">#REF!</definedName>
    <definedName name="_549002">#REF!</definedName>
    <definedName name="_549100">#REF!</definedName>
    <definedName name="_551000">#REF!</definedName>
    <definedName name="_551100">#REF!</definedName>
    <definedName name="_552000">#REF!</definedName>
    <definedName name="_552001">#REF!</definedName>
    <definedName name="_552002">#REF!</definedName>
    <definedName name="_552003">#REF!</definedName>
    <definedName name="_553001">#REF!</definedName>
    <definedName name="_553002">#REF!</definedName>
    <definedName name="_554000">#REF!</definedName>
    <definedName name="_555000">#REF!</definedName>
    <definedName name="_555005">#REF!</definedName>
    <definedName name="_555020">#REF!</definedName>
    <definedName name="_556000">#REF!</definedName>
    <definedName name="_556002">#REF!</definedName>
    <definedName name="_556003">#REF!</definedName>
    <definedName name="_556004">#REF!</definedName>
    <definedName name="_556007">#REF!</definedName>
    <definedName name="_556008">#REF!</definedName>
    <definedName name="_557000">#REF!</definedName>
    <definedName name="_557002">#REF!</definedName>
    <definedName name="_560000">#REF!</definedName>
    <definedName name="_561000">#REF!</definedName>
    <definedName name="_561100">#REF!</definedName>
    <definedName name="_561200">#REF!</definedName>
    <definedName name="_561300">#REF!</definedName>
    <definedName name="_561400">#REF!</definedName>
    <definedName name="_561500">#REF!</definedName>
    <definedName name="_561600">#REF!</definedName>
    <definedName name="_561800">#REF!</definedName>
    <definedName name="_562000">#REF!</definedName>
    <definedName name="_563001">#REF!</definedName>
    <definedName name="_563002">#REF!</definedName>
    <definedName name="_563010">#REF!</definedName>
    <definedName name="_564000">#REF!</definedName>
    <definedName name="_565000">#REF!</definedName>
    <definedName name="_565027">#REF!</definedName>
    <definedName name="_566000">#REF!</definedName>
    <definedName name="_567000">#REF!</definedName>
    <definedName name="_568000">#REF!</definedName>
    <definedName name="_569000">#REF!</definedName>
    <definedName name="_570000">#REF!</definedName>
    <definedName name="_570001">#REF!</definedName>
    <definedName name="_570002">#REF!</definedName>
    <definedName name="_570003">#REF!</definedName>
    <definedName name="_570004">#REF!</definedName>
    <definedName name="_570005">#REF!</definedName>
    <definedName name="_570006">#REF!</definedName>
    <definedName name="_570007">#REF!</definedName>
    <definedName name="_570008">#REF!</definedName>
    <definedName name="_571000">#REF!</definedName>
    <definedName name="_571001">#REF!</definedName>
    <definedName name="_571002">#REF!</definedName>
    <definedName name="_571003">#REF!</definedName>
    <definedName name="_571004">#REF!</definedName>
    <definedName name="_571005">#REF!</definedName>
    <definedName name="_571006">#REF!</definedName>
    <definedName name="_572000">#REF!</definedName>
    <definedName name="_575200">#REF!</definedName>
    <definedName name="_575500">#REF!</definedName>
    <definedName name="_575700">#REF!</definedName>
    <definedName name="_576200">#REF!</definedName>
    <definedName name="_576300">#REF!</definedName>
    <definedName name="_580000">#REF!</definedName>
    <definedName name="_581000">#REF!</definedName>
    <definedName name="_582000">#REF!</definedName>
    <definedName name="_583000">#REF!</definedName>
    <definedName name="_583001">#REF!</definedName>
    <definedName name="_583002">#REF!</definedName>
    <definedName name="_584000">#REF!</definedName>
    <definedName name="_584001">#REF!</definedName>
    <definedName name="_584002">#REF!</definedName>
    <definedName name="_585001">#REF!</definedName>
    <definedName name="_585002">#REF!</definedName>
    <definedName name="_586000">#REF!</definedName>
    <definedName name="_586001">#REF!</definedName>
    <definedName name="_586002">#REF!</definedName>
    <definedName name="_587000">#REF!</definedName>
    <definedName name="_588000">#REF!</definedName>
    <definedName name="_588010">#REF!</definedName>
    <definedName name="_589000">#REF!</definedName>
    <definedName name="_590000">#REF!</definedName>
    <definedName name="_591000">#REF!</definedName>
    <definedName name="_592000">#REF!</definedName>
    <definedName name="_592001">#REF!</definedName>
    <definedName name="_592002">#REF!</definedName>
    <definedName name="_592003">#REF!</definedName>
    <definedName name="_592004">#REF!</definedName>
    <definedName name="_592006">#REF!</definedName>
    <definedName name="_592007">#REF!</definedName>
    <definedName name="_592008">#REF!</definedName>
    <definedName name="_593000">#REF!</definedName>
    <definedName name="_593001">#REF!</definedName>
    <definedName name="_593002">#REF!</definedName>
    <definedName name="_593003">#REF!</definedName>
    <definedName name="_593006">#REF!</definedName>
    <definedName name="_594001">#REF!</definedName>
    <definedName name="_594002">#REF!</definedName>
    <definedName name="_594003">#REF!</definedName>
    <definedName name="_595000">#REF!</definedName>
    <definedName name="_595001">#REF!</definedName>
    <definedName name="_595002">#REF!</definedName>
    <definedName name="_595003">#REF!</definedName>
    <definedName name="_596000">#REF!</definedName>
    <definedName name="_596001">#REF!</definedName>
    <definedName name="_596002">#REF!</definedName>
    <definedName name="_596003">#REF!</definedName>
    <definedName name="_597000">#REF!</definedName>
    <definedName name="_598000">#REF!</definedName>
    <definedName name="_703001">#REF!</definedName>
    <definedName name="_703002">#REF!</definedName>
    <definedName name="_703003">#REF!</definedName>
    <definedName name="_703004">#REF!</definedName>
    <definedName name="_703006">#REF!</definedName>
    <definedName name="_703007">#REF!</definedName>
    <definedName name="_703101">#REF!</definedName>
    <definedName name="_703102">#REF!</definedName>
    <definedName name="_703201">#REF!</definedName>
    <definedName name="_703202">#REF!</definedName>
    <definedName name="_703203">#REF!</definedName>
    <definedName name="_703204">#REF!</definedName>
    <definedName name="_703207">#REF!</definedName>
    <definedName name="_704000">#REF!</definedName>
    <definedName name="_704100">#REF!</definedName>
    <definedName name="_704200">#REF!</definedName>
    <definedName name="_705001">#REF!</definedName>
    <definedName name="_705002">#REF!</definedName>
    <definedName name="_705003">#REF!</definedName>
    <definedName name="_707400">#REF!</definedName>
    <definedName name="_708101">#REF!</definedName>
    <definedName name="_708103">#REF!</definedName>
    <definedName name="_708110">#REF!</definedName>
    <definedName name="_708111">#REF!</definedName>
    <definedName name="_708120">#REF!</definedName>
    <definedName name="_708121">#REF!</definedName>
    <definedName name="_708130">#REF!</definedName>
    <definedName name="_708140">#REF!</definedName>
    <definedName name="_708141">#REF!</definedName>
    <definedName name="_708142">#REF!</definedName>
    <definedName name="_708143">#REF!</definedName>
    <definedName name="_708144">#REF!</definedName>
    <definedName name="_708150">#REF!</definedName>
    <definedName name="_708160">#REF!</definedName>
    <definedName name="_708163">#REF!</definedName>
    <definedName name="_708164">#REF!</definedName>
    <definedName name="_708166">#REF!</definedName>
    <definedName name="_709101">#REF!</definedName>
    <definedName name="_709103">#REF!</definedName>
    <definedName name="_710110">#REF!</definedName>
    <definedName name="_710111">#REF!</definedName>
    <definedName name="_711101">#REF!</definedName>
    <definedName name="_711102">#REF!</definedName>
    <definedName name="_711107">#REF!</definedName>
    <definedName name="_711110">#REF!</definedName>
    <definedName name="_711111">#REF!</definedName>
    <definedName name="_711410">#REF!</definedName>
    <definedName name="_808202">#REF!</definedName>
    <definedName name="_808203">#REF!</definedName>
    <definedName name="_809201">#REF!</definedName>
    <definedName name="_809203">#REF!</definedName>
    <definedName name="_817004">#REF!</definedName>
    <definedName name="_817005">#REF!</definedName>
    <definedName name="_817012">#REF!</definedName>
    <definedName name="_817014">#REF!</definedName>
    <definedName name="_817018">#REF!</definedName>
    <definedName name="_817022">#REF!</definedName>
    <definedName name="_817100">#REF!</definedName>
    <definedName name="_817115">#REF!</definedName>
    <definedName name="_818002">#REF!</definedName>
    <definedName name="_818103">#REF!</definedName>
    <definedName name="_818112">#REF!</definedName>
    <definedName name="_818202">#REF!</definedName>
    <definedName name="_819002">#REF!</definedName>
    <definedName name="_819003">#REF!</definedName>
    <definedName name="_819006">#REF!</definedName>
    <definedName name="_819063">#REF!</definedName>
    <definedName name="_819064">#REF!</definedName>
    <definedName name="_819101">#REF!</definedName>
    <definedName name="_819102">#REF!</definedName>
    <definedName name="_820001">#REF!</definedName>
    <definedName name="_821001">#REF!</definedName>
    <definedName name="_821003">#REF!</definedName>
    <definedName name="_821007">#REF!</definedName>
    <definedName name="_821061">#REF!</definedName>
    <definedName name="_821062">#REF!</definedName>
    <definedName name="_821100">#REF!</definedName>
    <definedName name="_821200">#REF!</definedName>
    <definedName name="_826101">#REF!</definedName>
    <definedName name="_826102">#REF!</definedName>
    <definedName name="_826103">#REF!</definedName>
    <definedName name="_826104">#REF!</definedName>
    <definedName name="_826201">#REF!</definedName>
    <definedName name="_826207">#REF!</definedName>
    <definedName name="_826208">#REF!</definedName>
    <definedName name="_826301">#REF!</definedName>
    <definedName name="_826402">#REF!</definedName>
    <definedName name="_826403">#REF!</definedName>
    <definedName name="_826404">#REF!</definedName>
    <definedName name="_826503">#REF!</definedName>
    <definedName name="_826505">#REF!</definedName>
    <definedName name="_826506">#REF!</definedName>
    <definedName name="_826507">#REF!</definedName>
    <definedName name="_826510">#REF!</definedName>
    <definedName name="_826512">#REF!</definedName>
    <definedName name="_826600">#REF!</definedName>
    <definedName name="_827006">#REF!</definedName>
    <definedName name="_827016">#REF!</definedName>
    <definedName name="_827025">#REF!</definedName>
    <definedName name="_827026">#REF!</definedName>
    <definedName name="_827027">#REF!</definedName>
    <definedName name="_827028">#REF!</definedName>
    <definedName name="_827029">#REF!</definedName>
    <definedName name="_827032">#REF!</definedName>
    <definedName name="_827033">#REF!</definedName>
    <definedName name="_827034">#REF!</definedName>
    <definedName name="_827035">#REF!</definedName>
    <definedName name="_827039">#REF!</definedName>
    <definedName name="_827040">#REF!</definedName>
    <definedName name="_827042">#REF!</definedName>
    <definedName name="_827043">#REF!</definedName>
    <definedName name="_827044">#REF!</definedName>
    <definedName name="_827441">#REF!</definedName>
    <definedName name="_827442">#REF!</definedName>
    <definedName name="_827444">#REF!</definedName>
    <definedName name="_827445">#REF!</definedName>
    <definedName name="_827505">#REF!</definedName>
    <definedName name="_828005">#REF!</definedName>
    <definedName name="_828007">#REF!</definedName>
    <definedName name="_828008">#REF!</definedName>
    <definedName name="_828009">#REF!</definedName>
    <definedName name="_828010">#REF!</definedName>
    <definedName name="_828011">#REF!</definedName>
    <definedName name="_828013">#REF!</definedName>
    <definedName name="_828024">#REF!</definedName>
    <definedName name="_828025">#REF!</definedName>
    <definedName name="_828026">#REF!</definedName>
    <definedName name="_828027">#REF!</definedName>
    <definedName name="_828031">#REF!</definedName>
    <definedName name="_828032">#REF!</definedName>
    <definedName name="_828033">#REF!</definedName>
    <definedName name="_828034">#REF!</definedName>
    <definedName name="_828035">#REF!</definedName>
    <definedName name="_828036">#REF!</definedName>
    <definedName name="_828037">#REF!</definedName>
    <definedName name="_828061">#REF!</definedName>
    <definedName name="_828062">#REF!</definedName>
    <definedName name="_828063">#REF!</definedName>
    <definedName name="_828101">#REF!</definedName>
    <definedName name="_828102">#REF!</definedName>
    <definedName name="_828103">#REF!</definedName>
    <definedName name="_828105">#REF!</definedName>
    <definedName name="_828106">#REF!</definedName>
    <definedName name="_828107">#REF!</definedName>
    <definedName name="_828108">#REF!</definedName>
    <definedName name="_828111">#REF!</definedName>
    <definedName name="_828117">#REF!</definedName>
    <definedName name="_828118">#REF!</definedName>
    <definedName name="_828120">#REF!</definedName>
    <definedName name="_828121">#REF!</definedName>
    <definedName name="_828122">#REF!</definedName>
    <definedName name="_828123">#REF!</definedName>
    <definedName name="_828124">#REF!</definedName>
    <definedName name="_828125">#REF!</definedName>
    <definedName name="_828126">#REF!</definedName>
    <definedName name="_828127">#REF!</definedName>
    <definedName name="_828129">#REF!</definedName>
    <definedName name="_828130">#REF!</definedName>
    <definedName name="_828131">#REF!</definedName>
    <definedName name="_828132">#REF!</definedName>
    <definedName name="_828134">#REF!</definedName>
    <definedName name="_828135">#REF!</definedName>
    <definedName name="_828136">#REF!</definedName>
    <definedName name="_828137">#REF!</definedName>
    <definedName name="_828441">#REF!</definedName>
    <definedName name="_828442">#REF!</definedName>
    <definedName name="_828444">#REF!</definedName>
    <definedName name="_828445">#REF!</definedName>
    <definedName name="_830052">#REF!</definedName>
    <definedName name="_830070">#REF!</definedName>
    <definedName name="_831015">#REF!</definedName>
    <definedName name="_831016">#REF!</definedName>
    <definedName name="_831017">#REF!</definedName>
    <definedName name="_831018">#REF!</definedName>
    <definedName name="_831019">#REF!</definedName>
    <definedName name="_831020">#REF!</definedName>
    <definedName name="_831021">#REF!</definedName>
    <definedName name="_832001">#REF!</definedName>
    <definedName name="_832002">#REF!</definedName>
    <definedName name="_901000">#REF!</definedName>
    <definedName name="_902000">#REF!</definedName>
    <definedName name="_903000">#REF!</definedName>
    <definedName name="_903300">#REF!</definedName>
    <definedName name="_905000">#REF!</definedName>
    <definedName name="_907000">#REF!</definedName>
    <definedName name="_908000">#REF!</definedName>
    <definedName name="_909000">#REF!</definedName>
    <definedName name="_910000">#REF!</definedName>
    <definedName name="_911000">#REF!</definedName>
    <definedName name="_912000">#REF!</definedName>
    <definedName name="_913000">#REF!</definedName>
    <definedName name="_916000">#REF!</definedName>
    <definedName name="_920000">#REF!</definedName>
    <definedName name="_920022">#REF!</definedName>
    <definedName name="_920030">#REF!</definedName>
    <definedName name="_920200">#REF!</definedName>
    <definedName name="_920400">#REF!</definedName>
    <definedName name="_921000">#REF!</definedName>
    <definedName name="_921040">#REF!</definedName>
    <definedName name="_921042">#REF!</definedName>
    <definedName name="_921043">#REF!</definedName>
    <definedName name="_921090">#REF!</definedName>
    <definedName name="_921100">#REF!</definedName>
    <definedName name="_921202">#REF!</definedName>
    <definedName name="_922000">#REF!</definedName>
    <definedName name="_922050">#REF!</definedName>
    <definedName name="_923000">#REF!</definedName>
    <definedName name="_923100">#REF!</definedName>
    <definedName name="_924000">#REF!</definedName>
    <definedName name="_924100">#REF!</definedName>
    <definedName name="_925000">#REF!</definedName>
    <definedName name="_925050">#REF!</definedName>
    <definedName name="_925100">#REF!</definedName>
    <definedName name="_926000">#REF!</definedName>
    <definedName name="_926002">#REF!</definedName>
    <definedName name="_926003">#REF!</definedName>
    <definedName name="_926004">#REF!</definedName>
    <definedName name="_926005">#REF!</definedName>
    <definedName name="_926009">#REF!</definedName>
    <definedName name="_926010">#REF!</definedName>
    <definedName name="_926011">#REF!</definedName>
    <definedName name="_926015">#REF!</definedName>
    <definedName name="_926016">#REF!</definedName>
    <definedName name="_926019">#REF!</definedName>
    <definedName name="_926030">#REF!</definedName>
    <definedName name="_926040">#REF!</definedName>
    <definedName name="_926041">#REF!</definedName>
    <definedName name="_926050">#REF!</definedName>
    <definedName name="_926060">#REF!</definedName>
    <definedName name="_926061">#REF!</definedName>
    <definedName name="_926062">#REF!</definedName>
    <definedName name="_926100">#REF!</definedName>
    <definedName name="_926200">#REF!</definedName>
    <definedName name="_926201">#REF!</definedName>
    <definedName name="_926202">#REF!</definedName>
    <definedName name="_926300">#REF!</definedName>
    <definedName name="_926401">#REF!</definedName>
    <definedName name="_926402">#REF!</definedName>
    <definedName name="_926501">#REF!</definedName>
    <definedName name="_926509">#REF!</definedName>
    <definedName name="_926510">#REF!</definedName>
    <definedName name="_926511">#REF!</definedName>
    <definedName name="_928000">#REF!</definedName>
    <definedName name="_928001">#REF!</definedName>
    <definedName name="_928002">#REF!</definedName>
    <definedName name="_928003">#REF!</definedName>
    <definedName name="_928011">#REF!</definedName>
    <definedName name="_928012">#REF!</definedName>
    <definedName name="_928021">#REF!</definedName>
    <definedName name="_928022">#REF!</definedName>
    <definedName name="_928023">#REF!</definedName>
    <definedName name="_928030">#REF!</definedName>
    <definedName name="_928040">#REF!</definedName>
    <definedName name="_929000">#REF!</definedName>
    <definedName name="_930100">#REF!</definedName>
    <definedName name="_930200">#REF!</definedName>
    <definedName name="_930201">#REF!</definedName>
    <definedName name="_930220">#REF!</definedName>
    <definedName name="_930230">#REF!</definedName>
    <definedName name="_930231">#REF!</definedName>
    <definedName name="_930232">#REF!</definedName>
    <definedName name="_930242">#REF!</definedName>
    <definedName name="_930250">#REF!</definedName>
    <definedName name="_930280">#REF!</definedName>
    <definedName name="_931001">#REF!</definedName>
    <definedName name="_931002">#REF!</definedName>
    <definedName name="_933000">#REF!</definedName>
    <definedName name="_933100">#REF!</definedName>
    <definedName name="_935000">#REF!</definedName>
    <definedName name="_935200">#REF!</definedName>
    <definedName name="_980101">#REF!</definedName>
    <definedName name="_980201">#REF!</definedName>
    <definedName name="_AAG30">#REF!</definedName>
    <definedName name="_ALL2">'[8]Rate Calc'!#REF!</definedName>
    <definedName name="_BEG1">#REF!</definedName>
    <definedName name="_BEG2">#REF!</definedName>
    <definedName name="_BEG3">#REF!</definedName>
    <definedName name="_BEG4">#REF!</definedName>
    <definedName name="_C">#REF!</definedName>
    <definedName name="_clr1">#REF!</definedName>
    <definedName name="_clr2">#REF!</definedName>
    <definedName name="_clr3">#REF!</definedName>
    <definedName name="_Dist_Values" hidden="1">#REF!</definedName>
    <definedName name="_END1">#REF!</definedName>
    <definedName name="_END2">#REF!</definedName>
    <definedName name="_END3">#REF!</definedName>
    <definedName name="_END4">#REF!</definedName>
    <definedName name="_EXP1">[9]B!#REF!</definedName>
    <definedName name="_fas109">#REF!</definedName>
    <definedName name="_Fill" hidden="1">#REF!</definedName>
    <definedName name="_FIN03001">'[10]New g-p-08-401-save on this tab'!#REF!</definedName>
    <definedName name="_fix1">#REF!</definedName>
    <definedName name="_fix2">#REF!</definedName>
    <definedName name="_INP06">#REF!</definedName>
    <definedName name="_INT1">#REF!</definedName>
    <definedName name="_Key1" hidden="1">#REF!</definedName>
    <definedName name="_key2" hidden="1">#REF!</definedName>
    <definedName name="_lc1">#REF!</definedName>
    <definedName name="_lc2">#REF!</definedName>
    <definedName name="_MON1">#REF!</definedName>
    <definedName name="_new1" hidden="1">#N/A</definedName>
    <definedName name="_nt14">#REF!</definedName>
    <definedName name="_nt30">#REF!</definedName>
    <definedName name="_nt34">#REF!</definedName>
    <definedName name="_nt5">#REF!</definedName>
    <definedName name="_nt9">#REF!</definedName>
    <definedName name="_NYR1">#REF!</definedName>
    <definedName name="_NYR2">#REF!</definedName>
    <definedName name="_OCT1">#REF!</definedName>
    <definedName name="_OCT2">#REF!</definedName>
    <definedName name="_Order1" hidden="1">255</definedName>
    <definedName name="_Order2" hidden="1">0</definedName>
    <definedName name="_P">'[11]82-93 ACRS-MACRS'!#REF!</definedName>
    <definedName name="_Parse_In" hidden="1">#REF!</definedName>
    <definedName name="_Parse_Out" hidden="1">'[2]SCH 11'!#REF!</definedName>
    <definedName name="_plm040">#REF!</definedName>
    <definedName name="_plm3">#REF!</definedName>
    <definedName name="_plm399">#REF!</definedName>
    <definedName name="_plm99">#REF!</definedName>
    <definedName name="_qu3">#REF!</definedName>
    <definedName name="_R">#REF!</definedName>
    <definedName name="_Regression_Int" hidden="1">1</definedName>
    <definedName name="_rpt26">#REF!</definedName>
    <definedName name="_rtf109">#REF!</definedName>
    <definedName name="_S">#REF!</definedName>
    <definedName name="_SCH7">[2]ALLOCATORS!#REF!</definedName>
    <definedName name="_sec3">#REF!</definedName>
    <definedName name="_Sort" hidden="1">#REF!</definedName>
    <definedName name="_tm2">'[4]This Month'!#REF!</definedName>
    <definedName name="_tml28">'[4]This Month'!#REF!</definedName>
    <definedName name="_UCU1">'[5]Surveillance Report'!#REF!</definedName>
    <definedName name="_UCU2">'[5]Surveillance Report'!#REF!</definedName>
    <definedName name="A">#REF!</definedName>
    <definedName name="AA">'[12]2000FASB'!#REF!</definedName>
    <definedName name="AAG">#REF!</definedName>
    <definedName name="aaod">#REF!</definedName>
    <definedName name="AB">#REF!</definedName>
    <definedName name="abase">#REF!</definedName>
    <definedName name="AC">#REF!</definedName>
    <definedName name="ACC_INT">#REF!</definedName>
    <definedName name="ACC_PR">#REF!</definedName>
    <definedName name="AcCell">[13]!AcCell</definedName>
    <definedName name="Account_Owner">[14]Sheet4!$B$3:$D$4466</definedName>
    <definedName name="accounts">'[15]Measure Summary'!#REF!</definedName>
    <definedName name="AccountTitles">'[16]General Info'!$F$6:$I$150</definedName>
    <definedName name="accountvalid">'[17]Measure Summary'!$F$5:$F$218</definedName>
    <definedName name="ACCR_TAXES">#REF!</definedName>
    <definedName name="Accrual">#REF!</definedName>
    <definedName name="ACCRUE">#REF!</definedName>
    <definedName name="Acct_Owner">[18]Sheet2!$A$2:$C$1633</definedName>
    <definedName name="actI">'[19]actives I'!$A$3</definedName>
    <definedName name="actII">'[19]actives II'!$A$3</definedName>
    <definedName name="actIII">'[19]actives III'!$A$3</definedName>
    <definedName name="actIV">'[19]actives IV'!$A$3</definedName>
    <definedName name="ACTUAL">#REF!</definedName>
    <definedName name="ActualType">#REF!</definedName>
    <definedName name="AD">#REF!</definedName>
    <definedName name="ADDBACK">[20]Page3!$D$38</definedName>
    <definedName name="adf">#REF!</definedName>
    <definedName name="ADJ">#REF!</definedName>
    <definedName name="Adj_JE" hidden="1">{#N/A,#N/A,TRUE,"MarginCalc";#N/A,#N/A,TRUE,"Proposal.kW Firm";#N/A,#N/A,TRUE,"PurCalc";#N/A,#N/A,TRUE,"PurCalc Other"}</definedName>
    <definedName name="adj_ues_nres">'[21]Data Summary'!#REF!</definedName>
    <definedName name="adj_ues_res">'[21]Data Summary'!#REF!</definedName>
    <definedName name="ADJUST">'[22]Consolidating IS'!#REF!</definedName>
    <definedName name="Adjustment">'[23]Per Books by FERC'!#REF!</definedName>
    <definedName name="AE">#REF!</definedName>
    <definedName name="AEC">#REF!</definedName>
    <definedName name="AF">#REF!</definedName>
    <definedName name="AFDC">#REF!</definedName>
    <definedName name="afdcb">'[24]Inc Stmt'!#REF!</definedName>
    <definedName name="afdcbf">'[24]Inc Stmt'!#REF!</definedName>
    <definedName name="afdcd">'[24]Inc Stmt'!#REF!</definedName>
    <definedName name="afudc">#REF!</definedName>
    <definedName name="afudc1">#REF!</definedName>
    <definedName name="afudc2">#REF!</definedName>
    <definedName name="afudcb">'[24]Inc Stmt'!#REF!</definedName>
    <definedName name="afudcbf">'[24]Inc Stmt'!#REF!</definedName>
    <definedName name="afudcd">'[24]Inc Stmt'!#REF!</definedName>
    <definedName name="ag">#REF!</definedName>
    <definedName name="AH">#REF!</definedName>
    <definedName name="AI">#REF!</definedName>
    <definedName name="ailtd">#REF!</definedName>
    <definedName name="ailtdat">#REF!</definedName>
    <definedName name="aio">#REF!</definedName>
    <definedName name="airRESULTS">[25]Inputs!$C$14</definedName>
    <definedName name="ait">#REF!</definedName>
    <definedName name="aitoprs">#REF!</definedName>
    <definedName name="AJ">#REF!</definedName>
    <definedName name="AK">#REF!</definedName>
    <definedName name="AL">#REF!</definedName>
    <definedName name="alctel">#REF!</definedName>
    <definedName name="ALL_ACCOUNTS_WITH_REQUIREMENTS">#REF!</definedName>
    <definedName name="ALL_RESOURCES_WITH_TREE_NODE">#REF!</definedName>
    <definedName name="ALLOC_SUM">#REF!</definedName>
    <definedName name="ALLOC_SUMMARY">#REF!</definedName>
    <definedName name="ALLOCATORS">[26]ALLOCATORS!$A$11:$O$235</definedName>
    <definedName name="AM">#REF!</definedName>
    <definedName name="Annualized">#REF!</definedName>
    <definedName name="Annualized_Payroll">'[23]Per Books by FERC'!#REF!</definedName>
    <definedName name="ap">#REF!</definedName>
    <definedName name="apav">#REF!</definedName>
    <definedName name="APN">#REF!</definedName>
    <definedName name="APPK_profile">#REF!</definedName>
    <definedName name="APPK_profilekW">#REF!</definedName>
    <definedName name="APR">#REF!</definedName>
    <definedName name="aprck">#REF!</definedName>
    <definedName name="aprin">#REF!</definedName>
    <definedName name="apror8_1000">#REF!</definedName>
    <definedName name="APROR8_2000A">#REF!</definedName>
    <definedName name="APROR8_2000B">#REF!</definedName>
    <definedName name="aro">#REF!</definedName>
    <definedName name="ars">#REF!</definedName>
    <definedName name="AS2DocOpenMode" hidden="1">"AS2DocumentEdit"</definedName>
    <definedName name="AS2HasNoAutoHeaderFooter" hidden="1">" "</definedName>
    <definedName name="AS2NamedRange" hidden="1">12</definedName>
    <definedName name="ASD">#REF!</definedName>
    <definedName name="Asm">'[27]Design&amp;Investment Data'!$C$1:$C$65536</definedName>
    <definedName name="aso">'[24]Inc Stmt'!#REF!</definedName>
    <definedName name="ass">#REF!</definedName>
    <definedName name="atdi">#REF!</definedName>
    <definedName name="ati">#REF!</definedName>
    <definedName name="ato">#REF!</definedName>
    <definedName name="aug">[1]ENTRY!#REF!</definedName>
    <definedName name="AUG_DEC">[28]data!#REF!:[28]data!#REF!</definedName>
    <definedName name="augck">#REF!</definedName>
    <definedName name="augin">#REF!</definedName>
    <definedName name="augsec4">#REF!</definedName>
    <definedName name="aur">#REF!</definedName>
    <definedName name="av">#REF!</definedName>
    <definedName name="AVGcool">#REF!</definedName>
    <definedName name="AVGheat">#REF!</definedName>
    <definedName name="AvgRBComp">'[5]Surveillance Report'!#REF!</definedName>
    <definedName name="AvoidedCost">#REF!</definedName>
    <definedName name="AWKS">#REF!</definedName>
    <definedName name="awrap">#REF!</definedName>
    <definedName name="B">#REF!</definedName>
    <definedName name="Bal_Sheet">#REF!</definedName>
    <definedName name="balance">#REF!</definedName>
    <definedName name="Balance_Sheet">#REF!</definedName>
    <definedName name="BALSHEET">#REF!</definedName>
    <definedName name="BALSHT">'[5]Surveillance Report'!#REF!</definedName>
    <definedName name="BALSHT_ELEC">#REF!</definedName>
    <definedName name="BALSHT_ELEC_GAS_COMM">#REF!</definedName>
    <definedName name="BALSHT_ELEC_JURIS">#REF!</definedName>
    <definedName name="BALSHT_GAS">#REF!</definedName>
    <definedName name="BALSHT_GAS_JURIS">#REF!</definedName>
    <definedName name="BALSHT_TOT_DIV">#REF!</definedName>
    <definedName name="barbara">#REF!</definedName>
    <definedName name="BaseAmtCol">#REF!</definedName>
    <definedName name="bateman">#REF!</definedName>
    <definedName name="BB">#REF!</definedName>
    <definedName name="bgpe">#REF!</definedName>
    <definedName name="bid">'[29]Field 1 '!$S$1:$S$408</definedName>
    <definedName name="BK_DEPR">#REF!</definedName>
    <definedName name="BLPH14" hidden="1">[30]Sheet2!#REF!</definedName>
    <definedName name="BLPH16" hidden="1">[30]Sheet2!#REF!</definedName>
    <definedName name="BLPH17" hidden="1">[30]Sheet2!#REF!</definedName>
    <definedName name="BLPH19" hidden="1">[30]Sheet2!#REF!</definedName>
    <definedName name="BLPH2" hidden="1">[30]Sheet2!#REF!</definedName>
    <definedName name="BLPH21" hidden="1">[30]Sheet2!#REF!</definedName>
    <definedName name="BLPH23" hidden="1">[30]Sheet2!#REF!</definedName>
    <definedName name="bod">#REF!</definedName>
    <definedName name="body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ttomLine">#REF!</definedName>
    <definedName name="BPs">'[27]Design&amp;Investment Data'!$A$13:$IV$13</definedName>
    <definedName name="BPs_Beg">'[27]Search Criteria'!$A$14:$IV$14</definedName>
    <definedName name="BPs_End">'[27]Search Criteria'!$A$35:$IV$35</definedName>
    <definedName name="bpsr">#REF!</definedName>
    <definedName name="BRD_REPT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ES1">#REF!</definedName>
    <definedName name="BRSums">#REF!</definedName>
    <definedName name="bruce">#REF!</definedName>
    <definedName name="BS_Month">[31]Parameters!$L$13</definedName>
    <definedName name="BS_Timespan">[32]Parameters!$U$37</definedName>
    <definedName name="BSO">#REF!</definedName>
    <definedName name="BU_Sheet2">#REF!</definedName>
    <definedName name="BUAcrl">#REF!</definedName>
    <definedName name="Bud_Inc_Stmnt">#REF!</definedName>
    <definedName name="bullshit">'[33]01 EXTENSION'!$A$6:$F$97</definedName>
    <definedName name="BURN">[7]DEC95!#REF!</definedName>
    <definedName name="Burn1">'[27]Design&amp;Investment Data'!$A$11:$IV$11</definedName>
    <definedName name="Burn1_Beg">'[27]Search Criteria'!$A$13:$IV$13</definedName>
    <definedName name="Burn1_End">'[27]Search Criteria'!$A$34:$IV$34</definedName>
    <definedName name="Burn1Fuel">'[34]Macro Data'!$F$3</definedName>
    <definedName name="Burn2">'[27]Design&amp;Investment Data'!$A$10:$IV$10</definedName>
    <definedName name="Burn2_Beg">'[27]Search Criteria'!$A$12:$IV$12</definedName>
    <definedName name="Burn2_End">'[27]Search Criteria'!$A$33:$IV$33</definedName>
    <definedName name="Burn2Fuel">'[34]Macro Data'!$F$2</definedName>
    <definedName name="Burn3">'[27]Design&amp;Investment Data'!$A$9:$IV$9</definedName>
    <definedName name="Burn3_Beg">'[27]Search Criteria'!$A$11:$IV$11</definedName>
    <definedName name="Burn3_End">'[27]Search Criteria'!$A$32:$IV$32</definedName>
    <definedName name="Burn3d">'[34]Design&amp;Investment Data'!$A$2:$IV$2</definedName>
    <definedName name="Burn3Fuel">'[34]Macro Data'!$F$1</definedName>
    <definedName name="bus">#REF!</definedName>
    <definedName name="BUSums">'[35]Acrl Sums per BU'!$A$1:$B$18</definedName>
    <definedName name="BWKS">#REF!</definedName>
    <definedName name="bwo">#REF!</definedName>
    <definedName name="C_">#REF!</definedName>
    <definedName name="ca">#REF!</definedName>
    <definedName name="caaa">#REF!</definedName>
    <definedName name="cac">#REF!</definedName>
    <definedName name="Cadmus_Valid_LED">'[36]Raw Cadmus Survey Data'!$DI:$DI</definedName>
    <definedName name="CALC">#REF!</definedName>
    <definedName name="calculations">#REF!</definedName>
    <definedName name="Cap_Loss_Valuation">#REF!</definedName>
    <definedName name="Capital_Structure">#REF!</definedName>
    <definedName name="CAPREC">#REF!</definedName>
    <definedName name="car">#REF!</definedName>
    <definedName name="carol">#REF!</definedName>
    <definedName name="CASH">#REF!</definedName>
    <definedName name="Cash_Working_Cap">#REF!</definedName>
    <definedName name="CASHOPS">#REF!</definedName>
    <definedName name="CBWorkbookPriority" hidden="1">-1897516142</definedName>
    <definedName name="CC">#REF!</definedName>
    <definedName name="cd">#REF!</definedName>
    <definedName name="ce">#REF!</definedName>
    <definedName name="CF">#REF!</definedName>
    <definedName name="Cfac">'[34]Macro Data'!$B$1</definedName>
    <definedName name="CFCapEx">#REF!</definedName>
    <definedName name="CFduct">[25]Inputs!$I$16</definedName>
    <definedName name="CFlighting">#REF!</definedName>
    <definedName name="CFLoeTax">#REF!</definedName>
    <definedName name="CFReserve">#REF!</definedName>
    <definedName name="change">'[24]Inc Stmt'!#REF!</definedName>
    <definedName name="change1">#REF!</definedName>
    <definedName name="change2">#REF!</definedName>
    <definedName name="Changes">#REF!</definedName>
    <definedName name="Changing_Cell">#REF!</definedName>
    <definedName name="chart_title">#REF!</definedName>
    <definedName name="check">#REF!</definedName>
    <definedName name="CIT_Roll">#REF!</definedName>
    <definedName name="ck">#REF!</definedName>
    <definedName name="cl">#REF!</definedName>
    <definedName name="clear">#REF!</definedName>
    <definedName name="clear_p">#REF!</definedName>
    <definedName name="clearing">#REF!</definedName>
    <definedName name="clearings">#REF!</definedName>
    <definedName name="clo">#REF!</definedName>
    <definedName name="clpis">#REF!</definedName>
    <definedName name="clr">#REF!</definedName>
    <definedName name="clr1">#REF!</definedName>
    <definedName name="clr2">#REF!</definedName>
    <definedName name="clr3">#REF!</definedName>
    <definedName name="clradd">#REF!</definedName>
    <definedName name="clrdepr">#REF!</definedName>
    <definedName name="clrfirst">#REF!</definedName>
    <definedName name="clrfz">#REF!</definedName>
    <definedName name="clrlast">#REF!</definedName>
    <definedName name="clrone">#REF!</definedName>
    <definedName name="clroth">#REF!</definedName>
    <definedName name="clrother">#REF!</definedName>
    <definedName name="clrprior">#REF!</definedName>
    <definedName name="clrround">#REF!</definedName>
    <definedName name="clrrounding">#REF!</definedName>
    <definedName name="CLS">#REF!</definedName>
    <definedName name="cm">#REF!</definedName>
    <definedName name="CM_PRIOR">#REF!</definedName>
    <definedName name="cmi_minint">'[37]Supp - KLT BS'!#REF!</definedName>
    <definedName name="cmltd">#REF!</definedName>
    <definedName name="cmps">#REF!</definedName>
    <definedName name="COAL_AMORT">#REF!</definedName>
    <definedName name="coffey">#REF!</definedName>
    <definedName name="col">#REF!</definedName>
    <definedName name="COMBINE">#REF!</definedName>
    <definedName name="COMBO1">#REF!</definedName>
    <definedName name="COMBO2">#REF!</definedName>
    <definedName name="COMBO3">#REF!</definedName>
    <definedName name="COMBO4">#REF!</definedName>
    <definedName name="COMBO5">#REF!</definedName>
    <definedName name="COMM_PPR">#REF!</definedName>
    <definedName name="CompanyTitle">'[16]General Info'!$B$1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arision">'[24]Inc Stmt'!#REF!</definedName>
    <definedName name="comparison">#REF!</definedName>
    <definedName name="comrps">#REF!</definedName>
    <definedName name="Con_Bal_Sheet">#REF!</definedName>
    <definedName name="Con_Inc_Stmnt">#REF!</definedName>
    <definedName name="ConF">#REF!</definedName>
    <definedName name="CONS_PROP_SUM">#REF!</definedName>
    <definedName name="CONS_SALES_SUM">#REF!</definedName>
    <definedName name="convfac">0.6992</definedName>
    <definedName name="COPY">#REF!</definedName>
    <definedName name="COPY1">#REF!</definedName>
    <definedName name="COPY2">#REF!</definedName>
    <definedName name="COPY3">#REF!</definedName>
    <definedName name="COPY4">#REF!</definedName>
    <definedName name="Core">'[27]Design&amp;Investment Data'!$A$12:$IV$12</definedName>
    <definedName name="Corporate_Actual_ROE_Prior_Mth">#REF!</definedName>
    <definedName name="coupon_fr">#REF!</definedName>
    <definedName name="Coupon_ISR">#REF!</definedName>
    <definedName name="Coupon_LKG">#REF!</definedName>
    <definedName name="coupon_me">#REF!</definedName>
    <definedName name="coupon_ntg">#REF!</definedName>
    <definedName name="coupon_so">#REF!</definedName>
    <definedName name="CovRatios">#REF!</definedName>
    <definedName name="Cp">#REF!</definedName>
    <definedName name="CP0">'[38]1987 Stanley Valuation'!#REF!</definedName>
    <definedName name="cpl">#REF!</definedName>
    <definedName name="cps">#REF!</definedName>
    <definedName name="CPTL">#REF!</definedName>
    <definedName name="CPTL_LEASE">#REF!</definedName>
    <definedName name="CPTL_SURPLUS">#REF!</definedName>
    <definedName name="CR_RANGE">'[39]27a'!#REF!</definedName>
    <definedName name="_xlnm.Criteria">'[39]27a'!#REF!</definedName>
    <definedName name="Criteria_MI">'[39]27a'!#REF!</definedName>
    <definedName name="Criteria_mI2">'[40]RIP not used'!$A$3011:$H$3011</definedName>
    <definedName name="crladd">#REF!</definedName>
    <definedName name="CrudeRev">#REF!</definedName>
    <definedName name="CrudeVol">#REF!</definedName>
    <definedName name="CrudRev">#REF!</definedName>
    <definedName name="cs">#REF!</definedName>
    <definedName name="CS_ELIM">[41]EJEs!$G$95</definedName>
    <definedName name="CS_EQUITY">#REF!</definedName>
    <definedName name="csc">#REF!</definedName>
    <definedName name="CSOS">#REF!</definedName>
    <definedName name="CSTOCK">#REF!</definedName>
    <definedName name="CUM_PFD_STK">#REF!</definedName>
    <definedName name="CURR_ASSETS">#REF!</definedName>
    <definedName name="CURR_LIAB">#REF!</definedName>
    <definedName name="CURR_LIABS">#REF!</definedName>
    <definedName name="CURR_MAT">#REF!</definedName>
    <definedName name="CURRENT">#REF!</definedName>
    <definedName name="Current_Year">[32]Parameters!$E$3</definedName>
    <definedName name="Cushion_Roll">#REF!</definedName>
    <definedName name="CUST_AR">#REF!</definedName>
    <definedName name="CWC_">#REF!</definedName>
    <definedName name="cwip">#REF!</definedName>
    <definedName name="CWKS">#REF!</definedName>
    <definedName name="CycleNum">'[34]Macro Data'!$B$11</definedName>
    <definedName name="CYR">#REF!</definedName>
    <definedName name="CYR_DEP">#REF!</definedName>
    <definedName name="CYR_P">#REF!</definedName>
    <definedName name="D">#REF!</definedName>
    <definedName name="D_ONE">#REF!</definedName>
    <definedName name="DATA_TABLE">'[42]1996 DATA TABLE'!$A$1:$AH$241</definedName>
    <definedName name="DATA_TABLE_1998">#REF!</definedName>
    <definedName name="DATA_TABLE_1999">#REF!</definedName>
    <definedName name="_xlnm.Database">#REF!</definedName>
    <definedName name="Database_MI">#REF!</definedName>
    <definedName name="DATE">#REF!</definedName>
    <definedName name="Date_Out">'[34]Search Criteria'!$A$48:$A$57</definedName>
    <definedName name="datelist">'[29]Field 1 '!$P$1:$P$408</definedName>
    <definedName name="DAYS">#REF!</definedName>
    <definedName name="db">#REF!</definedName>
    <definedName name="dbgpe">#REF!</definedName>
    <definedName name="dbk">#REF!</definedName>
    <definedName name="dbkcpl">#REF!</definedName>
    <definedName name="dc">#REF!</definedName>
    <definedName name="DD">#REF!</definedName>
    <definedName name="ddc">#REF!</definedName>
    <definedName name="debt">#REF!</definedName>
    <definedName name="DEC">#REF!</definedName>
    <definedName name="Dec_table">'[43]Trial Bal by Acct - Dec 2005'!$B$12:$F$1199</definedName>
    <definedName name="decin">#REF!</definedName>
    <definedName name="DECONE">#REF!</definedName>
    <definedName name="DECTHREE">#REF!</definedName>
    <definedName name="DECTWO">#REF!</definedName>
    <definedName name="def">#REF!</definedName>
    <definedName name="DEF_CHRGS">#REF!</definedName>
    <definedName name="DEF_CR">#REF!</definedName>
    <definedName name="DEF_INC_TAX">#REF!</definedName>
    <definedName name="DEF_ITC">#REF!</definedName>
    <definedName name="DEF_LIABS">#REF!</definedName>
    <definedName name="Def_Taxes">#REF!</definedName>
    <definedName name="DEF_WC">#REF!</definedName>
    <definedName name="DefDate">#REF!</definedName>
    <definedName name="DefLedger">#REF!</definedName>
    <definedName name="DefMask">#REF!</definedName>
    <definedName name="DefOprid">#REF!</definedName>
    <definedName name="DefSource">#REF!</definedName>
    <definedName name="DEFTAX">#REF!</definedName>
    <definedName name="DefUnit">#REF!</definedName>
    <definedName name="DEFWOLF">#REF!</definedName>
    <definedName name="DeltaGPM">#REF!</definedName>
    <definedName name="deltaT">#REF!</definedName>
    <definedName name="Demand_Factor">'[44]Allocation Factors'!$D$13</definedName>
    <definedName name="den">#REF!</definedName>
    <definedName name="dennis">#REF!</definedName>
    <definedName name="dep">#REF!</definedName>
    <definedName name="Depletion">#REF!</definedName>
    <definedName name="depr">#REF!</definedName>
    <definedName name="depr\">#REF!</definedName>
    <definedName name="Depr_Adjustment">#REF!</definedName>
    <definedName name="depr403">#REF!</definedName>
    <definedName name="DEPRATE">#REF!</definedName>
    <definedName name="deprclr">#REF!</definedName>
    <definedName name="depreciation">#REF!</definedName>
    <definedName name="deprfix">#REF!</definedName>
    <definedName name="DEPRREC">#REF!</definedName>
    <definedName name="deprround">#REF!</definedName>
    <definedName name="deprrounding">#REF!</definedName>
    <definedName name="der">#REF!</definedName>
    <definedName name="DescrCol">#REF!</definedName>
    <definedName name="DesignDetails">#REF!</definedName>
    <definedName name="detailbalsht">#REF!</definedName>
    <definedName name="df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iameter">#REF!</definedName>
    <definedName name="DIFF">#REF!</definedName>
    <definedName name="dis">#REF!</definedName>
    <definedName name="discount">0.0675</definedName>
    <definedName name="discount_rate">'[45]General Inputs'!$D$5</definedName>
    <definedName name="dist">#REF!</definedName>
    <definedName name="distr">#REF!</definedName>
    <definedName name="distribution">#REF!</definedName>
    <definedName name="Distribution_Factor">'[44]Allocation Factors'!$D$20</definedName>
    <definedName name="dit">#REF!</definedName>
    <definedName name="DIT_Req">#REF!</definedName>
    <definedName name="DIT_Roll">#REF!</definedName>
    <definedName name="ditc">#REF!</definedName>
    <definedName name="ditf109">#REF!</definedName>
    <definedName name="ditfasb109">#REF!</definedName>
    <definedName name="ditld">#REF!</definedName>
    <definedName name="dito">#REF!</definedName>
    <definedName name="Divisional_Actual_ROE_Prior_Mth">#REF!</definedName>
    <definedName name="Divisional_Target_ROE_Prior_Mth">#REF!</definedName>
    <definedName name="DIVS_DECL">#REF!</definedName>
    <definedName name="dkfj" hidden="1">#REF!</definedName>
    <definedName name="dlsf" hidden="1">{#N/A,#N/A,TRUE,"MarginCalc";#N/A,#N/A,TRUE,"Proposal.kW Firm";#N/A,#N/A,TRUE,"PurCalc";#N/A,#N/A,TRUE,"PurCalc Other"}</definedName>
    <definedName name="dlt">#REF!</definedName>
    <definedName name="DOIT">#REF!</definedName>
    <definedName name="dra">#REF!</definedName>
    <definedName name="draaro">#REF!</definedName>
    <definedName name="dsf">#REF!</definedName>
    <definedName name="dtf">#REF!</definedName>
    <definedName name="ductRESULTS">#REF!</definedName>
    <definedName name="DWKS">#REF!</definedName>
    <definedName name="dyson">#REF!</definedName>
    <definedName name="DZF">#REF!</definedName>
    <definedName name="E">#REF!</definedName>
    <definedName name="e_pr_ap1">'[37]Supp - KLT BS'!#REF!</definedName>
    <definedName name="e_pr_ap2">'[37]Supp - KLT BS'!#REF!</definedName>
    <definedName name="e_pr_ar1">'[37]Supp - KLT BS'!#REF!</definedName>
    <definedName name="e_pr_ar2">'[37]Supp - KLT BS'!#REF!</definedName>
    <definedName name="e_pr_inv1">'[37]Supp - KLT BS'!#REF!</definedName>
    <definedName name="e_pr_inv2">'[37]Supp - KLT BS'!#REF!</definedName>
    <definedName name="ea">'[24]Inc Stmt'!#REF!</definedName>
    <definedName name="eafcs">'[24]Inc Stmt'!#REF!</definedName>
    <definedName name="eb">#REF!</definedName>
    <definedName name="EDR">#REF!</definedName>
    <definedName name="EE">#REF!</definedName>
    <definedName name="EERafter">#REF!</definedName>
    <definedName name="EERBefore">#REF!</definedName>
    <definedName name="EFbase">#REF!</definedName>
    <definedName name="egal">#REF!</definedName>
    <definedName name="ei">'[24]Inc Stmt'!#REF!</definedName>
    <definedName name="eighth">#REF!</definedName>
    <definedName name="eirr">#REF!</definedName>
    <definedName name="EJE">[41]EJEs!$A$1</definedName>
    <definedName name="EJE_HEAD">[41]EJEs!$A$1:$E$6</definedName>
    <definedName name="EJEINPUT">[41]EJEs!$D$15</definedName>
    <definedName name="Elec_Sales_Residential_Urban">#REF!</definedName>
    <definedName name="eleven">#REF!</definedName>
    <definedName name="eleventh">#REF!</definedName>
    <definedName name="EndRef">#REF!</definedName>
    <definedName name="Endrow">#REF!</definedName>
    <definedName name="ENERGY">#REF!</definedName>
    <definedName name="Energy_Factor">'[44]Allocation Factors'!$D$14</definedName>
    <definedName name="EO_M">#REF!</definedName>
    <definedName name="EOG">#REF!</definedName>
    <definedName name="epacs">'[24]Inc Stmt'!#REF!</definedName>
    <definedName name="epri">#REF!</definedName>
    <definedName name="eps">'[46]Inc Stmt'!#REF!</definedName>
    <definedName name="EQ_EARN_SUBS">[41]EJEs!$I$60</definedName>
    <definedName name="eqty_brmda">'[37]Supp - KLT BS'!#REF!</definedName>
    <definedName name="eqty_cmi">'[37]Supp - KLT BS'!#REF!</definedName>
    <definedName name="eqty_iatan">'[37]Supp - KLT BS'!#REF!</definedName>
    <definedName name="eqty_iatn2">'[37]Supp - KLT BS'!#REF!</definedName>
    <definedName name="eqty_kltpr">'[37]Supp - KLT BS'!#REF!</definedName>
    <definedName name="eqty_pi">'[37]Supp - KLT BS'!#REF!</definedName>
    <definedName name="eqty_pwrin">'[37]Supp - KLT BS'!#REF!</definedName>
    <definedName name="equity">#REF!</definedName>
    <definedName name="ERES1">#REF!</definedName>
    <definedName name="eroa">0.07</definedName>
    <definedName name="ERROR">#REF!</definedName>
    <definedName name="ESFcool">#REF!</definedName>
    <definedName name="ESFheat">#REF!</definedName>
    <definedName name="EssfHasNonUnique">FALSE</definedName>
    <definedName name="EUEx">#REF!</definedName>
    <definedName name="EUNew">#REF!</definedName>
    <definedName name="EW">'[5]Surveillance Report'!#REF!</definedName>
    <definedName name="EXP">#REF!</definedName>
    <definedName name="EXP1">[47]B!#REF!</definedName>
    <definedName name="expl" hidden="1">{#N/A,#N/A,TRUE,"MarginCalc";#N/A,#N/A,TRUE,"Proposal.kW Firm";#N/A,#N/A,TRUE,"PurCalc";#N/A,#N/A,TRUE,"PurCalc Other"}</definedName>
    <definedName name="EXPOSTGROSS">#REF!</definedName>
    <definedName name="extraord">#REF!</definedName>
    <definedName name="F">#REF!</definedName>
    <definedName name="F5_Detail">#REF!</definedName>
    <definedName name="F5_Summary">#REF!</definedName>
    <definedName name="FACCOUNT_X__">#REF!</definedName>
    <definedName name="Factor">#REF!</definedName>
    <definedName name="FAdays">#REF!</definedName>
    <definedName name="FAdeltaGPM">#REF!</definedName>
    <definedName name="FASB1">#REF!</definedName>
    <definedName name="fasb109">#REF!</definedName>
    <definedName name="FASB2">#REF!</definedName>
    <definedName name="FASB3">#REF!</definedName>
    <definedName name="FauCp">#REF!</definedName>
    <definedName name="FaucTime">#REF!</definedName>
    <definedName name="FauDen">#REF!</definedName>
    <definedName name="FauRE">#REF!</definedName>
    <definedName name="FauTin">#REF!</definedName>
    <definedName name="fdsdf">#REF!</definedName>
    <definedName name="FEB">#REF!</definedName>
    <definedName name="febck">#REF!</definedName>
    <definedName name="febin">#REF!</definedName>
    <definedName name="FEBOR8_1000">#REF!</definedName>
    <definedName name="FEBOR8_1000A">#REF!</definedName>
    <definedName name="FEBOR8_1000B">#REF!</definedName>
    <definedName name="FEDRATE">#REF!</definedName>
    <definedName name="FERC0">'[38]1987 Stanley Valuation'!#REF!</definedName>
    <definedName name="FF">#REF!</definedName>
    <definedName name="fgdfgf" hidden="1">{"Book v. Tax Comparison",#N/A,FALSE,"Fixed Assets Book v. Tax"}</definedName>
    <definedName name="fi">#REF!</definedName>
    <definedName name="fifteenth">#REF!</definedName>
    <definedName name="fifth">#REF!</definedName>
    <definedName name="FILE">#REF!</definedName>
    <definedName name="files">#REF!</definedName>
    <definedName name="FinalCyNrg">'[27]Design&amp;Investment Data'!#REF!</definedName>
    <definedName name="Finished">'[36]Raw Cadmus Survey Data'!$F:$F</definedName>
    <definedName name="Finrpt1">#REF!</definedName>
    <definedName name="Finrpt2">#REF!</definedName>
    <definedName name="Finrpt3">#REF!</definedName>
    <definedName name="Finrpt4">#REF!</definedName>
    <definedName name="Finrpt5">'[5]Surveillance Report'!#REF!</definedName>
    <definedName name="Finrpt6">'[5]Surveillance Report'!#REF!</definedName>
    <definedName name="first">#REF!</definedName>
    <definedName name="firstclr">#REF!</definedName>
    <definedName name="Fist">#REF!</definedName>
    <definedName name="five">#REF!</definedName>
    <definedName name="fix1">#REF!</definedName>
    <definedName name="fix2">#REF!</definedName>
    <definedName name="fixit1">#REF!</definedName>
    <definedName name="fixit2">#REF!</definedName>
    <definedName name="fixit3">#REF!</definedName>
    <definedName name="fjlf" hidden="1">#REF!</definedName>
    <definedName name="FLOW">#REF!</definedName>
    <definedName name="flux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S">#REF!</definedName>
    <definedName name="FMS_LEFT">#REF!</definedName>
    <definedName name="FMS_PRINT">#REF!</definedName>
    <definedName name="FMS_TITLE">#REF!</definedName>
    <definedName name="foot">[48]Table!$C$5:$D$54</definedName>
    <definedName name="ForAmtCol">#REF!</definedName>
    <definedName name="FORM">#REF!</definedName>
    <definedName name="FORM_1214_ET2">#REF!</definedName>
    <definedName name="forte">#REF!</definedName>
    <definedName name="four">#REF!</definedName>
    <definedName name="fourteenth">#REF!</definedName>
    <definedName name="fourth">#REF!</definedName>
    <definedName name="fourtheenth">#REF!</definedName>
    <definedName name="fuel">#REF!</definedName>
    <definedName name="Fuel_Adjustment">#REF!</definedName>
    <definedName name="FUEL_AMORT">#REF!</definedName>
    <definedName name="FUEL_SETTLE">#REF!</definedName>
    <definedName name="FUNCLIST">#REF!</definedName>
    <definedName name="FWKS">#REF!</definedName>
    <definedName name="fz">#REF!</definedName>
    <definedName name="fzclr">#REF!</definedName>
    <definedName name="g">#REF!</definedName>
    <definedName name="G0_M">#REF!</definedName>
    <definedName name="GAAP_FIT_PAGE4">'[49]Def Bal Fed'!#REF!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SIT1FY94BAL">#REF!</definedName>
    <definedName name="GAAPSIT2FY94BAL">#REF!</definedName>
    <definedName name="gaie">#REF!</definedName>
    <definedName name="gain">#REF!</definedName>
    <definedName name="gainin">#REF!</definedName>
    <definedName name="Gaininput">#REF!</definedName>
    <definedName name="gains">#REF!</definedName>
    <definedName name="GAS">#REF!</definedName>
    <definedName name="GasRev">#REF!</definedName>
    <definedName name="GasVol">#REF!</definedName>
    <definedName name="GCL_Prices">#REF!</definedName>
    <definedName name="gdh">#REF!</definedName>
    <definedName name="generation">#REF!</definedName>
    <definedName name="gentax">#REF!</definedName>
    <definedName name="GG">#REF!</definedName>
    <definedName name="glaccount">[50]glaccount!$A$3:$B$529</definedName>
    <definedName name="glaccounts">#REF!</definedName>
    <definedName name="gldh">#REF!</definedName>
    <definedName name="GLSums">#REF!</definedName>
    <definedName name="gmotb">#REF!</definedName>
    <definedName name="GO">#REF!</definedName>
    <definedName name="GoTo_ExeRep_EPSBridgeFromPF">#REF!</definedName>
    <definedName name="GoTo_ExeRep_EPSBridgeFromPlan">#REF!</definedName>
    <definedName name="GoTo_ExeRep_ExpectedEPS">#REF!</definedName>
    <definedName name="GoTo_ExeRep_FFODebtBridgeFromPlan">#REF!</definedName>
    <definedName name="GoTo_ExeRep_ScenCompare">#REF!</definedName>
    <definedName name="GoTo_ExeRep_SPAnalysis">#REF!</definedName>
    <definedName name="GP">'[51]Actual Gross Rev Req'!$K$164</definedName>
    <definedName name="GP_4_1">'[52]GP-X-X'!#REF!</definedName>
    <definedName name="GP_8_1">'[52]GP-X-X'!#REF!</definedName>
    <definedName name="gpedb">#REF!</definedName>
    <definedName name="GPES_billings">#REF!</definedName>
    <definedName name="Graphs">#REF!</definedName>
    <definedName name="GroupTitles">'[16]General Info'!$A$6:$B$30</definedName>
    <definedName name="grtax">#REF!</definedName>
    <definedName name="GSS">#REF!</definedName>
    <definedName name="GWKS">#REF!</definedName>
    <definedName name="h">#REF!</definedName>
    <definedName name="HCIFd">#REF!</definedName>
    <definedName name="HCIFe">#REF!</definedName>
    <definedName name="HDD">#REF!</definedName>
    <definedName name="HeaderKeys">#REF!</definedName>
    <definedName name="HeaderLabels">#REF!</definedName>
    <definedName name="HeaderLine">#REF!</definedName>
    <definedName name="HeaderSeq">#REF!</definedName>
    <definedName name="Height">#REF!</definedName>
    <definedName name="help">#REF!</definedName>
    <definedName name="helper">#REF!</definedName>
    <definedName name="HEW_LED">'[36]Raw Cadmus Survey Data'!$O:$O</definedName>
    <definedName name="HEW_Valid_LED">'[36]Raw Cadmus Survey Data'!$CI:$CI</definedName>
    <definedName name="hgpe">#REF!</definedName>
    <definedName name="HH">#REF!</definedName>
    <definedName name="hide">#REF!</definedName>
    <definedName name="hideone">'[46]Inc Stmt'!#REF!</definedName>
    <definedName name="hidetwo">'[46]Inc Stmt'!#REF!</definedName>
    <definedName name="his">#REF!</definedName>
    <definedName name="hisadd">#REF!</definedName>
    <definedName name="hisfirst">#REF!</definedName>
    <definedName name="hisfz">#REF!</definedName>
    <definedName name="hislast">#REF!</definedName>
    <definedName name="history">#REF!</definedName>
    <definedName name="home">#REF!</definedName>
    <definedName name="homee">#REF!</definedName>
    <definedName name="homegpe">#REF!</definedName>
    <definedName name="HOU_NRES">'[53]Input Values'!$C$32</definedName>
    <definedName name="HOU_Res">'[53]Input Values'!$C$31</definedName>
    <definedName name="HOURRES">#REF!</definedName>
    <definedName name="HOURSNRES">#REF!</definedName>
    <definedName name="house">'[54]Projected Gross Rev Req'!$K$223</definedName>
    <definedName name="HP">#REF!</definedName>
    <definedName name="HPfive">#REF!</definedName>
    <definedName name="HPfour">#REF!</definedName>
    <definedName name="HPfpur">#REF!</definedName>
    <definedName name="HPsix">#REF!</definedName>
    <definedName name="HPthree">#REF!</definedName>
    <definedName name="HPtwo">#REF!</definedName>
    <definedName name="HrD">'[34]Macro Data'!$B$2</definedName>
    <definedName name="hssdb">#REF!</definedName>
    <definedName name="HTML_CodePage" hidden="1">1252</definedName>
    <definedName name="HTML_Control" hidden="1">{"'Fuel Report'!$A$1:$O$30"}</definedName>
    <definedName name="HTML_Description" hidden="1">""</definedName>
    <definedName name="HTML_Email" hidden="1">""</definedName>
    <definedName name="HTML_Header" hidden="1">""</definedName>
    <definedName name="HTML_LastUpdate" hidden="1">"4/21/99"</definedName>
    <definedName name="HTML_LineAfter" hidden="1">FALSE</definedName>
    <definedName name="HTML_LineBefore" hidden="1">FALSE</definedName>
    <definedName name="HTML_Name" hidden="1">"Diane Farris/Les Boatright"</definedName>
    <definedName name="HTML_OBDlg2" hidden="1">TRUE</definedName>
    <definedName name="HTML_OBDlg4" hidden="1">TRUE</definedName>
    <definedName name="HTML_OS" hidden="1">0</definedName>
    <definedName name="HTML_PathFile" hidden="1">"S:\GenStats\prodfuel.htm"</definedName>
    <definedName name="HTML_Title" hidden="1">"PRODSTAT"</definedName>
    <definedName name="HWKS">#REF!</definedName>
    <definedName name="I">#REF!</definedName>
    <definedName name="iad">#REF!</definedName>
    <definedName name="IATAN">#REF!</definedName>
    <definedName name="ibe">'[24]Inc Stmt'!#REF!</definedName>
    <definedName name="ibeiapc">'[24]Inc Stmt'!#REF!</definedName>
    <definedName name="ibit">#REF!</definedName>
    <definedName name="ic">'[24]Inc Stmt'!#REF!</definedName>
    <definedName name="ice">#REF!</definedName>
    <definedName name="icestorm">#REF!</definedName>
    <definedName name="id">#REF!</definedName>
    <definedName name="ifkgp">'[24]Inc Stmt'!#REF!</definedName>
    <definedName name="ifs">'[24]Inc Stmt'!#REF!</definedName>
    <definedName name="II">#REF!</definedName>
    <definedName name="iis">#REF!</definedName>
    <definedName name="iisc">#REF!</definedName>
    <definedName name="ilm">#REF!</definedName>
    <definedName name="IMPORT">#REF!</definedName>
    <definedName name="ImportOthFuel" hidden="1">{#N/A,#N/A,TRUE,"MarginCalc";#N/A,#N/A,TRUE,"Proposal.kW Firm";#N/A,#N/A,TRUE,"PurCalc";#N/A,#N/A,TRUE,"PurCalc Other"}</definedName>
    <definedName name="in">#REF!</definedName>
    <definedName name="Income_Statement">#REF!</definedName>
    <definedName name="Income_Stmt">#REF!</definedName>
    <definedName name="INCST">'[5]Surveillance Report'!#REF!</definedName>
    <definedName name="Incstmt1">'[5]Surveillance Report'!#REF!</definedName>
    <definedName name="Incstmt2">'[5]Surveillance Report'!#REF!</definedName>
    <definedName name="Incstmt3">'[5]Surveillance Report'!#REF!</definedName>
    <definedName name="Incstmt4">'[5]Surveillance Report'!#REF!</definedName>
    <definedName name="Incstmt5">'[5]Surveillance Report'!#REF!</definedName>
    <definedName name="Incstmt6">'[5]Surveillance Report'!#REF!</definedName>
    <definedName name="Incstmt7">'[5]Surveillance Report'!#REF!</definedName>
    <definedName name="Incstmt8">'[5]Surveillance Report'!#REF!</definedName>
    <definedName name="Incstmt9">'[5]Surveillance Report'!#REF!</definedName>
    <definedName name="INDEX">#REF!</definedName>
    <definedName name="INDEX_KCE">#REF!</definedName>
    <definedName name="INJURIES">#REF!</definedName>
    <definedName name="INP06">#REF!</definedName>
    <definedName name="INPUT">#REF!</definedName>
    <definedName name="INPUT_KCE">#REF!</definedName>
    <definedName name="InsertLine">#REF!</definedName>
    <definedName name="inst">#REF!</definedName>
    <definedName name="instr">#REF!</definedName>
    <definedName name="instru">#REF!</definedName>
    <definedName name="instructions">#REF!</definedName>
    <definedName name="INT">#REF!</definedName>
    <definedName name="INT1">#REF!</definedName>
    <definedName name="Interco">#REF!</definedName>
    <definedName name="interest">#REF!</definedName>
    <definedName name="INTERPROFIT">[41]EJEs!$D$83</definedName>
    <definedName name="INVEST">#REF!</definedName>
    <definedName name="INVEST_ELIM">[41]EJEs!$H$96</definedName>
    <definedName name="INVESTMENTS">#REF!</definedName>
    <definedName name="INVESTMENTSII">#REF!</definedName>
    <definedName name="ioltd">'[24]Inc Stmt'!#REF!</definedName>
    <definedName name="ipa">#REF!</definedName>
    <definedName name="iptmlas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_10Q">#REF!</definedName>
    <definedName name="IS_recap">#REF!</definedName>
    <definedName name="IS_Timespan">[55]Parameters!$U$36</definedName>
    <definedName name="isnt">#REF!</definedName>
    <definedName name="ISR">#REF!</definedName>
    <definedName name="ISSUE">#REF!</definedName>
    <definedName name="it">#REF!</definedName>
    <definedName name="it_1">#REF!</definedName>
    <definedName name="it_2">#REF!</definedName>
    <definedName name="it_3">#REF!</definedName>
    <definedName name="ITC">#REF!</definedName>
    <definedName name="item">#REF!</definedName>
    <definedName name="itm">#REF!</definedName>
    <definedName name="itmgain">#REF!</definedName>
    <definedName name="iut">#REF!</definedName>
    <definedName name="IWKS">#REF!</definedName>
    <definedName name="j">'[56]EOY Trial Balance'!$B$12:$F$1104</definedName>
    <definedName name="J_E">#REF!</definedName>
    <definedName name="JAN">#REF!</definedName>
    <definedName name="janck">#REF!</definedName>
    <definedName name="janin">#REF!</definedName>
    <definedName name="janor8_1000">#REF!</definedName>
    <definedName name="janor8_1000a">#REF!</definedName>
    <definedName name="janor8_1000b">#REF!</definedName>
    <definedName name="JE">[7]DEC95!#REF!</definedName>
    <definedName name="JJ">#REF!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acar">#REF!</definedName>
    <definedName name="JOURNAL">#REF!</definedName>
    <definedName name="jpsppr">#REF!</definedName>
    <definedName name="JUL">#REF!</definedName>
    <definedName name="julck">#REF!</definedName>
    <definedName name="julin">#REF!</definedName>
    <definedName name="july">#REF!</definedName>
    <definedName name="JUN">#REF!</definedName>
    <definedName name="junck">#REF!</definedName>
    <definedName name="june">#REF!</definedName>
    <definedName name="junin">#REF!</definedName>
    <definedName name="junor8_1000">#REF!</definedName>
    <definedName name="junor8_2000a">#REF!</definedName>
    <definedName name="junor8_2000b">#REF!</definedName>
    <definedName name="Juris">[57]Input!$U$5</definedName>
    <definedName name="Jurisdictional_100">'[44]Allocation Factors'!$D$10</definedName>
    <definedName name="JWKS">#REF!</definedName>
    <definedName name="K">#REF!</definedName>
    <definedName name="KANSAS_SUM">#REF!</definedName>
    <definedName name="KC_TRANS">#REF!</definedName>
    <definedName name="KCPL">#REF!</definedName>
    <definedName name="KCPL_billings">'[58]KCPL billings'!$B$2:$D$219</definedName>
    <definedName name="KCPL_Inv">'[27]Design&amp;Investment Data'!$N$1:$N$65536</definedName>
    <definedName name="KCPL_PROP_SUM">#REF!</definedName>
    <definedName name="KCPL_SALES_SUM">#REF!</definedName>
    <definedName name="KCPL_Title1">#REF!</definedName>
    <definedName name="KCPL_Title2">#REF!</definedName>
    <definedName name="KCPLAcct_Owner">[59]Sheet2!$A$2:$C$1717</definedName>
    <definedName name="KCPLallocatorsP">'[60]KCPL Projected TCOS'!$I$318:$J$329</definedName>
    <definedName name="kcpldb">#REF!</definedName>
    <definedName name="KepCo_Inv">'[34]Design&amp;Investment Data'!$P$1:$P$65536</definedName>
    <definedName name="KGE_BOC_Dep">'[34]Design&amp;Investment Data'!$M$1:$M$65536</definedName>
    <definedName name="KGE_Inv">'[61]Design&amp;Investment Data'!$L:$L</definedName>
    <definedName name="KGE_Title1">#REF!</definedName>
    <definedName name="KGE_Title2">#REF!</definedName>
    <definedName name="kjdd">#REF!</definedName>
    <definedName name="KK">#REF!</definedName>
    <definedName name="KLT">#REF!</definedName>
    <definedName name="KLT_RE">[41]EJEs!$E$48</definedName>
    <definedName name="kltdb">#REF!</definedName>
    <definedName name="KPS">#REF!</definedName>
    <definedName name="KS_FORM_120">#REF!</definedName>
    <definedName name="KS_TRANSMITTAL">#REF!</definedName>
    <definedName name="ksdepr">#REF!</definedName>
    <definedName name="KWKS">#REF!</definedName>
    <definedName name="L">#REF!</definedName>
    <definedName name="LACYGNE">#REF!</definedName>
    <definedName name="last">#REF!</definedName>
    <definedName name="lastclr">#REF!</definedName>
    <definedName name="LastLineCol">#REF!</definedName>
    <definedName name="lastmonth">#REF!</definedName>
    <definedName name="LATEST_EST">#REF!</definedName>
    <definedName name="Ldays">#REF!</definedName>
    <definedName name="ldh">#REF!</definedName>
    <definedName name="left">#REF!</definedName>
    <definedName name="LEFT_LABEL">#REF!</definedName>
    <definedName name="lgpe">#REF!</definedName>
    <definedName name="LHours">#REF!</definedName>
    <definedName name="LI">#REF!</definedName>
    <definedName name="lia">#REF!</definedName>
    <definedName name="Life_nrg">'[27]Design&amp;Investment Data'!$F$1:$F$65536</definedName>
    <definedName name="limestone">#REF!</definedName>
    <definedName name="LINE">#REF!</definedName>
    <definedName name="LINE_LOSS">'[45]General Inputs'!$D$6</definedName>
    <definedName name="link">#REF!</definedName>
    <definedName name="link1">#REF!</definedName>
    <definedName name="link10">#REF!</definedName>
    <definedName name="link11">#REF!</definedName>
    <definedName name="link12">#REF!</definedName>
    <definedName name="link13">#REF!</definedName>
    <definedName name="link14">#REF!</definedName>
    <definedName name="link15">#REF!</definedName>
    <definedName name="link16">#REF!</definedName>
    <definedName name="link2">#REF!</definedName>
    <definedName name="link3">#REF!</definedName>
    <definedName name="link4">#REF!</definedName>
    <definedName name="link5">#REF!</definedName>
    <definedName name="link6">#REF!</definedName>
    <definedName name="link7">#REF!</definedName>
    <definedName name="link8">#REF!</definedName>
    <definedName name="link9">#REF!</definedName>
    <definedName name="linklast">#REF!</definedName>
    <definedName name="LiquidRev">#REF!</definedName>
    <definedName name="LiquidVol">#REF!</definedName>
    <definedName name="LKG">#REF!</definedName>
    <definedName name="lki">#REF!</definedName>
    <definedName name="LL">[57]Input!$U$3</definedName>
    <definedName name="lm_in">#REF!</definedName>
    <definedName name="lm_one">#REF!</definedName>
    <definedName name="lm_two">#REF!</definedName>
    <definedName name="LNG">#REF!</definedName>
    <definedName name="locae">#REF!</definedName>
    <definedName name="LOIS" hidden="1">{#N/A,#N/A,FALSE,"MarginCalc"}</definedName>
    <definedName name="look">#REF!</definedName>
    <definedName name="Lookup">#REF!</definedName>
    <definedName name="loss">#REF!</definedName>
    <definedName name="losses">#REF!</definedName>
    <definedName name="ltd">#REF!</definedName>
    <definedName name="LTD_PRIOR">#REF!</definedName>
    <definedName name="ltderiv">#REF!</definedName>
    <definedName name="ltpl">#REF!</definedName>
    <definedName name="LWHF">#REF!</definedName>
    <definedName name="LWKS">#REF!</definedName>
    <definedName name="M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int">#REF!</definedName>
    <definedName name="manuel">#REF!</definedName>
    <definedName name="map">'[62]map 05-03-13'!$A$2:$H$1820</definedName>
    <definedName name="MAPP_Charges">#REF!</definedName>
    <definedName name="MAPP_Charges_Budget">#REF!</definedName>
    <definedName name="MAR">#REF!</definedName>
    <definedName name="Mar_in">#REF!</definedName>
    <definedName name="march">#REF!</definedName>
    <definedName name="marin">#REF!</definedName>
    <definedName name="markdown_fr">#REF!</definedName>
    <definedName name="Markdown_ISR">#REF!</definedName>
    <definedName name="Markdown_LKG">#REF!</definedName>
    <definedName name="markdown_me">#REF!</definedName>
    <definedName name="markdown_ntg">#REF!</definedName>
    <definedName name="markdown_so">#REF!</definedName>
    <definedName name="MAROR8_1000">#REF!</definedName>
    <definedName name="MAROR8_2000A">#REF!</definedName>
    <definedName name="MAROR8_2000B">#REF!</definedName>
    <definedName name="mas">#REF!</definedName>
    <definedName name="matt">#REF!</definedName>
    <definedName name="MAY">#REF!</definedName>
    <definedName name="mayck">#REF!</definedName>
    <definedName name="mayin">#REF!</definedName>
    <definedName name="mayor8_1000">#REF!</definedName>
    <definedName name="mayor8_2000a">#REF!</definedName>
    <definedName name="mayor8_2000b">#REF!</definedName>
    <definedName name="mb">#REF!</definedName>
    <definedName name="mckone">#REF!</definedName>
    <definedName name="mckthree">#REF!</definedName>
    <definedName name="mcktwo">#REF!</definedName>
    <definedName name="mdt">[63]Assumptions!$D$7</definedName>
    <definedName name="Med">#REF!</definedName>
    <definedName name="meglop">'[24]Inc Stmt'!#REF!</definedName>
    <definedName name="MEMO">#REF!</definedName>
    <definedName name="mendoza">#REF!</definedName>
    <definedName name="mg">'[24]Inc Stmt'!#REF!</definedName>
    <definedName name="Mgmtrpt1">'[5]Surveillance Report'!#REF!</definedName>
    <definedName name="Mgmtrpt2">'[5]Surveillance Report'!#REF!</definedName>
    <definedName name="Mgmtrpt3">'[5]Surveillance Report'!#REF!</definedName>
    <definedName name="Mgmtrpt4">'[5]Surveillance Report'!#REF!</definedName>
    <definedName name="MGU">#REF!</definedName>
    <definedName name="miller">#REF!</definedName>
    <definedName name="MISC_ASSET">#REF!</definedName>
    <definedName name="MISC_WO">#REF!</definedName>
    <definedName name="ml">'[24]Inc Stmt'!#REF!</definedName>
    <definedName name="MM">#REF!</definedName>
    <definedName name="MM_BldgType">#REF!</definedName>
    <definedName name="MM_CompAirList">#REF!</definedName>
    <definedName name="MM_EMSList">#REF!</definedName>
    <definedName name="MM_EndUseList">#REF!</definedName>
    <definedName name="MM_EnvList">#REF!</definedName>
    <definedName name="MM_FoodServList">#REF!</definedName>
    <definedName name="MM_FuelList">#REF!</definedName>
    <definedName name="MM_HVACList">#REF!</definedName>
    <definedName name="MM_IncentChangeList">#REF!</definedName>
    <definedName name="MM_IncentiveDistribution">#REF!</definedName>
    <definedName name="MM_IncentList">#REF!</definedName>
    <definedName name="MM_LaudryList">#REF!</definedName>
    <definedName name="MM_LgtList">#REF!</definedName>
    <definedName name="MM_OtherList">#REF!</definedName>
    <definedName name="MM_ProcessList">#REF!</definedName>
    <definedName name="MM_ProgTypeList">#REF!</definedName>
    <definedName name="MM_RefList">#REF!</definedName>
    <definedName name="MM_ReplacementType">#REF!</definedName>
    <definedName name="MM_SysTypeList">#REF!</definedName>
    <definedName name="MM_TRMList">#REF!</definedName>
    <definedName name="MM_WHList">#REF!</definedName>
    <definedName name="MM_YesNoList">#REF!</definedName>
    <definedName name="mmdd">#REF!</definedName>
    <definedName name="MO_FORM_20">#REF!</definedName>
    <definedName name="MO_PISA">[64]IS!#REF!</definedName>
    <definedName name="MO_RATE">#REF!</definedName>
    <definedName name="MO_TRANSMITTAL">#REF!</definedName>
    <definedName name="MoAcrl">#REF!</definedName>
    <definedName name="Month">#REF!</definedName>
    <definedName name="MONTH_DESC">[65]Parameters!$M$15</definedName>
    <definedName name="MonthLookup">'[22]Consolidating IS'!#REF!</definedName>
    <definedName name="MORATE">#REF!</definedName>
    <definedName name="morgan">#REF!</definedName>
    <definedName name="moy">#REF!</definedName>
    <definedName name="MPS">#REF!</definedName>
    <definedName name="MR_TAX">#REF!</definedName>
    <definedName name="ms">#REF!</definedName>
    <definedName name="MTLS">#REF!</definedName>
    <definedName name="MTUhrperday">#REF!</definedName>
    <definedName name="MWH_Retail_Prior_Month">#REF!</definedName>
    <definedName name="MWKS">#REF!</definedName>
    <definedName name="mwo">#REF!</definedName>
    <definedName name="N">#REF!</definedName>
    <definedName name="name">'[66]Whole House'!$E$5:$E$398</definedName>
    <definedName name="nanr" hidden="1">#REF!</definedName>
    <definedName name="NET_BEFORE">#REF!</definedName>
    <definedName name="NET_NUKE">#REF!</definedName>
    <definedName name="Net_Op_Inc">'[67]Summary Reports'!#REF!</definedName>
    <definedName name="net_ues_nres">'[21]Data Summary'!#REF!</definedName>
    <definedName name="net_ues_res">'[21]Data Summary'!#REF!</definedName>
    <definedName name="netincome">#REF!</definedName>
    <definedName name="NETPLANT">#REF!</definedName>
    <definedName name="new" hidden="1">#N/A</definedName>
    <definedName name="New_Date">[34]Display!$G$11</definedName>
    <definedName name="New_LED">'[36]Raw Cadmus Survey Data'!$DJ:$DJ</definedName>
    <definedName name="New_pedestal_at_base_of_pole_f">#REF!+#REF!</definedName>
    <definedName name="New_prov">'[68]NOL Calc'!$A$1</definedName>
    <definedName name="New_Tree">'[69]May 2018 YTD Tree'!$B$5:$D$353</definedName>
    <definedName name="newab" hidden="1">{"AnnualPage1",#N/A,FALSE,"Dlvd";"AnnualPage2",#N/A,FALSE,"Dlvd"}</definedName>
    <definedName name="newb" hidden="1">#N/A</definedName>
    <definedName name="newbc" hidden="1">{"QuarterPage1",#N/A,FALSE,"Dlvd";"QuarterPage2",#N/A,FALSE,"Dlvd";"QuarterPage3",#N/A,FALSE,"Dlvd";"QuarterPage4",#N/A,FALSE,"Dlvd";"QuarterPage5",#N/A,FALSE,"Dlvd";"QuarterPage6",#N/A,FALSE,"Dlvd";"QuarterPage7",#N/A,FALSE,"Dlvd";"QuarterPage8",#N/A,FALSE,"Dlvd"}</definedName>
    <definedName name="newbd" hidden="1">{"AnnualPage1",#N/A,FALSE,"Emit";"AnnualPage2",#N/A,FALSE,"Emit"}</definedName>
    <definedName name="newbe" hidden="1">{"QuarterPage1",#N/A,FALSE,"Emit";"QuarterPage2",#N/A,FALSE,"Emit";"QuarterPage3",#N/A,FALSE,"Emit";"QuarterPage4",#N/A,FALSE,"Emit";"QuarterPage5",#N/A,FALSE,"Emit";"QuarterPage6",#N/A,FALSE,"Emit";"QuarterPage7",#N/A,FALSE,"Emit";"QuarterPage8",#N/A,FALSE,"Emit"}</definedName>
    <definedName name="newbf" hidden="1">{"AnnualPage1",#N/A,FALSE,"Indexes";"AnnualPage2",#N/A,FALSE,"Indexes"}</definedName>
    <definedName name="newbg" hidden="1">{"QuarterPage1",#N/A,FALSE,"Indexes";"QuarterPage2",#N/A,FALSE,"Indexes";"QuarterPage3",#N/A,FALSE,"Indexes";"QuarterPage4",#N/A,FALSE,"Indexes";"QuarterPage5",#N/A,FALSE,"Indexes";"QuarterPage6",#N/A,FALSE,"Indexes";"QuarterPage7",#N/A,FALSE,"Indexes";"QuarterPage8",#N/A,FALSE,"Indexes"}</definedName>
    <definedName name="newbh" hidden="1">{"AnnualPage1",#N/A,FALSE,"Olgs";"AnnualPage2",#N/A,FALSE,"Olgs"}</definedName>
    <definedName name="newbi" hidden="1">{"QuarterPage1",#N/A,FALSE,"Olgs";"QuarterPage2",#N/A,FALSE,"Olgs";"QuarterPage3",#N/A,FALSE,"Olgs";"QuarterPage4",#N/A,FALSE,"Olgs";"QuarterPage5",#N/A,FALSE,"Olgs";"QuarterPage6",#N/A,FALSE,"Olgs";"QuarterPage7",#N/A,FALSE,"Olgs";"QuarterPage8",#N/A,FALSE,"Olgs"}</definedName>
    <definedName name="newbj" hidden="1">{"Quarterly (Arco)",#N/A,FALSE,"Arco"}</definedName>
    <definedName name="newbm" hidden="1">{"AnnualPage1",#N/A,FALSE,"Rail";"AnnualPage2",#N/A,FALSE,"Rail"}</definedName>
    <definedName name="newbn" hidden="1">{"QuarterPage1",#N/A,FALSE,"Rail";"QuarterPage2",#N/A,FALSE,"Rail";"QuarterPage3",#N/A,FALSE,"Rail";"QuarterPage4",#N/A,FALSE,"Rail";"QuarterPage5",#N/A,FALSE,"Rail";"QuarterPage6",#N/A,FALSE,"Rail";"QuarterPage7",#N/A,FALSE,"Rail";"QuarterPage8",#N/A,FALSE,"Rail"}</definedName>
    <definedName name="newbo" hidden="1">{"AnnualPage1",#N/A,FALSE,"Spot";"AnnualPage2",#N/A,FALSE,"Spot"}</definedName>
    <definedName name="newbp" hidden="1">{"QuarterPage1",#N/A,FALSE,"Spot";"QuarterPage2",#N/A,FALSE,"Spot";"QuarterPage3",#N/A,FALSE,"Spot";"QuarterPage4",#N/A,FALSE,"Spot";"QuarterPage5",#N/A,FALSE,"Spot";"QuarterPage6",#N/A,FALSE,"Spot";"QuarterPage7",#N/A,FALSE,"Spot";"QuarterPage8",#N/A,FALSE,"Spot"}</definedName>
    <definedName name="newbq" hidden="1">{"AnnualPage1",#N/A,FALSE,"Term";"AnnualPage1Lower",#N/A,FALSE,"Term"}</definedName>
    <definedName name="newbr" hidden="1">{"QuarterPage1",#N/A,FALSE,"Term";"QuarterPage1Lower",#N/A,FALSE,"Term";"QuarterPage2",#N/A,FALSE,"Term"}</definedName>
    <definedName name="newc" hidden="1">#N/A</definedName>
    <definedName name="newe" hidden="1">{"'Fuel Report'!$A$1:$O$30"}</definedName>
    <definedName name="newf">#REF!</definedName>
    <definedName name="news" hidden="1">{"AnnualPage1",#N/A,FALSE,"Arco";"AnnualPage2",#N/A,FALSE,"Arco"}</definedName>
    <definedName name="newt" hidden="1">{"P1 Q (98-03)(Arco)",#N/A,FALSE,"Arco";"P2 Q (04-09)(Arco)",#N/A,FALSE,"Arco";"P3 Q (10-15)(Arco)",#N/A,FALSE,"Arco";"P4 Q (16-21)(Arco)",#N/A,FALSE,"Arco";"P5 Q (22-28)(Arco)",#N/A,FALSE,"Arco"}</definedName>
    <definedName name="newu" hidden="1">{"AnnualPage1",#N/A,FALSE,"Detl-MMBtu";"AnnualPage2",#N/A,FALSE,"Detl-MMBtu"}</definedName>
    <definedName name="neww" hidden="1">{"AnnualPage1",#N/A,FALSE,"Rail";"AnnualPage2",#N/A,FALSE,"Rail"}</definedName>
    <definedName name="newx" hidden="1">{"QuarterPage1",#N/A,FALSE,"Detl-MMBtu";"QuarterPage2",#N/A,FALSE,"Detl-MMBtu";"QuarterPage3",#N/A,FALSE,"Detl-MMBtu";"QuarterPage4",#N/A,FALSE,"Detl-MMBtu";"QuarterPage5",#N/A,FALSE,"Detl-MMBtu";"QuarterPage6",#N/A,FALSE,"Detl-MMBtu";"QuarterPage7",#N/A,FALSE,"Detl-MMBtu";"QuarterPage8",#N/A,FALSE,"Detl-MMBtu"}</definedName>
    <definedName name="newy" hidden="1">{"AnnualPage1",#N/A,FALSE,"Detl-Ton";"AnnualPage2",#N/A,FALSE,"Detl-Ton"}</definedName>
    <definedName name="newz" hidden="1">{"QuarterPage1",#N/A,FALSE,"Detl-Ton";"QuarterPage2",#N/A,FALSE,"Detl-Ton";"QuarterPage3",#N/A,FALSE,"Detl-Ton";"QuarterPage4",#N/A,FALSE,"Detl-Ton";"QuarterPage5",#N/A,FALSE,"Detl-Ton";"QuarterPage6",#N/A,FALSE,"Detl-Ton";"QuarterPage7",#N/A,FALSE,"Detl-Ton";"QuarterPage8",#N/A,FALSE,"Detl-Ton"}</definedName>
    <definedName name="next">#REF!</definedName>
    <definedName name="nf">#REF!</definedName>
    <definedName name="ni">#REF!</definedName>
    <definedName name="ninth">#REF!</definedName>
    <definedName name="nitb">#REF!</definedName>
    <definedName name="NMU">#REF!</definedName>
    <definedName name="NN">#REF!</definedName>
    <definedName name="nnf">#REF!</definedName>
    <definedName name="NoFauc">#REF!</definedName>
    <definedName name="Non_jurisdictional_100">'[44]Allocation Factors'!$D$11</definedName>
    <definedName name="NON_PFD">#REF!</definedName>
    <definedName name="NON_UTIL">#REF!</definedName>
    <definedName name="NonIncent_Elec">#REF!</definedName>
    <definedName name="NonIncent_Gas">#REF!</definedName>
    <definedName name="NoPpl">#REF!</definedName>
    <definedName name="Note">#REF!</definedName>
    <definedName name="notes">'[70]17'!#REF!</definedName>
    <definedName name="NOV">#REF!</definedName>
    <definedName name="novin">#REF!</definedName>
    <definedName name="novone">#REF!</definedName>
    <definedName name="novthree">#REF!</definedName>
    <definedName name="novtwo">#REF!</definedName>
    <definedName name="np">#REF!</definedName>
    <definedName name="npai">#REF!</definedName>
    <definedName name="nper">#REF!</definedName>
    <definedName name="NTG">#REF!</definedName>
    <definedName name="nu">#REF!</definedName>
    <definedName name="nulm">#REF!</definedName>
    <definedName name="num_month">#REF!</definedName>
    <definedName name="nup">#REF!</definedName>
    <definedName name="nupai">#REF!</definedName>
    <definedName name="nutm">#REF!</definedName>
    <definedName name="NvsAnswerCol">"[GLAccts.xls]Sheet1!$A$3:$A$2143"</definedName>
    <definedName name="NvsASD">"V2004-04-30"</definedName>
    <definedName name="NvsAutoDrillOk">"VN"</definedName>
    <definedName name="NvsDateToNumber">"Y"</definedName>
    <definedName name="NvsElapsedTime">0.000648148146865424</definedName>
    <definedName name="NvsEndTime">38118.4101273148</definedName>
    <definedName name="NvsImportActivity">"Import Journals from nVision"</definedName>
    <definedName name="NvsInstanceHook">InstanceMacro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"V2003-08-01"</definedName>
    <definedName name="NvsPanelSetid">"VKCPL"</definedName>
    <definedName name="NvsParentRef">"'[4210-GLNDPT003.xls]Report'!$I$21"</definedName>
    <definedName name="NvsReqBU">"VKCPL"</definedName>
    <definedName name="NvsReqBUOnly">"VN"</definedName>
    <definedName name="NvsSheetType">"M"</definedName>
    <definedName name="NvsStyleNme">"Classical.xls"</definedName>
    <definedName name="NvsTransLed">"VN"</definedName>
    <definedName name="NvsTreeASD">"V2004-04-30"</definedName>
    <definedName name="NvsValTbl.ACCOUNT">"GL_ACCOUNT_TBL"</definedName>
    <definedName name="NvsValTbl.ACCOUNT_SUM">"SUMTREE_ACCT_VW"</definedName>
    <definedName name="NvsValTbl.ACCOUNTING_PERIOD">"CAL_DETP_TBL"</definedName>
    <definedName name="NvsValTbl.BUSINESS_UNIT">"BUS_UNIT_TBL_GL"</definedName>
    <definedName name="NvsValTbl.BUSINESS_UNIT_GL">"BUS_UNIT_TBL_GL"</definedName>
    <definedName name="NvsValTbl.CURRENCY_CD">"CURRENCY_CD_TBL"</definedName>
    <definedName name="NvsValTbl.DEPTID">"DEPARTMENT_TBL"</definedName>
    <definedName name="NvsValTbl.FUNC">"FUNCTION_TBL"</definedName>
    <definedName name="NvsValTbl.FUNCTION_WO">"FUNC_WO_TBL"</definedName>
    <definedName name="NvsValTbl.PRODUCT">"PROD_ALL_VW"</definedName>
    <definedName name="NvsValTbl.PROJECT">"PROJECT_ALL_VW"</definedName>
    <definedName name="NvsValTbl.PROJECT_ID">"PROJECT_ALL_VW"</definedName>
    <definedName name="NvsValTbl.RESOURCE_CATEGORY">"PROJ_CATG_TBL"</definedName>
    <definedName name="NvsValTbl.SOURCE_DTL_CD">"SDC_TBL"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vsValTbl.U_REG_ACCOUNT">"U_FERC_TBL"</definedName>
    <definedName name="NWKS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ar">#REF!</definedName>
    <definedName name="oaranr">#REF!</definedName>
    <definedName name="oca">#REF!</definedName>
    <definedName name="oci">#REF!</definedName>
    <definedName name="ocifs">#REF!</definedName>
    <definedName name="ocipusc">#REF!</definedName>
    <definedName name="ocl">#REF!</definedName>
    <definedName name="OCT">#REF!</definedName>
    <definedName name="OCT1">#REF!</definedName>
    <definedName name="OCT2">#REF!</definedName>
    <definedName name="OCT8_1000">#REF!</definedName>
    <definedName name="octin">#REF!</definedName>
    <definedName name="odc">#REF!</definedName>
    <definedName name="odilia">#REF!</definedName>
    <definedName name="odra">#REF!</definedName>
    <definedName name="offer">'[29]Field 1 '!$T$1:$T$408</definedName>
    <definedName name="oi">#REF!</definedName>
    <definedName name="oiaa">'[24]Inc Stmt'!#REF!</definedName>
    <definedName name="oil">#REF!</definedName>
    <definedName name="old">#REF!</definedName>
    <definedName name="Old_Date">[34]Display!$D$11</definedName>
    <definedName name="one">#REF!</definedName>
    <definedName name="oneclr">#REF!</definedName>
    <definedName name="OO">#REF!</definedName>
    <definedName name="ooe">'[24]Inc Stmt'!#REF!</definedName>
    <definedName name="opai">#REF!</definedName>
    <definedName name="OPR">#REF!</definedName>
    <definedName name="or">#REF!</definedName>
    <definedName name="OR8_2000">#REF!</definedName>
    <definedName name="or8_3000">#REF!</definedName>
    <definedName name="OR8_4000">#REF!</definedName>
    <definedName name="or8_4100">#REF!</definedName>
    <definedName name="or8_4200">#REF!</definedName>
    <definedName name="or8_4300">#REF!</definedName>
    <definedName name="or8_4400">#REF!</definedName>
    <definedName name="or8_4500">#REF!</definedName>
    <definedName name="or8_5000">#REF!</definedName>
    <definedName name="or8_5100">#REF!</definedName>
    <definedName name="or8_5200">#REF!</definedName>
    <definedName name="or8_5300">#REF!</definedName>
    <definedName name="or8_5400">#REF!</definedName>
    <definedName name="or8_6000">#REF!</definedName>
    <definedName name="OR8_7000">#REF!</definedName>
    <definedName name="orck">#REF!</definedName>
    <definedName name="ortable">#REF!</definedName>
    <definedName name="os_ck">#REF!</definedName>
    <definedName name="os8_1000">#REF!</definedName>
    <definedName name="os8_2000">#REF!</definedName>
    <definedName name="os8_3000">#REF!</definedName>
    <definedName name="os8_4100">#REF!</definedName>
    <definedName name="os8_4200">#REF!</definedName>
    <definedName name="os8_4300">#REF!</definedName>
    <definedName name="os8_4400">#REF!</definedName>
    <definedName name="os8_4500">#REF!</definedName>
    <definedName name="os8_4510">#REF!</definedName>
    <definedName name="os8_5100">#REF!</definedName>
    <definedName name="os8_5200">#REF!</definedName>
    <definedName name="os8_5300">#REF!</definedName>
    <definedName name="os8_5400">#REF!</definedName>
    <definedName name="osck">#REF!</definedName>
    <definedName name="osckadd">#REF!</definedName>
    <definedName name="OTHER_DEF">#REF!</definedName>
    <definedName name="OTHER_DEF_CR">#REF!</definedName>
    <definedName name="OTHER_LIAB">#REF!</definedName>
    <definedName name="OTHER_REG">#REF!</definedName>
    <definedName name="OTHERAR">#REF!</definedName>
    <definedName name="OtherRev">#REF!</definedName>
    <definedName name="othinc">#REF!</definedName>
    <definedName name="othtax">#REF!</definedName>
    <definedName name="oucl">#REF!</definedName>
    <definedName name="OUTAGE">#REF!</definedName>
    <definedName name="Overall_Cushion">#REF!</definedName>
    <definedName name="P">#REF!</definedName>
    <definedName name="P_CURR_MAT">#REF!</definedName>
    <definedName name="P_LTD">#REF!</definedName>
    <definedName name="P_PFD">#REF!</definedName>
    <definedName name="P_PFD_REDEEM">#REF!</definedName>
    <definedName name="P87B">'[71]2000FASB'!#REF!</definedName>
    <definedName name="P87L">'[71]2000FASB'!#REF!</definedName>
    <definedName name="P87S">'[39]FASB 109'!#REF!</definedName>
    <definedName name="pae">#REF!</definedName>
    <definedName name="page\x2dtotal">#REF!</definedName>
    <definedName name="page\x2dtotal\x2dmaster0">#REF!</definedName>
    <definedName name="Page_eleven">#REF!</definedName>
    <definedName name="Page_ten">#REF!</definedName>
    <definedName name="Page_twelve">#REF!</definedName>
    <definedName name="page19">#REF!</definedName>
    <definedName name="page19a">#REF!</definedName>
    <definedName name="page19b">#REF!</definedName>
    <definedName name="pagebreak">#REF!</definedName>
    <definedName name="PAID_ABSENCE">#REF!</definedName>
    <definedName name="PASS">#REF!</definedName>
    <definedName name="Payroll_Factor">'[44]Allocation Factors'!$D$18</definedName>
    <definedName name="PAYROLL_SUM">#REF!</definedName>
    <definedName name="pb">#REF!</definedName>
    <definedName name="pc">'[24]Inc Stmt'!#REF!</definedName>
    <definedName name="pcnot">'[24]Inc Stmt'!#REF!</definedName>
    <definedName name="PCS_EQUITY">#REF!</definedName>
    <definedName name="PctRes">'[53]Input Values'!$C$35</definedName>
    <definedName name="pd">'[72]IEC IS'!#REF!</definedName>
    <definedName name="pdec_ni">'[73]Consolidating BS'!#REF!</definedName>
    <definedName name="pdiv">'[46]Inc Stmt'!#REF!</definedName>
    <definedName name="pdr">'[24]Inc Stmt'!#REF!</definedName>
    <definedName name="PENSION">#REF!</definedName>
    <definedName name="PENSION_LIAB">#REF!</definedName>
    <definedName name="Per_Books">#REF!</definedName>
    <definedName name="PerDays">#REF!</definedName>
    <definedName name="period">#REF!</definedName>
    <definedName name="Periodend">#REF!</definedName>
    <definedName name="periodfactor">#REF!</definedName>
    <definedName name="Periodicity">[74]Jan!$F$97</definedName>
    <definedName name="Persist_LED">'[36]Raw Cadmus Survey Data'!$CJ:$CJ</definedName>
    <definedName name="pfa">#REF!</definedName>
    <definedName name="PFD">#REF!</definedName>
    <definedName name="PFD_REDEEM">#REF!</definedName>
    <definedName name="PG00289_">#REF!</definedName>
    <definedName name="Ph3_Annualized">'[23]Per Books by FERC'!#REF!</definedName>
    <definedName name="phone">#REF!</definedName>
    <definedName name="PIC">#REF!</definedName>
    <definedName name="pink">#REF!</definedName>
    <definedName name="place">#REF!</definedName>
    <definedName name="plant">#REF!</definedName>
    <definedName name="Plant_In_Serv">#REF!</definedName>
    <definedName name="PLANT_SUMMARY">#REF!</definedName>
    <definedName name="plast">#REF!</definedName>
    <definedName name="plm">#REF!</definedName>
    <definedName name="plm040">#REF!</definedName>
    <definedName name="plm3">#REF!</definedName>
    <definedName name="plm399">#REF!</definedName>
    <definedName name="plm3fz">#REF!</definedName>
    <definedName name="plm3one">#REF!</definedName>
    <definedName name="plm3two">#REF!</definedName>
    <definedName name="plm99">#REF!</definedName>
    <definedName name="plmfour">#REF!</definedName>
    <definedName name="plmfz">#REF!</definedName>
    <definedName name="plmone">#REF!</definedName>
    <definedName name="plmthree">#REF!</definedName>
    <definedName name="plmtwo">#REF!</definedName>
    <definedName name="PLUG">#REF!</definedName>
    <definedName name="PMELIGHTBASE1">[75]!PMELIGHTTYPE[Base Desc 1]</definedName>
    <definedName name="PMELIGHTBASEW1">[75]!PMELIGHTTYPE[Base Watt]</definedName>
    <definedName name="PMELIGHTBASEW2">[75]!PMELIGHTTYPE[Base W 2]</definedName>
    <definedName name="PMELIGHTEFF1">INDEX([75]!PMELIGHT[Eff Desc 1],MATCH('[75]M03-S01'!XEW1,[75]!PMELIGHT[Base Desc 1],0),1):INDEX([75]!PMELIGHT[Eff Desc 1],MATCH('[75]M03-S01'!XEW1,[75]!PMELIGHT[Base Desc 1],1),1)</definedName>
    <definedName name="PMELIGHTEFFLIST">[75]!PMELIGHT[Eff Desc 1]</definedName>
    <definedName name="PMELIGHTEFFW1">[75]!PMELIGHT[Eff Watt]</definedName>
    <definedName name="PMELIGHTEFFW2">[75]!PMELIGHT[Eff Watt 2]</definedName>
    <definedName name="PMELIGHTOPHR1">[75]!PMELIGHT[Op Hr 1]</definedName>
    <definedName name="PMELIGHTOPHR2">[75]!PMELIGHT[Op Hr 2]</definedName>
    <definedName name="PNG">#REF!</definedName>
    <definedName name="po">#REF!</definedName>
    <definedName name="PonBase">#REF!</definedName>
    <definedName name="POWER">#REF!</definedName>
    <definedName name="pp">'[24]Inc Stmt'!#REF!</definedName>
    <definedName name="pr_minint">'[37]Supp - KLT BS'!#REF!</definedName>
    <definedName name="pre">#REF!</definedName>
    <definedName name="Prem">#REF!</definedName>
    <definedName name="PREM_AMORT">#REF!</definedName>
    <definedName name="prepaid">#REF!</definedName>
    <definedName name="PREPAIDS">#REF!</definedName>
    <definedName name="preparation">#REF!</definedName>
    <definedName name="prepayments">#REF!</definedName>
    <definedName name="PRINT">#REF!</definedName>
    <definedName name="_xlnm.Print_Area" localSheetId="1">'09-2023'!$A$1:$F$54</definedName>
    <definedName name="_xlnm.Print_Area" localSheetId="0">'CS-141E Adj'!$A$1:$F$28</definedName>
    <definedName name="_xlnm.Print_Area">#N/A</definedName>
    <definedName name="Print_Area_MI">#REF!</definedName>
    <definedName name="print_Area_MM">[76]CMDGEN!#REF!</definedName>
    <definedName name="Print_ExpectedEarningsAnalysis">#REF!</definedName>
    <definedName name="Print_KCPL">'[34]Macro Data'!$B$5</definedName>
    <definedName name="Print_KepCo">'[34]Macro Data'!$B$6</definedName>
    <definedName name="Print_KGE">'[34]Macro Data'!$B$4</definedName>
    <definedName name="Print_PctDepl">'[34]Macro Data'!$B$8</definedName>
    <definedName name="Print_SPAnalysis">#REF!</definedName>
    <definedName name="_xlnm.Print_Titles">'[77]CAP '!#REF!</definedName>
    <definedName name="PRINT_TITLES_MI">#REF!</definedName>
    <definedName name="Print_Total">'[34]Macro Data'!$B$7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'[10]New g-p-08-401-save on this tab'!#REF!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CYR">[78]data!#REF!</definedName>
    <definedName name="PrintDB">'[34]Macro Data'!$B$9</definedName>
    <definedName name="PrintDsn">'[34]Macro Data'!$B$10</definedName>
    <definedName name="PRINTSU">#REF!</definedName>
    <definedName name="PRIOR">#REF!</definedName>
    <definedName name="Prior_Month">[65]Parameters!$M$17</definedName>
    <definedName name="Prior_Month_Year">[65]Parameters!$M$18</definedName>
    <definedName name="Prior_Year">[65]Parameters!$G$4</definedName>
    <definedName name="prior_yr">#REF!</definedName>
    <definedName name="PRNT_C">#REF!</definedName>
    <definedName name="PRNT_D">#REF!</definedName>
    <definedName name="PRNT_E">#REF!</definedName>
    <definedName name="PRNT_F">#REF!</definedName>
    <definedName name="PRNT_G">#REF!</definedName>
    <definedName name="PRNT_I">#REF!</definedName>
    <definedName name="PRNT_J">#REF!</definedName>
    <definedName name="PRNT_K">#REF!</definedName>
    <definedName name="PRNT_L">#REF!</definedName>
    <definedName name="PRNT_M">#REF!</definedName>
    <definedName name="PRNT_N">#REF!</definedName>
    <definedName name="PRNT_P">#REF!</definedName>
    <definedName name="PROCEDURES">#REF!</definedName>
    <definedName name="projfact">0.75</definedName>
    <definedName name="PROOF">#REF!</definedName>
    <definedName name="PS_BU_s">#REF!</definedName>
    <definedName name="pt">#REF!</definedName>
    <definedName name="ptax">#REF!</definedName>
    <definedName name="PurPower_Adj">#REF!</definedName>
    <definedName name="PusePer">#REF!</definedName>
    <definedName name="pwrin_minint">'[37]Supp - KLT BS'!#REF!</definedName>
    <definedName name="PYIncome_Stmnt">#REF!</definedName>
    <definedName name="q">#REF!</definedName>
    <definedName name="Q_1">#REF!</definedName>
    <definedName name="Q_3">#REF!</definedName>
    <definedName name="q_7">#REF!</definedName>
    <definedName name="q_8">#REF!</definedName>
    <definedName name="qout">#REF!</definedName>
    <definedName name="QTR_END">[65]Parameters!$M$14</definedName>
    <definedName name="qu3">#REF!</definedName>
    <definedName name="query">#REF!</definedName>
    <definedName name="query1">#REF!</definedName>
    <definedName name="query2">#REF!</definedName>
    <definedName name="query3">#REF!</definedName>
    <definedName name="query7">#REF!</definedName>
    <definedName name="query8">#REF!</definedName>
    <definedName name="qwe" hidden="1">{"Balance Sheet",#N/A,FALSE,"Sheet1"}</definedName>
    <definedName name="R_D">#REF!</definedName>
    <definedName name="Rair">#REF!</definedName>
    <definedName name="RANGE_LISTING">#REF!</definedName>
    <definedName name="RANGE_TABLE">#REF!</definedName>
    <definedName name="RANGES">#REF!</definedName>
    <definedName name="rate">[79]PV!$C$10</definedName>
    <definedName name="Rate_Base_Input">'[5]Surveillance Report'!#REF!</definedName>
    <definedName name="ratebase1">'[5]Surveillance Report'!#REF!</definedName>
    <definedName name="Ratebase2">'[5]Surveillance Report'!#REF!</definedName>
    <definedName name="Ratio">[80]Inputs!$C$28</definedName>
    <definedName name="ray">#REF!</definedName>
    <definedName name="RB">'[5]Surveillance Report'!#REF!</definedName>
    <definedName name="RBN">#REF!</definedName>
    <definedName name="rcs">#REF!</definedName>
    <definedName name="Rduct">#REF!</definedName>
    <definedName name="rduct_rr">'[81]Bob Results'!$AT$68</definedName>
    <definedName name="RE">#REF!</definedName>
    <definedName name="REbase">#REF!</definedName>
    <definedName name="RECON">#REF!</definedName>
    <definedName name="_xlnm.Recorder">#REF!</definedName>
    <definedName name="REDEEM">#REF!</definedName>
    <definedName name="REDEEM_PS">#REF!</definedName>
    <definedName name="REG_ASSET">#REF!</definedName>
    <definedName name="REGASSET">#REF!</definedName>
    <definedName name="Region">'[27]Design&amp;Investment Data'!$B$1:$B$65536</definedName>
    <definedName name="rent">#REF!</definedName>
    <definedName name="REPORT">#REF!</definedName>
    <definedName name="Report_Month">[65]Parameters!$M$13</definedName>
    <definedName name="REPORT_Rev_Req">#REF!</definedName>
    <definedName name="Report2">'[82]82-93 ACRS MACRS'!#REF!</definedName>
    <definedName name="Report3">'[82]82-93 ACRS MACRS'!#REF!</definedName>
    <definedName name="Report4">'[82]82-93 ACRS MACRS'!#REF!</definedName>
    <definedName name="reports">#REF!</definedName>
    <definedName name="reserves">#REF!</definedName>
    <definedName name="RESPCT">#REF!</definedName>
    <definedName name="ResTails">#REF!</definedName>
    <definedName name="results_is">#REF!</definedName>
    <definedName name="ret">#REF!</definedName>
    <definedName name="RET_AVG">#REF!</definedName>
    <definedName name="RET_EARN">#REF!</definedName>
    <definedName name="RET_EOP">#REF!</definedName>
    <definedName name="RetAvRB">'[5]Surveillance Report'!#REF!</definedName>
    <definedName name="retdif">#REF!</definedName>
    <definedName name="retdiff">#REF!</definedName>
    <definedName name="RetEOPRB">'[5]Surveillance Report'!#REF!</definedName>
    <definedName name="retI">'[19]retirees I'!$A$3</definedName>
    <definedName name="retII">'[19]retirees II'!$A$3</definedName>
    <definedName name="retIII">'[19]retirees III'!$A$3</definedName>
    <definedName name="RETIRE">#REF!</definedName>
    <definedName name="RETIRE_PREM">#REF!</definedName>
    <definedName name="retiree">'[83]actives IV'!$A$3</definedName>
    <definedName name="retirees">'[83]retirees III'!$A$3</definedName>
    <definedName name="retireesIV">'[83]retirees IV'!$A$3</definedName>
    <definedName name="retirements">#REF!</definedName>
    <definedName name="retirments">#REF!</definedName>
    <definedName name="retIV">'[19]retirees IV'!$A$3</definedName>
    <definedName name="Return_RB">#REF!</definedName>
    <definedName name="Returns1">'[5]Surveillance Report'!#REF!</definedName>
    <definedName name="Returns2">'[5]Surveillance Report'!#REF!</definedName>
    <definedName name="Returns3">'[5]Surveillance Report'!#REF!</definedName>
    <definedName name="rev">#REF!</definedName>
    <definedName name="Rev_Adjustment">#REF!</definedName>
    <definedName name="Rev_Req">#REF!</definedName>
    <definedName name="review">#REF!</definedName>
    <definedName name="Rexist">#REF!</definedName>
    <definedName name="rfd">#REF!</definedName>
    <definedName name="rhl">#REF!</definedName>
    <definedName name="RID">#REF!</definedName>
    <definedName name="RIns1">'[27]Design&amp;Investment Data'!#REF!</definedName>
    <definedName name="RIns1_Beg">'[27]Search Criteria'!#REF!</definedName>
    <definedName name="RIns1_End">'[27]Search Criteria'!#REF!</definedName>
    <definedName name="RInsert1Fuel">'[34]Macro Data'!$F$4</definedName>
    <definedName name="RInsert2Fuel">'[34]Macro Data'!$F$5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StatFunctionsUpdateFreq">100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new">#REF!</definedName>
    <definedName name="rnfo">#REF!</definedName>
    <definedName name="round">#REF!</definedName>
    <definedName name="row">#REF!</definedName>
    <definedName name="rpt" hidden="1">{#N/A,#N/A,FALSE,"PurCalc"}</definedName>
    <definedName name="rpt26">#REF!</definedName>
    <definedName name="rpt26.1">#REF!</definedName>
    <definedName name="rpt26.2">#REF!</definedName>
    <definedName name="rstb">#REF!</definedName>
    <definedName name="RTT">'[84]OR 200509'!#REF!</definedName>
    <definedName name="Rwrap">#REF!</definedName>
    <definedName name="S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5_">#REF!</definedName>
    <definedName name="S6_">#REF!</definedName>
    <definedName name="Sales_Adjustment">#REF!</definedName>
    <definedName name="sappenfield">#REF!</definedName>
    <definedName name="scar">#REF!</definedName>
    <definedName name="SCH_MS_PART_1">#REF!</definedName>
    <definedName name="SCH_MS_PART_4">#REF!</definedName>
    <definedName name="SCH7A">[2]ALLOCATORS!#REF!</definedName>
    <definedName name="ScheduleNo">[74]Jan!$F$94</definedName>
    <definedName name="ScheduleType">[74]Jan!$F$93</definedName>
    <definedName name="SchMTable">'[85]M Table'!$A$2:$C$31</definedName>
    <definedName name="sd">#REF!</definedName>
    <definedName name="sec">#REF!</definedName>
    <definedName name="sec3">#REF!</definedName>
    <definedName name="second">#REF!</definedName>
    <definedName name="secone">#REF!</definedName>
    <definedName name="secthree">#REF!</definedName>
    <definedName name="Section_29s">#REF!</definedName>
    <definedName name="section1">#REF!</definedName>
    <definedName name="section2">#REF!</definedName>
    <definedName name="section3">#REF!</definedName>
    <definedName name="section4">#REF!</definedName>
    <definedName name="sectwo">#REF!</definedName>
    <definedName name="SEER">#REF!</definedName>
    <definedName name="SEP">#REF!</definedName>
    <definedName name="SEP_DIST">#REF!</definedName>
    <definedName name="SEP_OR8_1000">#REF!</definedName>
    <definedName name="sepin">#REF!</definedName>
    <definedName name="SEPT">#REF!</definedName>
    <definedName name="Set_Cell">#REF!</definedName>
    <definedName name="seven">#REF!</definedName>
    <definedName name="seventh">#REF!</definedName>
    <definedName name="SFN">#REF!</definedName>
    <definedName name="SFV">#REF!</definedName>
    <definedName name="SHCp">#REF!</definedName>
    <definedName name="SHdays">#REF!</definedName>
    <definedName name="SHDen">#REF!</definedName>
    <definedName name="Showerheads">#REF!</definedName>
    <definedName name="SHRE">#REF!</definedName>
    <definedName name="SHtime">#REF!</definedName>
    <definedName name="SHTin">#REF!</definedName>
    <definedName name="sisk">#REF!</definedName>
    <definedName name="six">#REF!</definedName>
    <definedName name="sixth">#REF!</definedName>
    <definedName name="SJLP">'[86]Surveillance Report'!#REF!</definedName>
    <definedName name="SJLP_Data">#REF!</definedName>
    <definedName name="SKC">#REF!</definedName>
    <definedName name="smd_fr">#REF!</definedName>
    <definedName name="SMD_ISR">#REF!</definedName>
    <definedName name="SMD_LKG">#REF!</definedName>
    <definedName name="smd_me">#REF!</definedName>
    <definedName name="smd_ntg">#REF!</definedName>
    <definedName name="smd_so">#REF!</definedName>
    <definedName name="snupai">#REF!</definedName>
    <definedName name="soar">#REF!</definedName>
    <definedName name="soca">#REF!</definedName>
    <definedName name="socl">#REF!</definedName>
    <definedName name="sodc">#REF!</definedName>
    <definedName name="sodra">#REF!</definedName>
    <definedName name="SOM">#REF!</definedName>
    <definedName name="sortlist">'[87]104C01'!#REF!</definedName>
    <definedName name="SOURCE">#REF!</definedName>
    <definedName name="sources">#REF!</definedName>
    <definedName name="SpecProjLookup">#REF!</definedName>
    <definedName name="sr">'[24]Inc Stmt'!#REF!</definedName>
    <definedName name="Srch_cum_nrg">'[27]Search Criteria'!$I$1:$I$65536</definedName>
    <definedName name="Srch_cumdep_KCPL">'[27]Search Criteria'!$K$1:$K$65536</definedName>
    <definedName name="Srch_cumdep_KepCo">'[34]Search Criteria'!$L$1:$L$65536</definedName>
    <definedName name="Srch_cumdep_KGE">'[61]Search Criteria'!$J:$J</definedName>
    <definedName name="srvrpt">#REF!</definedName>
    <definedName name="sta">#REF!</definedName>
    <definedName name="START">#REF!</definedName>
    <definedName name="StatAmtCol">#REF!</definedName>
    <definedName name="STATE">#REF!</definedName>
    <definedName name="stationcodes">#REF!</definedName>
    <definedName name="STBOR">#REF!</definedName>
    <definedName name="STN">'[84]OR 200509'!#REF!</definedName>
    <definedName name="stocl">#REF!</definedName>
    <definedName name="stodc">#REF!</definedName>
    <definedName name="stodra">#REF!</definedName>
    <definedName name="storm">#REF!</definedName>
    <definedName name="StYr">[57]Input!$U$1</definedName>
    <definedName name="sub">#REF!</definedName>
    <definedName name="SUB_CS">[41]EJEs!$I$41</definedName>
    <definedName name="SUB_EARN">#REF!</definedName>
    <definedName name="SUB_INC">#REF!</definedName>
    <definedName name="SUB_INVEST">[41]EJEs!$J$42</definedName>
    <definedName name="SUB_NI">[41]EJEs!$D$48</definedName>
    <definedName name="SUB_OTHER">#REF!</definedName>
    <definedName name="SUB_PROP_SUM">#REF!</definedName>
    <definedName name="sube">#REF!</definedName>
    <definedName name="SUBEXP">[41]EJEs!$E$85</definedName>
    <definedName name="SUBINC">[41]EJEs!$D$100</definedName>
    <definedName name="SUBLOSS">[41]EJEs!$E$100</definedName>
    <definedName name="subs">#REF!</definedName>
    <definedName name="SUBS_CR">[41]EJEs!$J$107</definedName>
    <definedName name="SUBS_DR">[41]EJEs!$I$107</definedName>
    <definedName name="SUM">#REF!</definedName>
    <definedName name="summer" hidden="1">{#N/A,#N/A,TRUE,"MarginCalc";#N/A,#N/A,TRUE,"Proposal.kW Firm";#N/A,#N/A,TRUE,"PurCalc";#N/A,#N/A,TRUE,"PurCalc Other"}</definedName>
    <definedName name="SumMoodyPVCashFlows">#REF!</definedName>
    <definedName name="SumUserPVCashFlows">#REF!</definedName>
    <definedName name="survrept1">#REF!</definedName>
    <definedName name="survrept2">#REF!</definedName>
    <definedName name="survrept3">#REF!</definedName>
    <definedName name="survrept4">#REF!</definedName>
    <definedName name="survrept5">'[5]Surveillance Report'!#REF!</definedName>
    <definedName name="survrept6">'[5]Surveillance Report'!#REF!</definedName>
    <definedName name="t">#REF!</definedName>
    <definedName name="ta">#REF!</definedName>
    <definedName name="TABLE">'[42]DEPT TABLE'!$A$1:$C$919</definedName>
    <definedName name="table1">'[58]BOY Trial Bal'!$B$12:$F$1179</definedName>
    <definedName name="TABLE2">#REF!</definedName>
    <definedName name="Tamb">#REF!</definedName>
    <definedName name="tax">#REF!</definedName>
    <definedName name="Tax_Depr">#REF!</definedName>
    <definedName name="Tax_Position">#REF!</definedName>
    <definedName name="taxes">#REF!</definedName>
    <definedName name="taxrate">0.396</definedName>
    <definedName name="taxtree">#REF!</definedName>
    <definedName name="tb">#REF!</definedName>
    <definedName name="tbfz">#REF!</definedName>
    <definedName name="tbgain">#REF!</definedName>
    <definedName name="tbone">#REF!</definedName>
    <definedName name="tcaaa">#REF!</definedName>
    <definedName name="tce">#REF!</definedName>
    <definedName name="tcl">#REF!</definedName>
    <definedName name="TCO">#REF!</definedName>
    <definedName name="TD_CnI">#REF!</definedName>
    <definedName name="TD_Res">#REF!</definedName>
    <definedName name="tdc">#REF!</definedName>
    <definedName name="TDCAP">#REF!</definedName>
    <definedName name="TDFLOOR">#REF!</definedName>
    <definedName name="tdra">#REF!</definedName>
    <definedName name="telaoc">#REF!</definedName>
    <definedName name="TELECOM">#REF!</definedName>
    <definedName name="temp">#REF!</definedName>
    <definedName name="Temp_Diff">#REF!</definedName>
    <definedName name="tenth">#REF!</definedName>
    <definedName name="test" hidden="1">#REF!</definedName>
    <definedName name="test1">#REF!</definedName>
    <definedName name="Test2">#REF!</definedName>
    <definedName name="TFauc">#REF!</definedName>
    <definedName name="tfoe">'[24]Inc Stmt'!#REF!</definedName>
    <definedName name="tgpe">#REF!</definedName>
    <definedName name="th_two">#REF!</definedName>
    <definedName name="third">#REF!</definedName>
    <definedName name="thirteenth">#REF!</definedName>
    <definedName name="thre">#REF!</definedName>
    <definedName name="three">#REF!</definedName>
    <definedName name="tiaa">'[24]Inc Stmt'!#REF!</definedName>
    <definedName name="tic">'[24]Inc Stmt'!#REF!</definedName>
    <definedName name="Tin">#REF!</definedName>
    <definedName name="TITLES">#REF!</definedName>
    <definedName name="tltd">#REF!</definedName>
    <definedName name="Tm">[80]Inputs!$C$23</definedName>
    <definedName name="tm_in">#REF!</definedName>
    <definedName name="tm2">'[4]This Month'!#REF!</definedName>
    <definedName name="tmal104">'[4]This Month'!#REF!</definedName>
    <definedName name="tml28">'[4]This Month'!#REF!</definedName>
    <definedName name="tmone2">'[4]This Month'!#REF!</definedName>
    <definedName name="tmtb">#REF!</definedName>
    <definedName name="top">#REF!</definedName>
    <definedName name="TOP_DEP">#REF!</definedName>
    <definedName name="TOP_LABEL">#REF!</definedName>
    <definedName name="TOP_S">#REF!</definedName>
    <definedName name="topai">#REF!</definedName>
    <definedName name="TOPCNIT">#REF!</definedName>
    <definedName name="TOPCS">#REF!</definedName>
    <definedName name="TOPCYR">[78]data!#REF!</definedName>
    <definedName name="TOPrS">#REF!</definedName>
    <definedName name="Tot_Prov">#REF!</definedName>
    <definedName name="TOTAL">#REF!</definedName>
    <definedName name="TOTAL_">#REF!</definedName>
    <definedName name="TOTAL_CR">[41]EJEs!$H$107</definedName>
    <definedName name="TOTAL_DR">[41]EJEs!$G$107</definedName>
    <definedName name="TotalCF">#REF!</definedName>
    <definedName name="totck">#REF!</definedName>
    <definedName name="totckfirst">#REF!</definedName>
    <definedName name="totckfz">#REF!</definedName>
    <definedName name="totcklast">#REF!</definedName>
    <definedName name="totckone">#REF!</definedName>
    <definedName name="totrtbs">'[5]Surveillance Report'!#REF!</definedName>
    <definedName name="tr">#REF!</definedName>
    <definedName name="Transmission_of_Elec_Others_Dollars">#REF!</definedName>
    <definedName name="Transmission_of_Elec_Others_Kw">#REF!</definedName>
    <definedName name="Tree">[58]Tree!$B$5:$E$570</definedName>
    <definedName name="treetest">[88]tree!$B$5:$E$540</definedName>
    <definedName name="trend">0.06</definedName>
    <definedName name="trialbal">#REF!</definedName>
    <definedName name="TRUEUP">[57]Input!$L$9</definedName>
    <definedName name="Ts">[80]Inputs!$C$24</definedName>
    <definedName name="ts_inv_1">'[37]Supp - KLT BS'!#REF!</definedName>
    <definedName name="Tshower">#REF!</definedName>
    <definedName name="TTank">#REF!</definedName>
    <definedName name="TU">#REF!</definedName>
    <definedName name="TuneEFLHcool">#REF!</definedName>
    <definedName name="tup">#REF!</definedName>
    <definedName name="twelvth">#REF!</definedName>
    <definedName name="two">#REF!</definedName>
    <definedName name="TX_PROP_SUM">#REF!</definedName>
    <definedName name="U">#REF!</definedName>
    <definedName name="UABase">#REF!</definedName>
    <definedName name="ubase">#REF!</definedName>
    <definedName name="UCG">#REF!</definedName>
    <definedName name="ucn">#REF!</definedName>
    <definedName name="ud">#REF!</definedName>
    <definedName name="ude">#REF!</definedName>
    <definedName name="UES">#REF!</definedName>
    <definedName name="ues_nres">'[21]Data Summary'!#REF!</definedName>
    <definedName name="ues_res">'[21]Data Summary'!#REF!</definedName>
    <definedName name="ulrd">#REF!</definedName>
    <definedName name="UMS">#REF!</definedName>
    <definedName name="un">#REF!</definedName>
    <definedName name="UNAMORT_GAIN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nits">#REF!</definedName>
    <definedName name="UnitTons">#REF!</definedName>
    <definedName name="up">#REF!</definedName>
    <definedName name="upad">#REF!</definedName>
    <definedName name="UPDATE">#REF!</definedName>
    <definedName name="upisafup">#REF!</definedName>
    <definedName name="upisfup">#REF!</definedName>
    <definedName name="UPL">#REF!</definedName>
    <definedName name="usage">#REF!</definedName>
    <definedName name="Utility_Plant_AAO_Ele_Juris_Prior_Month">#REF!</definedName>
    <definedName name="V">#REF!</definedName>
    <definedName name="Va">#REF!</definedName>
    <definedName name="Vs">#REF!</definedName>
    <definedName name="VY0">'[38]1987 Stanley Valuation'!#REF!</definedName>
    <definedName name="w" hidden="1">{"AnnualPage1",#N/A,FALSE,"Rail";"AnnualPage2",#N/A,FALSE,"Rail"}</definedName>
    <definedName name="WAGE_SUM">#REF!</definedName>
    <definedName name="WB_10.5W">#REF!</definedName>
    <definedName name="WB_10W">#REF!</definedName>
    <definedName name="WB_12W">#REF!</definedName>
    <definedName name="WB_15W">#REF!</definedName>
    <definedName name="WB_15WFlood">#REF!</definedName>
    <definedName name="WB_18WFlood">#REF!</definedName>
    <definedName name="WB_20W">#REF!</definedName>
    <definedName name="WB_4W">#REF!</definedName>
    <definedName name="WB_8W">#REF!</definedName>
    <definedName name="WC_AMORT">#REF!</definedName>
    <definedName name="WC_CARRY">#REF!</definedName>
    <definedName name="Wcfl13">#REF!</definedName>
    <definedName name="Wcfl18">#REF!</definedName>
    <definedName name="Wcfl23">#REF!</definedName>
    <definedName name="WE_10.5W">#REF!</definedName>
    <definedName name="WE_10W">#REF!</definedName>
    <definedName name="WE_12W">#REF!</definedName>
    <definedName name="WE_15W">#REF!</definedName>
    <definedName name="WE_15WFlood">#REF!</definedName>
    <definedName name="WE_18WFlood">#REF!</definedName>
    <definedName name="WE_20W">#REF!</definedName>
    <definedName name="WE_4W">#REF!</definedName>
    <definedName name="WE_8W">#REF!</definedName>
    <definedName name="west">#REF!</definedName>
    <definedName name="WESTINGHOUSE">#REF!</definedName>
    <definedName name="wfdb">#REF!</definedName>
    <definedName name="WHC">#REF!</definedName>
    <definedName name="WHF_Nres">'[53]Input Values'!$C$34</definedName>
    <definedName name="WHF_Res">'[53]Input Values'!$C$33</definedName>
    <definedName name="WHFNRES">#REF!</definedName>
    <definedName name="WHFRES">#REF!</definedName>
    <definedName name="WHFRES_Coupon">#REF!</definedName>
    <definedName name="WHFRES_Markdown">#REF!</definedName>
    <definedName name="WHFRES_SMD">#REF!</definedName>
    <definedName name="williams">#REF!</definedName>
    <definedName name="Winc100">#REF!</definedName>
    <definedName name="Winc60">#REF!</definedName>
    <definedName name="Winc75">#REF!</definedName>
    <definedName name="wkpprojfact">0</definedName>
    <definedName name="WKSHEET">[7]DEC95!#REF!</definedName>
    <definedName name="WNGAS">#REF!</definedName>
    <definedName name="wodates">#REF!</definedName>
    <definedName name="wom">#REF!</definedName>
    <definedName name="womfz">#REF!</definedName>
    <definedName name="womone">#REF!</definedName>
    <definedName name="WPE">#REF!</definedName>
    <definedName name="wrb.95data" hidden="1">{"M_170",#N/A,FALSE,"HCC VAR";"M_210",#N/A,FALSE,"HCC VAR";"M_215",#N/A,FALSE,"HCC VAR";"M_220",#N/A,FALSE,"HCC VAR";"M_230",#N/A,FALSE,"HCC VAR";"M_241",#N/A,FALSE,"HCC VAR";"M_251",#N/A,FALSE,"HCC VAR";"Y_170",#N/A,FALSE,"HCC VAR";"Y_210",#N/A,FALSE,"HCC VAR";"Y_215",#N/A,FALSE,"HCC VAR";"Y_220",#N/A,FALSE,"HCC VAR";"Y_230",#N/A,FALSE,"HCC VAR";"Y_241",#N/A,FALSE,"HCC VAR";"Y_251",#N/A,FALSE,"HCC VAR"}</definedName>
    <definedName name="wrn.10Q._.Balance._.Sheet." hidden="1">{"Balance Sheet for 10Q",#N/A,FALSE,"10Q Bal Sheet"}</definedName>
    <definedName name="wrn.10Q._.Cash._.Flow._.Stmt." hidden="1">{"SCF 10Q 4 Column",#N/A,FALSE,"10Q SCF"}</definedName>
    <definedName name="wrn.10Q._.Ret._.Earn._.Stmt." hidden="1">{"Ret Earn Stmt for 10Q",#N/A,FALSE,"Ret Earn for 10Q"}</definedName>
    <definedName name="wrn.4._.Column._.10Q._.Inc._.Stmt." hidden="1">{"Inc Stmt 4 Column 10Q",#N/A,FALSE,"4 Column Inc Stmt"}</definedName>
    <definedName name="wrn.6._.Column._.10Q._.Inc._.Stmt." hidden="1">{"Inc Stmt 6 column 10Q",#N/A,FALSE,"6 Column Inc Stmt"}</definedName>
    <definedName name="wrn.6._.Column._.Cash._.Flow._.Stmt." hidden="1">{"SCF 6 Column",#N/A,FALSE,"6 Col &amp; History"}</definedName>
    <definedName name="wrn.6._.Column._.Ret._.Earn._.Stmt." hidden="1">{"Ret Earn Stmt 6 Column",#N/A,FALSE,"6 column Ret Earn Stmt"}</definedName>
    <definedName name="wrn.82Q._.Unit._.Train._.Lse._.Agreement." hidden="1">{"Inc Stmt for 82Q Unit Train Lse",#N/A,FALSE,"6 Column Inc Stmt"}</definedName>
    <definedName name="wrn.95DATA_1." hidden="1">{"M_170",#N/A,FALSE,"HCC VAR";"M_210",#N/A,FALSE,"HCC VAR";"M_215",#N/A,FALSE,"HCC VAR";"M_220",#N/A,FALSE,"HCC VAR";"M_230",#N/A,FALSE,"HCC VAR";"M_241",#N/A,FALSE,"HCC VAR";"M_251",#N/A,FALSE,"HCC VAR";"Y_170",#N/A,FALSE,"HCC VAR";"Y_210",#N/A,FALSE,"HCC VAR";"Y_215",#N/A,FALSE,"HCC VAR";"Y_220",#N/A,FALSE,"HCC VAR";"Y_230",#N/A,FALSE,"HCC VAR";"Y_241",#N/A,FALSE,"HCC VAR";"Y_251",#N/A,FALSE,"HCC VAR"}</definedName>
    <definedName name="wrn.95DATA_2." hidden="1">{"m_271",#N/A,FALSE,"HCC VAR";"M_281",#N/A,FALSE,"HCC VAR";"M_291",#N/A,FALSE,"HCC VAR";"M_301",#N/A,FALSE,"HCC VAR";"M_321",#N/A,FALSE,"HCC VAR";"M_360",#N/A,FALSE,"HCC VAR";"M_361",#N/A,FALSE,"HCC VAR";"Y_271",#N/A,FALSE,"HCC VAR";"Y_281",#N/A,FALSE,"HCC VAR";"Y_291",#N/A,FALSE,"HCC VAR";"Y_301",#N/A,FALSE,"HCC VAR";"Y_321",#N/A,FALSE,"HCC VAR";"Y_360",#N/A,FALSE,"HCC VAR";"Y_361",#N/A,FALSE,"HCC VAR"}</definedName>
    <definedName name="wrn.95DATA_3." hidden="1">{"M_503",#N/A,FALSE,"HCC VAR";"M_531",#N/A,FALSE,"HCC VAR";"M_780",#N/A,FALSE,"HCC VAR";"M_844",#N/A,FALSE,"HCC VAR";"Y_503",#N/A,FALSE,"HCC VAR";"Y_521",#N/A,FALSE,"HCC VAR";"Y_780",#N/A,FALSE,"HCC VAR";"Y_844",#N/A,FALSE,"HCC VAR"}</definedName>
    <definedName name="wrn.95DATA_4." hidden="1">{"M_245",#N/A,FALSE,"HCC VAR";"M_285",#N/A,FALSE,"HCC VAR";"M_692",#N/A,FALSE,"HCC VAR";"M_KS",#N/A,FALSE,"HCC VAR";"Y_245",#N/A,FALSE,"HCC VAR";"Y_285",#N/A,FALSE,"HCC VAR";"Y_692",#N/A,FALSE,"HCC VAR";"Y_KS",#N/A,FALSE,"HCC VAR"}</definedName>
    <definedName name="wrn.Account._.Analyses." hidden="1">{"Analysis",#N/A,FALSE,"Analysis &amp; Rollforwards"}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{"Inc Stmt 6 column 10Q",#N/A,FALSE,"6 Column Inc Stmt";"Consolidating Inc Stmt",#N/A,FALSE,"Consolidating Schedule";"Inc Stmt Flux",#N/A,FALSE,"6 Column Inc Stmt";"Inc Stmt History",#N/A,FALSE,"History";"KLT Consolidating Schedule",#N/A,FALSE,"Consolidating Schedule"}</definedName>
    <definedName name="wrn.All._.excluding._.6._.col._.Ret._.Earn." hidden="1">{"Ret Earn Stmt for 10q",#N/A,FALSE,"Ret Earn for 10Q";"Consolidating Ret Earn Stmt",#N/A,FALSE,"Consolidating Schedule";"Ret Earn History",#N/A,FALSE,"History"}</definedName>
    <definedName name="wrn.All._.Reports._.Frm.." hidden="1">{#N/A,#N/A,TRUE,"MarginCalc";#N/A,#N/A,TRUE,"Proposal.kW Firm";#N/A,#N/A,TRUE,"PurCalc";#N/A,#N/A,TRUE,"PurCalc Other"}</definedName>
    <definedName name="wrn.All._.Reports._.Int.." hidden="1">{#N/A,#N/A,TRUE,"MarginCalc";#N/A,#N/A,TRUE,"Proposal.kW Intrupt";#N/A,#N/A,TRUE,"PurCalc";#N/A,#N/A,TRUE,"PurCalc Other"}</definedName>
    <definedName name="wrn.AMT._.Dep." hidden="1">{"AMT Dep",#N/A,FALSE,"Fixed Assets Book v. Tax"}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rco._.Annual." hidden="1">{"AnnualPage1",#N/A,FALSE,"Arco";"AnnualPage2",#N/A,FALSE,"Arco"}</definedName>
    <definedName name="wrn.Arco._.Quarterly." hidden="1">{"P1 Q (98-03)(Arco)",#N/A,FALSE,"Arco";"P2 Q (04-09)(Arco)",#N/A,FALSE,"Arco";"P3 Q (10-15)(Arco)",#N/A,FALSE,"Arco";"P4 Q (16-21)(Arco)",#N/A,FALSE,"Arco";"P5 Q (22-28)(Arco)",#N/A,FALSE,"Arco"}</definedName>
    <definedName name="wrn.Avg.._.Cost._.Calc.._.Total." hidden="1">{#N/A,#N/A,TRUE,"PurCalc";#N/A,#N/A,TRUE,"PurCalc Other"}</definedName>
    <definedName name="wrn.Avg.._.Cost._.Calc.._.UCU." hidden="1">{#N/A,#N/A,FALSE,"PurCalc"}</definedName>
    <definedName name="wrn.Balance._.Sheet." hidden="1">{"KCPL Consolidated",#N/A,FALSE,"Balance Sheet";"KLT Consolidated",#N/A,FALSE,"Balance Sheet";"KLTPR Consolidated",#N/A,FALSE,"Balance Sheet"}</definedName>
    <definedName name="wrn.Balance._.Sheet._.Flux." hidden="1">{"Balance Sheet Flux",#N/A,FALSE,"10Q Bal Sheet"}</definedName>
    <definedName name="wrn.Balance._.Sheet._.for._.Update." hidden="1">{"Balance Sheet for Update",#N/A,FALSE,"10Q Bal Sheet"}</definedName>
    <definedName name="wrn.Board._.Report._.SCF." hidden="1">{"Board Report SCF",#N/A,FALSE,"Board Report SCF"}</definedName>
    <definedName name="wrn.Board._.Rept._.Cash._.Flows." hidden="1">{"Board Rept 4 Column",#N/A,FALSE,"10Q SCF"}</definedName>
    <definedName name="wrn.Board._.Rpt._.Balance._.Sheet." hidden="1">{"Board Rpt Balance Sheet",#N/A,FALSE,"10Q Bal Sheet"}</definedName>
    <definedName name="wrn.Board._.Rpt._.Income._.Stmt." hidden="1">{"Board Rpt Income Stmt",#N/A,FALSE,"6 Column Inc Stmt"}</definedName>
    <definedName name="wrn.Board._.Rpt._.Retained._.Earnings." hidden="1">{"Board Rpt Ret Earnings",#N/A,FALSE,"Ret Earn for 10Q"}</definedName>
    <definedName name="wrn.Book._.Dep." hidden="1">{"Book Dep",#N/A,FALSE,"Fixed Assets Book v. Tax"}</definedName>
    <definedName name="wrn.Book._.v.._.Tax._.Dep." hidden="1">{"Book v. Tax Comparison",#N/A,FALSE,"Fixed Assets Book v. Tax"}</definedName>
    <definedName name="wrn.Cash._.Equivalents." hidden="1">{"Cash Equivalents",#N/A,FALSE,"Cash Equivalents";"Govt Obligation Activity",#N/A,FALSE,"Cash Equivalents";"Tax Free Money Market",#N/A,FALSE,"Cash Equivalents"}</definedName>
    <definedName name="wrn.Cash._.Flow._.History." hidden="1">{"Cash Flow History",#N/A,FALSE,"6 Col &amp; History"}</definedName>
    <definedName name="wrn.Check._.Request." hidden="1">{"Barber County",#N/A,FALSE,"AP Form";"Barton County",#N/A,FALSE,"AP Form";"Clark County",#N/A,FALSE,"AP Form";"Clay County",#N/A,FALSE,"AP Form";"Cloud County",#N/A,FALSE,"AP Form";"Comanche County",#N/A,FALSE,"AP Form";"Edwards County",#N/A,FALSE,"AP Form";"Ellis County",#N/A,FALSE,"AP Form";"Ellsworth County",#N/A,FALSE,"AP Form";"Ford County",#N/A,FALSE,"AP Form";"Gray County",#N/A,FALSE,"AP Form";"Harper County",#N/A,FALSE,"AP Form";"Haskell County",#N/A,FALSE,"AP Form";"Hodgeman County",#N/A,FALSE,"AP Form";"Jewell County",#N/A,FALSE,"AP Form";"Kingman County",#N/A,FALSE,"AP Form";"Kiowa County",#N/A,FALSE,"AP Form";"Lincoln County",#N/A,FALSE,"AP Form";"Marshall County",#N/A,FALSE,"AP Form";"Meade County",#N/A,FALSE,"AP Form";"Mitchell County",#N/A,FALSE,"AP Form";"Ness County",#N/A,FALSE,"AP Form";"Norton County",#N/A,FALSE,"AP Form";"Osborne County",#N/A,FALSE,"AP Form";"Ottawa County",#N/A,FALSE,"AP Form";"Pawnee County",#N/A,FALSE,"AP Form";"Phillips County",#N/A,FALSE,"AP Form";"Pottawatomie County",#N/A,FALSE,"AP Form";"Pratt County",#N/A,FALSE,"AP Form";"Reno County",#N/A,FALSE,"AP Form";"Republic County",#N/A,FALSE,"AP Form";"Rice County",#N/A,FALSE,"AP Form";"Riley County",#N/A,FALSE,"AP Form";"Rooks County",#N/A,FALSE,"AP Form";"Rush County",#N/A,FALSE,"AP Form";"Russell County",#N/A,FALSE,"AP Form";"Sedgwick County",#N/A,FALSE,"AP Form";"Seward County",#N/A,FALSE,"AP Form";"Smith County",#N/A,FALSE,"AP Form";"Stafford County",#N/A,FALSE,"AP Form";"Sumner County",#N/A,FALSE,"AP Form";"Washington County",#N/A,FALSE,"AP Form"}</definedName>
    <definedName name="wrn.Consolidated._.KLT._.Inc." hidden="1">{"Consolidated KLT Inc.",#N/A,FALSE,"ConsolidatING Worksheet"}</definedName>
    <definedName name="wrn.ConsolidatED._.Worksheet." hidden="1">{"ConsolidatED Worksheet",#N/A,FALSE,"ConsolidatED Worksheet"}</definedName>
    <definedName name="wrn.Consolidating._.Inc._.Stmt." hidden="1">{"KCPL Consolidated",#N/A,FALSE,"Income Statement (XNV)";"KLT Consolidated",#N/A,FALSE,"Income Statement (XNV)";"KLTPR Consolidated",#N/A,FALSE,"Income Statement (XNV)"}</definedName>
    <definedName name="wrn.Consolidating._.Ret._.Earn._.Stmt." hidden="1">{"Consolidating Ret Earn Stmt",#N/A,FALSE,"Consolidating Schedule"}</definedName>
    <definedName name="wrn.ConsolidaTING._.Worksheet." hidden="1">{"Consolidating Worksheet",#N/A,FALSE,"ConsolidatING Worksheet"}</definedName>
    <definedName name="wrn.DetlMMBtu._.Annual." hidden="1">{"AnnualPage1",#N/A,FALSE,"Detl-MMBtu";"AnnualPage2",#N/A,FALSE,"Detl-MMBtu"}</definedName>
    <definedName name="wrn.DetlMMbtu._.Quarterly." hidden="1">{"QuarterPage1",#N/A,FALSE,"Detl-MMBtu";"QuarterPage2",#N/A,FALSE,"Detl-MMBtu";"QuarterPage3",#N/A,FALSE,"Detl-MMBtu";"QuarterPage4",#N/A,FALSE,"Detl-MMBtu";"QuarterPage5",#N/A,FALSE,"Detl-MMBtu";"QuarterPage6",#N/A,FALSE,"Detl-MMBtu";"QuarterPage7",#N/A,FALSE,"Detl-MMBtu";"QuarterPage8",#N/A,FALSE,"Detl-MMBtu"}</definedName>
    <definedName name="wrn.DetlTon._.Annual." hidden="1">{"AnnualPage1",#N/A,FALSE,"Detl-Ton";"AnnualPage2",#N/A,FALSE,"Detl-Ton"}</definedName>
    <definedName name="wrn.DetlTon._.Quarterly." hidden="1">{"QuarterPage1",#N/A,FALSE,"Detl-Ton";"QuarterPage2",#N/A,FALSE,"Detl-Ton";"QuarterPage3",#N/A,FALSE,"Detl-Ton";"QuarterPage4",#N/A,FALSE,"Detl-Ton";"QuarterPage5",#N/A,FALSE,"Detl-Ton";"QuarterPage6",#N/A,FALSE,"Detl-Ton";"QuarterPage7",#N/A,FALSE,"Detl-Ton";"QuarterPage8",#N/A,FALSE,"Detl-Ton"}</definedName>
    <definedName name="wrn.Dlvd._.Annual." hidden="1">{"AnnualPage1",#N/A,FALSE,"Dlvd";"AnnualPage2",#N/A,FALSE,"Dlvd"}</definedName>
    <definedName name="wrn.Dlvd._.Quarterly." hidden="1">{"QuarterPage1",#N/A,FALSE,"Dlvd";"QuarterPage2",#N/A,FALSE,"Dlvd";"QuarterPage3",#N/A,FALSE,"Dlvd";"QuarterPage4",#N/A,FALSE,"Dlvd";"QuarterPage5",#N/A,FALSE,"Dlvd";"QuarterPage6",#N/A,FALSE,"Dlvd";"QuarterPage7",#N/A,FALSE,"Dlvd";"QuarterPage8",#N/A,FALSE,"Dlvd"}</definedName>
    <definedName name="wrn.Emit._.Annual." hidden="1">{"AnnualPage1",#N/A,FALSE,"Emit";"AnnualPage2",#N/A,FALSE,"Emit"}</definedName>
    <definedName name="wrn.Emit._.Quarterly." hidden="1">{"QuarterPage1",#N/A,FALSE,"Emit";"QuarterPage2",#N/A,FALSE,"Emit";"QuarterPage3",#N/A,FALSE,"Emit";"QuarterPage4",#N/A,FALSE,"Emit";"QuarterPage5",#N/A,FALSE,"Emit";"QuarterPage6",#N/A,FALSE,"Emit";"QuarterPage7",#N/A,FALSE,"Emit";"QuarterPage8",#N/A,FALSE,"Emit"}</definedName>
    <definedName name="wrn.Firm._.Proposal." hidden="1">{#N/A,#N/A,FALSE,"Proposal.kW Firm"}</definedName>
    <definedName name="wrn.Fixed._.Assets." hidden="1">{"Fixed Assets",#N/A,FALSE,"Fixed Assets List";"FA Rollforward",#N/A,FALSE,"Fixed Assets Rollforward"}</definedName>
    <definedName name="wrn.Inc._.Statement._.History." hidden="1">{"Inc Stmt History",#N/A,FALSE,"History"}</definedName>
    <definedName name="wrn.Inc._.Stmt._.4._.Col._.for._.UPDATE." hidden="1">{"Inc Stmt for UPDATE",#N/A,FALSE,"4 Column Inc Stmt"}</definedName>
    <definedName name="wrn.Inc._.Stmt._.6._.Col._.for._.UPDATE." hidden="1">{"Inc Stmt for UPDATE",#N/A,FALSE,"6 Column Inc Stmt"}</definedName>
    <definedName name="wrn.Inc._.Stmt._.Flux." hidden="1">{"Inc Stmt Flux",#N/A,FALSE,"6 Column Inc Stmt"}</definedName>
    <definedName name="wrn.INDEX._.and._.Worksheets." hidden="1">{#N/A,#N/A,FALSE,"INDEX";#N/A,#N/A,FALSE,"SOURCES";#N/A,#N/A,FALSE,"C-5";#N/A,#N/A,FALSE,"C-6";#N/A,#N/A,FALSE,"C-7";#N/A,#N/A,FALSE,"C-8";#N/A,#N/A,FALSE,"C-10";#N/A,#N/A,FALSE,"C-20";#N/A,#N/A,FALSE,"C-22";#N/A,#N/A,FALSE,"C-23";#N/A,#N/A,FALSE,"C-24";#N/A,#N/A,FALSE,"C-25";#N/A,#N/A,FALSE,"C-26";#N/A,#N/A,FALSE,"C-28";#N/A,#N/A,FALSE,"C-29";#N/A,#N/A,FALSE,"C-31";#N/A,#N/A,FALSE,"C-32";#N/A,#N/A,FALSE,"C-33";#N/A,#N/A,FALSE,"C-37";#N/A,#N/A,FALSE,"C-38";#N/A,#N/A,FALSE,"C-40";#N/A,#N/A,FALSE,"PF C-57";#N/A,#N/A,FALSE,"C-60";#N/A,#N/A,FALSE,"C-70";#N/A,#N/A,FALSE,"C-80";#N/A,#N/A,FALSE,"C-90";#N/A,#N/A,FALSE,"C-95";#N/A,#N/A,FALSE,"C-100";#N/A,#N/A,FALSE,"C-101";#N/A,#N/A,FALSE,"C-103";#N/A,#N/A,FALSE,"C-104";#N/A,#N/A,FALSE,"C-200";#N/A,#N/A,FALSE,"C-210";#N/A,#N/A,FALSE,"C-220";#N/A,#N/A,FALSE,"C-221";#N/A,#N/A,FALSE,"C-230";#N/A,#N/A,FALSE,"C-240";#N/A,#N/A,FALSE,"C-241";#N/A,#N/A,FALSE,"C-242";#N/A,#N/A,FALSE,"C-243";#N/A,#N/A,FALSE,"C-250";#N/A,#N/A,FALSE,"C-253";#N/A,#N/A,FALSE,"C-254";#N/A,#N/A,FALSE,"PF C-255";#N/A,#N/A,FALSE,"C-256";#N/A,#N/A,FALSE,"C-257";#N/A,#N/A,FALSE,"C-260";#N/A,#N/A,FALSE,"C-270";#N/A,#N/A,FALSE,"C-280";#N/A,#N/A,FALSE,"C-290";#N/A,#N/A,FALSE,"C-291.1";#N/A,#N/A,FALSE,"C-291.2";#N/A,#N/A,FALSE,"C-300";#N/A,#N/A,FALSE,"C-310";#N/A,#N/A,FALSE,"C-320";#N/A,#N/A,FALSE,"C-322";#N/A,#N/A,FALSE,"C-390";#N/A,#N/A,FALSE,"C-500";#N/A,#N/A,FALSE,"ACE CO";#N/A,#N/A,FALSE,"C-600";#N/A,#N/A,FALSE,"C-700";#N/A,#N/A,FALSE,"C-710";#N/A,#N/A,FALSE,"C-711"}</definedName>
    <definedName name="wrn.Indexes._.Annual." hidden="1">{"AnnualPage1",#N/A,FALSE,"Indexes";"AnnualPage2",#N/A,FALSE,"Indexes"}</definedName>
    <definedName name="wrn.Indexes._.Quarterly." hidden="1">{"QuarterPage1",#N/A,FALSE,"Indexes";"QuarterPage2",#N/A,FALSE,"Indexes";"QuarterPage3",#N/A,FALSE,"Indexes";"QuarterPage4",#N/A,FALSE,"Indexes";"QuarterPage5",#N/A,FALSE,"Indexes";"QuarterPage6",#N/A,FALSE,"Indexes";"QuarterPage7",#N/A,FALSE,"Indexes";"QuarterPage8",#N/A,FALSE,"Indexes"}</definedName>
    <definedName name="wrn.Int._.and._.Fee._.Recbl." hidden="1">{"Int Recb",#N/A,FALSE,"Interest &amp; Fees Receivable";"CD",#N/A,FALSE,"Interest &amp; Fees Receivable"}</definedName>
    <definedName name="wrn.Interest._.and._.Fees._.Receivable." hidden="1">{"Int and Fee Recb",#N/A,FALSE,"Interest &amp; Fee Receivable"}</definedName>
    <definedName name="wrn.Interruptible._.Proposal." hidden="1">{#N/A,#N/A,FALSE,"Proposal.kW Intrupt"}</definedName>
    <definedName name="wrn.KCPL._.Consolidating._.Bal._.Sheet." hidden="1">{"KCPL Consolidated",#N/A,FALSE,"Balance Sheet (XNV)"}</definedName>
    <definedName name="wrn.KCPL._.Consolidating._.Schedule." hidden="1">{"KCPL Consolidated",#N/A,FALSE,"Income Statement (XNV)"}</definedName>
    <definedName name="wrn.KCPL._.Worksheet." hidden="1">{"KCPL Worksheet",#N/A,FALSE,"KCPL-Worksheet"}</definedName>
    <definedName name="wrn.KLPTR._.Consolidating._.BS." hidden="1">{"KLTPR Consolidated",#N/A,FALSE,"Balance Sheet (XNV)"}</definedName>
    <definedName name="wrn.KLT._.Consolidating._.Schedule." hidden="1">{"KLT Consolidated",#N/A,FALSE,"Income Statement (XNV)"}</definedName>
    <definedName name="wrn.KLTPR._.Consolidating._.Schedule." hidden="1">{"KLTPR Consolidated",#N/A,FALSE,"Income Statement (XNV)"}</definedName>
    <definedName name="wrn.M170OT." hidden="1">{"M170OT",#N/A,FALSE,"WKSHTS"}</definedName>
    <definedName name="wrn.M170VAR." hidden="1">{"M170VAR",#N/A,FALSE,"WKSHTS"}</definedName>
    <definedName name="wrn.M210OT." hidden="1">{"M210OT",#N/A,FALSE,"WKSHTS"}</definedName>
    <definedName name="wrn.M210VAR." hidden="1">{"M210VAR",#N/A,FALSE,"WKSHTS"}</definedName>
    <definedName name="wrn.M215OT." hidden="1">{"M215OT",#N/A,FALSE,"WKSHTS"}</definedName>
    <definedName name="wrn.M215VAR." hidden="1">{"M215VAR",#N/A,FALSE,"WKSHTS"}</definedName>
    <definedName name="wrn.M220OT." hidden="1">{"M220OT",#N/A,FALSE,"WKSHTS"}</definedName>
    <definedName name="wrn.M220VAR." hidden="1">{"M220VAR",#N/A,FALSE,"WKSHTS"}</definedName>
    <definedName name="wrn.M230VAR." hidden="1">{"M230VAR",#N/A,FALSE,"WKSHTS"}</definedName>
    <definedName name="wrn.M241OT." hidden="1">{#N/A,#N/A,FALSE,"WKSHTS";#N/A,#N/A,FALSE,"WKSHTS"}</definedName>
    <definedName name="wrn.M241VAR." hidden="1">{"M241VAR",#N/A,FALSE,"WKSHTS"}</definedName>
    <definedName name="wrn.M245OT." hidden="1">{"M245OT",#N/A,FALSE,"WKSHTS"}</definedName>
    <definedName name="wrn.M245VAR." hidden="1">{"M245VAR",#N/A,FALSE,"WKSHTS"}</definedName>
    <definedName name="wrn.M251OT." hidden="1">{"M251OT",#N/A,FALSE,"WKSHTS"}</definedName>
    <definedName name="wrn.M251VAR." hidden="1">{"M251VAR",#N/A,FALSE,"WKSHTS"}</definedName>
    <definedName name="wrn.M271OT." hidden="1">{#N/A,#N/A,FALSE,"WKSHTS"}</definedName>
    <definedName name="wrn.M271VAR." hidden="1">{"M271VAR",#N/A,FALSE,"WKSHTS"}</definedName>
    <definedName name="wrn.M281OT." hidden="1">{"M281OT",#N/A,FALSE,"WKSHTS"}</definedName>
    <definedName name="wrn.M281VAR." hidden="1">{"M281VAR",#N/A,FALSE,"WKSHTS"}</definedName>
    <definedName name="wrn.M285OT." hidden="1">{#N/A,#N/A,FALSE,"WKSHTS"}</definedName>
    <definedName name="wrn.M285VAR." hidden="1">{"M285VAR",#N/A,FALSE,"WKSHTS"}</definedName>
    <definedName name="wrn.M291OT." hidden="1">{"M291OT",#N/A,FALSE,"WKSHTS"}</definedName>
    <definedName name="wrn.M291VAR." hidden="1">{"M291VAR",#N/A,FALSE,"WKSHTS"}</definedName>
    <definedName name="wrn.M301OT." hidden="1">{#N/A,#N/A,FALSE,"WKSHTS"}</definedName>
    <definedName name="wrn.M301VAR." hidden="1">{"M301VAR",#N/A,FALSE,"WKSHTS"}</definedName>
    <definedName name="wrn.M321OT." hidden="1">{"M321OT",#N/A,FALSE,"WKSHTS"}</definedName>
    <definedName name="wrn.M321VAR." hidden="1">{"M321VAR",#N/A,FALSE,"WKSHTS"}</definedName>
    <definedName name="wrn.M360OT." hidden="1">{"M360OT",#N/A,FALSE,"WKSHTS"}</definedName>
    <definedName name="wrn.M360VAR." hidden="1">{"M360VAR",#N/A,FALSE,"WKSHTS"}</definedName>
    <definedName name="wrn.M361VAR." hidden="1">{"M361VAR",#N/A,FALSE,"WKSHTS"}</definedName>
    <definedName name="wrn.M503OT." hidden="1">{"M503OT",#N/A,FALSE,"WKSHTS"}</definedName>
    <definedName name="wrn.M503VAR." hidden="1">{"M503VAR",#N/A,FALSE,"WKSHTS"}</definedName>
    <definedName name="wrn.M531OT." hidden="1">{"M531OT",#N/A,FALSE,"WKSHTS"}</definedName>
    <definedName name="wrn.M531VAR." hidden="1">{"M531VAR",#N/A,FALSE,"WKSHTS"}</definedName>
    <definedName name="wrn.M692OT." hidden="1">{"M692OT",#N/A,FALSE,"WKSHTS"}</definedName>
    <definedName name="wrn.M692VAR." hidden="1">{"M692VAR",#N/A,FALSE,"WKSHTS"}</definedName>
    <definedName name="wrn.M780OT." hidden="1">{"M780OT",#N/A,FALSE,"WKSHTS"}</definedName>
    <definedName name="wrn.M780VAR." hidden="1">{"M780VAR",#N/A,FALSE,"WKSHTS"}</definedName>
    <definedName name="wrn.M844OT." hidden="1">{"M844OT",#N/A,FALSE,"WKSHTS"}</definedName>
    <definedName name="wrn.M844VAR." hidden="1">{"M844VAR",#N/A,FALSE,"WKSHTS"}</definedName>
    <definedName name="wrn.Margin._.Calc." hidden="1">{#N/A,#N/A,FALSE,"MarginCalc"}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YOTVAR." hidden="1">{"M170OT",#N/A,FALSE,"WKSHTS";"M170VAR",#N/A,FALSE,"WKSHTS";"M210OT",#N/A,FALSE,"WKSHTS";"M210VAR",#N/A,FALSE,"WKSHTS";"M215OT",#N/A,FALSE,"WKSHTS";"M215OT",#N/A,FALSE,"WKSHTS";"M215VAR",#N/A,FALSE,"WKSHTS";"M220OT",#N/A,FALSE,"WKSHTS";"M220VAR",#N/A,FALSE,"WKSHTS";"M230OT",#N/A,FALSE,"WKSHTS";"M230VAR",#N/A,FALSE,"WKSHTS";"M241OT",#N/A,FALSE,"WKSHTS";"M241VAR",#N/A,FALSE,"WKSHTS";"M245OT",#N/A,FALSE,"WKSHTS";"M245VAR",#N/A,FALSE,"WKSHTS";"M251OT",#N/A,FALSE,"WKSHTS";"M251VAR",#N/A,FALSE,"WKSHTS";"M271OT",#N/A,FALSE,"WKSHTS";"M271VAR",#N/A,FALSE,"WKSHTS";"M281OT",#N/A,FALSE,"WKSHTS";"M281VAR",#N/A,FALSE,"WKSHTS";"M285VAR",#N/A,FALSE,"WKSHTS";"M291OT",#N/A,FALSE,"WKSHTS";"M291VAR",#N/A,FALSE,"WKSHTS";"M301VAR",#N/A,FALSE,"WKSHTS";"M321VAR",#N/A,FALSE,"WKSHTS";"M301OT",#N/A,FALSE,"WKSHTS";"M321OT",#N/A,FALSE,"WKSHTS";"M360OT",#N/A,FALSE,"WKSHTS";"M360VAR",#N/A,FALSE,"WKSHTS";"M361VAR",#N/A,FALSE,"WKSHTS";"M503OT",#N/A,FALSE,"WKSHTS";"M503VAR",#N/A,FALSE,"WKSHTS";"M531OT",#N/A,FALSE,"WKSHTS";"M531VAR",#N/A,FALSE,"WKSHTS";"M692OT",#N/A,FALSE,"WKSHTS";"M692OT",#N/A,FALSE,"WKSHTS";"M692VAR",#N/A,FALSE,"WKSHTS";"M780OT",#N/A,FALSE,"WKSHTS";"M780VAR",#N/A,FALSE,"WKSHTS";"M844OT",#N/A,FALSE,"WKSHTS";"M844OT",#N/A,FALSE,"WKSHTS";"Y170VAR",#N/A,FALSE,"WKSHTS";"Y215VAR",#N/A,FALSE,"WKSHTS";"Y220VAR",#N/A,FALSE,"WKSHTS";"Y230VAR",#N/A,FALSE,"WKSHTS";"Y241VAR",#N/A,FALSE,"WKSHTS";"Y245VAR",#N/A,FALSE,"WKSHTS";"Y251VAR",#N/A,FALSE,"WKSHTS";"Y271VAR",#N/A,FALSE,"WKSHTS";"Y281VAR",#N/A,FALSE,"WKSHTS";"Y285VAR",#N/A,FALSE,"WKSHTS";"Y291VAR",#N/A,FALSE,"WKSHTS";"Y301VAR",#N/A,FALSE,"WKSHTS";"Y321VAR",#N/A,FALSE,"WKSHTS";"Y360VAR",#N/A,FALSE,"WKSHTS";"Y361VAR",#N/A,FALSE,"WKSHTS";"Y503VAR",#N/A,FALSE,"WKSHTS";"Y531VAR",#N/A,FALSE,"WKSHTS";"Y692VAR",#N/A,FALSE,"WKSHTS";"Y780VAR",#N/A,FALSE,"WKSHTS";"Y844VAR",#N/A,FALSE,"WKSHTS"}</definedName>
    <definedName name="wrn.new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Olgs._.Annual." hidden="1">{"AnnualPage1",#N/A,FALSE,"Olgs";"AnnualPage2",#N/A,FALSE,"Olgs"}</definedName>
    <definedName name="wrn.Olgs._.Quarterly." hidden="1">{"QuarterPage1",#N/A,FALSE,"Olgs";"QuarterPage2",#N/A,FALSE,"Olgs";"QuarterPage3",#N/A,FALSE,"Olgs";"QuarterPage4",#N/A,FALSE,"Olgs";"QuarterPage5",#N/A,FALSE,"Olgs";"QuarterPage6",#N/A,FALSE,"Olgs";"QuarterPage7",#N/A,FALSE,"Olgs";"QuarterPage8",#N/A,FALSE,"Olgs"}</definedName>
    <definedName name="wrn.Other." hidden="1">{"Other",#N/A,FALSE,"Other"}</definedName>
    <definedName name="wrn.print._.all." hidden="1">{#N/A,#N/A,FALSE,"A";#N/A,#N/A,FALSE,"B"}</definedName>
    <definedName name="wrn.Print._.All._.Depr." hidden="1">{#N/A,#N/A,FALSE,"Fixed Assets Book v. Tax";"AMT Dep",#N/A,FALSE,"Fixed Assets Book v. Tax";"Book Dep",#N/A,FALSE,"Fixed Assets Book v. Tax";"Book v. Tax Comparison",#N/A,FALSE,"Fixed Assets Book v. Tax";"Tax Dep",#N/A,FALSE,"Fixed Assets Book v. Tax"}</definedName>
    <definedName name="wrn.Quarterly._.Arco." hidden="1">{"Quarterly (Arco)",#N/A,FALSE,"Arco"}</definedName>
    <definedName name="wrn.Rail._.Annual." hidden="1">{"AnnualPage1",#N/A,FALSE,"Rail";"AnnualPage2",#N/A,FALSE,"Rail"}</definedName>
    <definedName name="wrn.Rail._.Quarterly." hidden="1">{"QuarterPage1",#N/A,FALSE,"Rail";"QuarterPage2",#N/A,FALSE,"Rail";"QuarterPage3",#N/A,FALSE,"Rail";"QuarterPage4",#N/A,FALSE,"Rail";"QuarterPage5",#N/A,FALSE,"Rail";"QuarterPage6",#N/A,FALSE,"Rail";"QuarterPage7",#N/A,FALSE,"Rail";"QuarterPage8",#N/A,FALSE,"Rail"}</definedName>
    <definedName name="wrn.Ret._.Earn._.History." hidden="1">{"Ret Earn History",#N/A,FALSE,"History"}</definedName>
    <definedName name="wrn.Spot._.Annual." hidden="1">{"AnnualPage1",#N/A,FALSE,"Spot";"AnnualPage2",#N/A,FALSE,"Spot"}</definedName>
    <definedName name="wrn.Spot._.Quarterly." hidden="1">{"QuarterPage1",#N/A,FALSE,"Spot";"QuarterPage2",#N/A,FALSE,"Spot";"QuarterPage3",#N/A,FALSE,"Spot";"QuarterPage4",#N/A,FALSE,"Spot";"QuarterPage5",#N/A,FALSE,"Spot";"QuarterPage6",#N/A,FALSE,"Spot";"QuarterPage7",#N/A,FALSE,"Spot";"QuarterPage8",#N/A,FALSE,"Spot"}</definedName>
    <definedName name="wrn.Sub._.Consolidating._.Ret._.Earn." hidden="1">{"Sub Consolidating Ret Earn",#N/A,FALSE,"Consolidating Schedule"}</definedName>
    <definedName name="wrn.Subs._.Worksheets." hidden="1">{"Subs Cash Flow Worksheets",#N/A,FALSE,"Subs-Worksheets"}</definedName>
    <definedName name="wrn.Tax._.Dep." hidden="1">{"Tax Dep",#N/A,FALSE,"Fixed Assets Book v. Tax"}</definedName>
    <definedName name="wrn.Term._.Annual." hidden="1">{"AnnualPage1",#N/A,FALSE,"Term";"AnnualPage1Lower",#N/A,FALSE,"Term"}</definedName>
    <definedName name="wrn.Term._.Quarterly." hidden="1">{"QuarterPage1",#N/A,FALSE,"Term";"QuarterPage1Lower",#N/A,FALSE,"Term";"QuarterPage2",#N/A,FALSE,"Term"}</definedName>
    <definedName name="wrn.Three._.Months._.Ended." hidden="1">{"Three Months Ended",#N/A,FALSE,"Fuel &amp; Purchased Power"}</definedName>
    <definedName name="wrn.Trial._.Balance." hidden="1">{"Trial Balance",#N/A,FALSE,"Trial Balance"}</definedName>
    <definedName name="wrn.Twelve._.Months._.Ended." hidden="1">{"Twelve Months Ended",#N/A,FALSE,"Fuel &amp; Purchased Power"}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nit._.1._.Operating._.Report." hidden="1">{#N/A,#N/A,FALSE,"Unit 1"}</definedName>
    <definedName name="wrn.UPDATE._.Cash._.flow._.stmt." hidden="1">{"UPDATE Cash Flow Stmt",#N/A,FALSE,"10Q SCF"}</definedName>
    <definedName name="wrn.Y170VAR." hidden="1">{"Y170VAR",#N/A,FALSE,"WKSHTS"}</definedName>
    <definedName name="wrn.Y210VAR." hidden="1">{"Y210VAR",#N/A,FALSE,"WKSHTS"}</definedName>
    <definedName name="wrn.Y215VAR." hidden="1">{"Y215VAR",#N/A,FALSE,"WKSHTS"}</definedName>
    <definedName name="wrn.Y220VAR." hidden="1">{"Y220VAR",#N/A,FALSE,"WKSHTS"}</definedName>
    <definedName name="wrn.Y230VAR." hidden="1">{"Y230VAR",#N/A,FALSE,"WKSHTS"}</definedName>
    <definedName name="wrn.Y241VAR." hidden="1">{"Y241VAR",#N/A,FALSE,"WKSHTS"}</definedName>
    <definedName name="wrn.Y245VAR." hidden="1">{"Y245VAR",#N/A,FALSE,"WKSHTS"}</definedName>
    <definedName name="wrn.Y251VAR." hidden="1">{"Y251VAR",#N/A,FALSE,"WKSHTS"}</definedName>
    <definedName name="wrn.Y271VAR." hidden="1">{"Y271VAR",#N/A,FALSE,"WKSHTS"}</definedName>
    <definedName name="wrn.Y281VAR." hidden="1">{"Y281VAR",#N/A,FALSE,"WKSHTS"}</definedName>
    <definedName name="wrn.Y285VAR." hidden="1">{"Y285VAR",#N/A,FALSE,"WKSHTS"}</definedName>
    <definedName name="wrn.Y291VAR." hidden="1">{"Y291VAR",#N/A,FALSE,"WKSHTS"}</definedName>
    <definedName name="wrn.Y301VAR." hidden="1">{"Y301VAR",#N/A,FALSE,"WKSHTS"}</definedName>
    <definedName name="wrn.Y321VAR." hidden="1">{"Y321VAR",#N/A,FALSE,"WKSHTS"}</definedName>
    <definedName name="wrn.Y360VAR." hidden="1">{"Y360VAR",#N/A,FALSE,"WKSHTS"}</definedName>
    <definedName name="wrn.Y361VAR." hidden="1">{"Y361VAR",#N/A,FALSE,"WKSHTS"}</definedName>
    <definedName name="wrn.Y503VAR." hidden="1">{"Y503VAR",#N/A,FALSE,"WKSHTS"}</definedName>
    <definedName name="wrn.Y531VAR." hidden="1">{"Y531VAR",#N/A,FALSE,"WKSHTS"}</definedName>
    <definedName name="wrn.Y692VAR." hidden="1">{"Y692VAR",#N/A,FALSE,"WKSHTS"}</definedName>
    <definedName name="wrn.Y780VAR." hidden="1">{"Y780VAR",#N/A,FALSE,"WKSHTS"}</definedName>
    <definedName name="wrn.Y844VAR." hidden="1">{"Y844VAR",#N/A,FALSE,"WKSHTS"}</definedName>
    <definedName name="wrn.YTD." hidden="1">{"YTD",#N/A,FALSE,"Fuel &amp; Purchased Power"}</definedName>
    <definedName name="WS">'[51]Actual Gross Rev Req'!$M$202</definedName>
    <definedName name="WVP">#REF!</definedName>
    <definedName name="X">[7]DEC95!#REF!</definedName>
    <definedName name="XREF_COLUMN_1">'[89]ARO - KCPL'!#REF!</definedName>
    <definedName name="XREF_COLUMN_10">#REF!</definedName>
    <definedName name="XREF_COLUMN_11">#REF!</definedName>
    <definedName name="XREF_COLUMN_12">#REF!</definedName>
    <definedName name="XREF_COLUMN_13">#REF!</definedName>
    <definedName name="XREF_COLUMN_14">#REF!</definedName>
    <definedName name="XREF_COLUMN_15">#REF!</definedName>
    <definedName name="XREF_COLUMN_16">#REF!</definedName>
    <definedName name="XREF_COLUMN_17">#REF!</definedName>
    <definedName name="XREF_COLUMN_18">#REF!</definedName>
    <definedName name="XREF_COLUMN_19">#REF!</definedName>
    <definedName name="XREF_COLUMN_20">#REF!</definedName>
    <definedName name="XREF_COLUMN_21">#REF!</definedName>
    <definedName name="XREF_COLUMN_22">#REF!</definedName>
    <definedName name="XREF_COLUMN_6">'[89]ARO - KCPL'!#REF!</definedName>
    <definedName name="XREF_COLUMN_8">#REF!</definedName>
    <definedName name="XREF_COLUMN_9">#REF!</definedName>
    <definedName name="XRefActiveRow">#REF!</definedName>
    <definedName name="XRefColumnsCount">22</definedName>
    <definedName name="XRefCopy57">#REF!</definedName>
    <definedName name="XRefCopy57Row">#REF!</definedName>
    <definedName name="XRefCopy58">#REF!</definedName>
    <definedName name="XRefCopy58Row">#REF!</definedName>
    <definedName name="XRefCopy61">#REF!</definedName>
    <definedName name="XRefCopy61Row">#REF!</definedName>
    <definedName name="XRefCopy65">#REF!</definedName>
    <definedName name="XRefCopy66">#REF!</definedName>
    <definedName name="XRefCopy66Row">#REF!</definedName>
    <definedName name="XRefCopyRangeCount">66</definedName>
    <definedName name="XRefPaste47">#REF!</definedName>
    <definedName name="XRefPaste47Row">#REF!</definedName>
    <definedName name="XRefPaste49">#REF!</definedName>
    <definedName name="XRefPaste49Row">#REF!</definedName>
    <definedName name="XRefPaste55">#REF!</definedName>
    <definedName name="XRefPaste55Row">#REF!</definedName>
    <definedName name="XRefPaste56">#REF!</definedName>
    <definedName name="XRefPaste56Row">#REF!</definedName>
    <definedName name="XRefPaste59">#REF!</definedName>
    <definedName name="XRefPaste59Row">#REF!</definedName>
    <definedName name="XRefPaste60">#REF!</definedName>
    <definedName name="XRefPaste60Row">#REF!</definedName>
    <definedName name="XRefPaste61">#REF!</definedName>
    <definedName name="XRefPaste61Row">#REF!</definedName>
    <definedName name="XRefPaste62">#REF!</definedName>
    <definedName name="XRefPaste62Row">#REF!</definedName>
    <definedName name="XRefPaste63">#REF!</definedName>
    <definedName name="XRefPaste63Row">#REF!</definedName>
    <definedName name="XRefPaste64">#REF!</definedName>
    <definedName name="XRefPaste64Row">#REF!</definedName>
    <definedName name="XRefPaste69">#REF!</definedName>
    <definedName name="XRefPaste69Row">#REF!</definedName>
    <definedName name="XRefPasteRangeCount">69</definedName>
    <definedName name="Y">#REF!</definedName>
    <definedName name="YACCR_INT">#REF!</definedName>
    <definedName name="YACCR_PR">#REF!</definedName>
    <definedName name="YACCR_TAXES">#REF!</definedName>
    <definedName name="YCASH">#REF!</definedName>
    <definedName name="YCOMM_PPR">#REF!</definedName>
    <definedName name="YCPTL_SURPLUS">#REF!</definedName>
    <definedName name="YCSTOCK">#REF!</definedName>
    <definedName name="YCURR_MAT">#REF!</definedName>
    <definedName name="YCUST_AR">#REF!</definedName>
    <definedName name="YDEF_INC_TAX">#REF!</definedName>
    <definedName name="YDEF_ITC">#REF!</definedName>
    <definedName name="YDEFWOLF">#REF!</definedName>
    <definedName name="YDIVS_DECL">#REF!</definedName>
    <definedName name="Year">[31]Parameters!$E$3</definedName>
    <definedName name="YEAR_DESC">[65]Parameters!$G$6</definedName>
    <definedName name="yellow">'[4]This Month'!#REF!</definedName>
    <definedName name="YFUEL">#REF!</definedName>
    <definedName name="YICHANG">'[37]Supp - KLT BS'!#REF!</definedName>
    <definedName name="YINVEST">#REF!</definedName>
    <definedName name="YLTD">#REF!</definedName>
    <definedName name="YNET_PLANT">#REF!</definedName>
    <definedName name="YNON_PFD">#REF!</definedName>
    <definedName name="YOTHER_AR">#REF!</definedName>
    <definedName name="YOTHER_DEF_CR">#REF!</definedName>
    <definedName name="YOTHER_LIAB">#REF!</definedName>
    <definedName name="YOUTAGE">#REF!</definedName>
    <definedName name="YRE">#REF!</definedName>
    <definedName name="YREDEEM_PS">#REF!</definedName>
    <definedName name="YREG_ASSET">#REF!</definedName>
    <definedName name="YTD_AP">#REF!</definedName>
    <definedName name="YTD_rec_cont_oper">#REF!</definedName>
    <definedName name="YTD_reconcil">#REF!</definedName>
    <definedName name="YTDAdj">#REF!</definedName>
    <definedName name="YTDreconcil">#REF!</definedName>
    <definedName name="yyy">#REF!</definedName>
    <definedName name="YYY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2" l="1"/>
  <c r="N14" i="12"/>
  <c r="N13" i="12"/>
  <c r="C48" i="12"/>
  <c r="F14" i="1" s="1"/>
  <c r="F18" i="1" s="1"/>
  <c r="F22" i="1" s="1"/>
  <c r="I4" i="12"/>
  <c r="N24" i="12"/>
  <c r="N23" i="12"/>
  <c r="N22" i="12"/>
  <c r="N21" i="12"/>
  <c r="N20" i="12"/>
  <c r="N19" i="12"/>
  <c r="N18" i="12"/>
  <c r="N17" i="12"/>
  <c r="N16" i="12"/>
  <c r="N12" i="12"/>
  <c r="N11" i="12"/>
  <c r="N10" i="12"/>
  <c r="N9" i="12"/>
  <c r="N8" i="12"/>
  <c r="N7" i="12"/>
  <c r="C53" i="12"/>
  <c r="N25" i="12" l="1"/>
  <c r="N27" i="12" s="1"/>
  <c r="C54" i="12"/>
</calcChain>
</file>

<file path=xl/sharedStrings.xml><?xml version="1.0" encoding="utf-8"?>
<sst xmlns="http://schemas.openxmlformats.org/spreadsheetml/2006/main" count="135" uniqueCount="28">
  <si>
    <t>Evergy</t>
  </si>
  <si>
    <t>MO West</t>
  </si>
  <si>
    <t>100% Electric</t>
  </si>
  <si>
    <t xml:space="preserve">Account 407300 </t>
  </si>
  <si>
    <t xml:space="preserve">Debit (Credit) Expense </t>
  </si>
  <si>
    <t>Amort Period (Years)</t>
  </si>
  <si>
    <t xml:space="preserve">Annual Amortization Amount </t>
  </si>
  <si>
    <t>Test Year Amortization</t>
  </si>
  <si>
    <t>Adjustment</t>
  </si>
  <si>
    <t>Projected Balance at June 30, 2024</t>
  </si>
  <si>
    <t>2024 Rate Case - MO West Direct</t>
  </si>
  <si>
    <t>CS-141E Amortization of Hedging Gains and Losses</t>
  </si>
  <si>
    <t>**Projection is provided by JP Meitner</t>
  </si>
  <si>
    <t xml:space="preserve">CS-141E </t>
  </si>
  <si>
    <t>MO West hedging as of:</t>
  </si>
  <si>
    <t>EXT_LE</t>
  </si>
  <si>
    <t>PROD_PERIOD</t>
  </si>
  <si>
    <t>Reg Acct</t>
  </si>
  <si>
    <t>CITADEL - LE</t>
  </si>
  <si>
    <t>Loss</t>
  </si>
  <si>
    <t>Settled</t>
  </si>
  <si>
    <t>Gain</t>
  </si>
  <si>
    <t>MERCURIA ENERGY  AMERICA, INC. - LE</t>
  </si>
  <si>
    <t>ICE - LE</t>
  </si>
  <si>
    <t>AMEREX - LE</t>
  </si>
  <si>
    <t>Marked</t>
  </si>
  <si>
    <t>TY 6/30/23; Update 12/31/23; True Up 6/30/24</t>
  </si>
  <si>
    <t>JSR-D-04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</si>
</sst>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Unicode MS"/>
      <family val="2"/>
    </font>
    <font>
      <sz val="8"/>
      <name val="Arial"/>
      <family val="2"/>
    </font>
    <font>
      <u/>
      <sz val="10"/>
      <color theme="10"/>
      <name val="MS Sans Serif"/>
      <family val="2"/>
    </font>
    <font>
      <sz val="10"/>
      <color theme="1"/>
      <name val="Arial"/>
      <family val="2"/>
    </font>
    <font>
      <sz val="9"/>
      <name val="Arial Unicode MS"/>
    </font>
    <font>
      <b/>
      <sz val="10"/>
      <name val="Arial Unicode MS"/>
    </font>
    <font>
      <sz val="10"/>
      <name val="Arial"/>
    </font>
    <font>
      <sz val="11"/>
      <color theme="1"/>
      <name val="Calibri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4" fillId="0" borderId="0" applyFont="0" applyFill="0" applyBorder="0" applyAlignment="0" applyProtection="0"/>
    <xf numFmtId="44" fontId="3" fillId="0" borderId="0"/>
    <xf numFmtId="44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1" applyNumberFormat="1" applyFont="1"/>
    <xf numFmtId="0" fontId="2" fillId="0" borderId="0" xfId="0" applyFont="1" applyAlignment="1">
      <alignment horizontal="left"/>
    </xf>
    <xf numFmtId="37" fontId="5" fillId="0" borderId="0" xfId="2" applyFont="1" applyAlignment="1">
      <alignment horizontal="left"/>
    </xf>
    <xf numFmtId="0" fontId="6" fillId="0" borderId="0" xfId="0" applyFont="1"/>
    <xf numFmtId="0" fontId="4" fillId="0" borderId="0" xfId="1" applyNumberFormat="1" applyFont="1" applyFill="1"/>
    <xf numFmtId="0" fontId="4" fillId="0" borderId="0" xfId="0" applyFont="1"/>
    <xf numFmtId="41" fontId="4" fillId="0" borderId="0" xfId="1" applyNumberFormat="1" applyFont="1"/>
    <xf numFmtId="0" fontId="7" fillId="0" borderId="0" xfId="0" applyFont="1"/>
    <xf numFmtId="37" fontId="7" fillId="0" borderId="0" xfId="1" applyFont="1"/>
    <xf numFmtId="37" fontId="7" fillId="0" borderId="0" xfId="1" applyFont="1" applyAlignment="1">
      <alignment horizontal="center"/>
    </xf>
    <xf numFmtId="0" fontId="1" fillId="0" borderId="0" xfId="0" applyFont="1"/>
    <xf numFmtId="37" fontId="5" fillId="2" borderId="2" xfId="2" applyFont="1" applyFill="1" applyBorder="1" applyAlignment="1">
      <alignment horizontal="center" wrapText="1"/>
    </xf>
    <xf numFmtId="0" fontId="10" fillId="0" borderId="0" xfId="0" applyFont="1"/>
    <xf numFmtId="0" fontId="5" fillId="0" borderId="0" xfId="2" applyNumberFormat="1" applyFont="1" applyAlignment="1">
      <alignment horizontal="center"/>
    </xf>
    <xf numFmtId="43" fontId="4" fillId="0" borderId="0" xfId="8" applyFont="1" applyBorder="1"/>
    <xf numFmtId="0" fontId="0" fillId="0" borderId="0" xfId="0" applyAlignment="1">
      <alignment horizontal="left"/>
    </xf>
    <xf numFmtId="0" fontId="4" fillId="0" borderId="1" xfId="8" applyNumberFormat="1" applyFont="1" applyBorder="1"/>
    <xf numFmtId="164" fontId="4" fillId="0" borderId="0" xfId="8" applyNumberFormat="1" applyFont="1" applyBorder="1"/>
    <xf numFmtId="164" fontId="5" fillId="3" borderId="1" xfId="8" applyNumberFormat="1" applyFont="1" applyFill="1" applyBorder="1"/>
    <xf numFmtId="0" fontId="11" fillId="3" borderId="0" xfId="0" applyFont="1" applyFill="1" applyAlignment="1">
      <alignment horizontal="center"/>
    </xf>
    <xf numFmtId="41" fontId="0" fillId="0" borderId="0" xfId="0" applyNumberFormat="1"/>
    <xf numFmtId="0" fontId="5" fillId="0" borderId="0" xfId="0" applyFont="1" applyAlignment="1">
      <alignment horizontal="left"/>
    </xf>
    <xf numFmtId="14" fontId="0" fillId="0" borderId="0" xfId="0" applyNumberFormat="1"/>
    <xf numFmtId="44" fontId="0" fillId="0" borderId="0" xfId="13" applyFont="1" applyFill="1" applyBorder="1"/>
    <xf numFmtId="44" fontId="9" fillId="0" borderId="0" xfId="13" applyFill="1" applyBorder="1"/>
    <xf numFmtId="43" fontId="9" fillId="0" borderId="0" xfId="8" applyFill="1" applyBorder="1"/>
    <xf numFmtId="0" fontId="9" fillId="0" borderId="0" xfId="0" applyFont="1"/>
    <xf numFmtId="44" fontId="9" fillId="0" borderId="3" xfId="13" applyFill="1" applyBorder="1"/>
    <xf numFmtId="44" fontId="0" fillId="0" borderId="0" xfId="0" applyNumberFormat="1"/>
    <xf numFmtId="44" fontId="0" fillId="0" borderId="0" xfId="13" applyFont="1"/>
    <xf numFmtId="0" fontId="5" fillId="0" borderId="0" xfId="0" applyFont="1" applyFill="1" applyAlignment="1">
      <alignment horizontal="left"/>
    </xf>
    <xf numFmtId="0" fontId="0" fillId="0" borderId="0" xfId="0" applyFill="1"/>
    <xf numFmtId="44" fontId="0" fillId="0" borderId="0" xfId="0" applyNumberFormat="1" applyFill="1"/>
    <xf numFmtId="0" fontId="4" fillId="0" borderId="0" xfId="0" applyFont="1" applyFill="1"/>
    <xf numFmtId="164" fontId="0" fillId="0" borderId="0" xfId="8" applyNumberFormat="1" applyFont="1" applyAlignment="1"/>
    <xf numFmtId="16" fontId="14" fillId="0" borderId="0" xfId="0" applyNumberFormat="1" applyFont="1" applyFill="1" applyAlignment="1">
      <alignment horizontal="center"/>
    </xf>
  </cellXfs>
  <cellStyles count="14">
    <cellStyle name="Comma" xfId="8" builtinId="3"/>
    <cellStyle name="Comma 2" xfId="6" xr:uid="{1EB7E811-0452-436C-B0F3-17FF26453F16}"/>
    <cellStyle name="Comma 3" xfId="10" xr:uid="{4CDAB594-0E6E-447D-8C96-D471B383A9C9}"/>
    <cellStyle name="Currency" xfId="13" builtinId="4"/>
    <cellStyle name="Currency 2" xfId="7" xr:uid="{6BE6959A-7201-4F9E-92D9-62355D49B0AE}"/>
    <cellStyle name="Hyperlink 2" xfId="5" xr:uid="{4B63FBEA-9B64-4554-98C7-A78E37BE604D}"/>
    <cellStyle name="Normal" xfId="0" builtinId="0"/>
    <cellStyle name="Normal 10" xfId="3" xr:uid="{0D07AEE5-62A6-4C8B-892F-6A3C073EEA73}"/>
    <cellStyle name="Normal 2" xfId="4" xr:uid="{35A2982B-D719-4A9C-B514-FAA0AEB99517}"/>
    <cellStyle name="Normal 3" xfId="9" xr:uid="{36A8AB95-A517-4308-90E1-CA2E02C05555}"/>
    <cellStyle name="Normal 4" xfId="12" xr:uid="{AD167206-ADF4-4033-97F6-C502DC2CB48F}"/>
    <cellStyle name="Normal_RB-26 KCPL Iatan 2 MO Reg Asset Update Projected 2010" xfId="1" xr:uid="{3EDFFAD4-BB86-44B5-97AE-AB68CC9B8C9A}"/>
    <cellStyle name="Percent 2" xfId="11" xr:uid="{F6855A94-1E32-410E-9B1B-15AECE90BE97}"/>
    <cellStyle name="Style 1" xfId="2" xr:uid="{1FB07075-6C20-4C88-A279-EF096441B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externalLink" Target="externalLinks/externalLink85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90" Type="http://schemas.openxmlformats.org/officeDocument/2006/relationships/externalLink" Target="externalLinks/externalLink88.xml"/><Relationship Id="rId95" Type="http://schemas.openxmlformats.org/officeDocument/2006/relationships/calcChain" Target="calcChain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kc2w9ntfsx01\Workgrps\Tax\INCTX\BUSUNIT\WPE\1996\96_2%20-from%20dave%20baxt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ero5%20FIT%20Return\CGV\G-P-08-4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Income%20Taxes/Tax%20Returns/Cpa/2001/State%20Returns/NY%202001%20Depreciat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Income%20Taxes/Tax%20Returns/Cky/2002/Final%20Accrual%20Summar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ACC/GL-RDunn/Forms%20&amp;%20Lists/Import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D\Trial%20Balance\Final\2013\03%202013\KCPL\KCPL-TB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2C6B9C0\Edited%20EXAMPLE%20Site%20Visit%20Calculato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Documents%20and%20Settings/lstarkeb/Local%20Settings/Temporary%20Internet%20Files/OLKA5/KCPL%20Depr%20Summary%20MO%2012%2018%20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661904\PNM%20Low%20Income%20SAMPLE%201409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M7864\nVision\Layouts-nVision84\2004\Layout-093004\TB_ME-GPES-2004.xn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ACC/GL-RDunn/2000%20-%20R%20Dunn/Benefits%202000/Beneflex%20Costs%20Reports/2000%20-%204th%20Qtr%20YT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Regulatory/COS/05-Surveillance/KS_Min_Filing%20Reqs-HC/2005%20Test%20Yr-Rev%20Req%20Model-Main%20(Al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FEDERAL/02Vouch/Cmd/CMDVOUCH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musgroup.org\energy\Users\Sam%20Chen\Desktop\AUE%20Lighting%20Impact%20Workbook%2028Jan20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D\FIN%2048\State\2010\Listing_of_State_Issues_for_Fin_48_2008_10_31_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C\FINRPT\Missouri%20Rate%20Case%202001\Adjustments\COS\Benefits\CS10%20-%20Benefits%20-%20401K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SHARED/2009%20Accrual/GMO/MOPUB/Apr/MOPUB%20April%202009%20accru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1B0C87\Final%20Analysis%20MFDI_V2_JC.zkd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as22\regulatory\Regulatory\COS\05-Surveillance\Projected%2005\MO\2005-Surveillance-Main-MO-Projected%20(new%20CWC)%20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Documents%20and%20Settings/cas9238/Local%20Settings/Temporary%20Internet%20Files/OLK39/Dep_C15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FEDERAL/BUDGET/CMD/2002%20Budget/4%20&amp;%208%202002/CMDFEDBU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pital%20Group\CAPITAL\Project%20Books-%20Original\Cheyenne%20II\Cheyenne%20%20II%20Original%20%20Project%20Book%2012-15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SHARED/KCPL%20Inc/99/kcplw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NT\Temporary%20Internet%20Files\OLK16\Aquila%20IR%20curve%20(Dec%202002)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D\FERC%20Trial%20Balance\2008\Annual%20Filings\Consolidated%20Form%201\GMOC\Financials\GMOC%20Financials%20Dec%2031%202008%20(Blended%20Dat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Tax%20Accounting/Reports/2006/1st%20qtr/QTD%20Essbase%20Financial%20Statem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CEL\STATE\12-31-01%20PA%20STATE%20EXTENSION%20REQUE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AC_Nuclear%20Fuel/Amortization/Cycle%2020/Dep_C20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ACC/GL-RDunn/2000%20-%20R%20Dunn/Benefits%202000/FAS%20106%20-%20OPRB/FAS%20106%20Monthly%20JE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sites/6320-P02/phase01/Shared%20Documents/Programs/Energy%20Efficiency%20Kits/PY16/5.%20Impact%20analysis/InstallationRates%20COPY%20FOR%20NTG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AS18\GENACTG\CORPRPTG\SEC\Financial%20Statements\Consolidating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SHARED/kcpl/97/PLANT/IND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Income%20Taxes/Tax%20Returns/Coh/2001%20Reconfigur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D\XL\!8os\2003\OS8-WP-2003-1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COH/Federal/00Rtrn/PensionRestor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AS18\GENACTG\CORPRPTG\SEC\Financial%20Statements\ELIMINAT.XNV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TEMP/ibu_alloc_19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SHARED/2006%20Accrual/December/December%202006%20accrual_#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gulatory\COS\18-Rate%20Cases\Missouri%20Final%20Documentation\KCPL\1.%20%202018%20KCPL-MO%20Rate%20Model%20-%20Settled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kcpl.com/CorpAcctg/MEEIA/Budget%202016-2020/KCPL%20Program%20Design%20Tool%206%2010%202015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SHARED/2008%20Accrual/Dec/KCPL%20December%202008%20accru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D\KCPL%20Inc\99\kcplwp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I%20T/PowerTax/CDC%20Data%20Files/2003/2003%20CDC%20Bonus%20Depreciat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Users/jcarr/Documents/NiSource%2011_3_2011/Templates%20by%20Co.%20#/35 CMD - Deferred Summary Report - 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ACC/FINRPT/Surveillance%20Reports/2000/MO%20SURV%20REPORTS/NovSur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portal01/SHARED/KCPL%20Inc/99/BusUnitTestIncStat-Dec99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Documents%20and%20Settings/mkh9488/Local%20Settings/Temporary%20Internet%20Files/OLK46/KCPL%20Transmission%20%20Formula%20Rate%209-11-09ach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md\FSSWS01.xlw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sites/6320-P02/phase01/Shared%20Documents/Programs/Energy%20Efficiency%20Kits/PY16/5.%20Impact%20analysis/Ameren%20MO_Lighting_PY16_Dashboard_Q3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FY%202009%20Formula%20Rate/KCPL/FY%202009%20KCPL%20GMO/KCPL-GMO%20Transmission%20%20Formula%20Rate%20-8-21-09b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Documents%20and%20Settings/Jbomar/Local%20Settings/Temporary%20Internet%20Files/OLK4/YTD%20Essbase%20Financials_Dec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SHARED/KCPL%20Inc/2006/Federal/Federal%20TR%20workpapers%20-%202006%20(original%20return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gulatory%20Accounting\Reference%20Information\Reg%20Assets%20and%20Liabilities\Legacy%20KCPL\PAYS\PAYS%20Projection%20from%20Mark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HARED\KCPL%20Inc\2012\FEDERAL\Federal%20TR%20workpapers%20-%202012%20(original%20return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lm8149\Local%20Settings\Temporary%20Internet%20Files\OLK5C\KCPL-TBM%202004-1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ACC/FINRPT/St.%20Joseph%20Light%20&amp;%20Power%20Rate%20Case%202003/Rate%20Model/2003%20SJLP%20Rate%20Model%2002-12-0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Gdh7164/Formula%20Rate%20-like%20AEP/FY%202008%20Rate%20Case/Formula%20Versions/KCPL%20Formula%20Rate%207-28-08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TEMP/DEP_C10C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HARED\2013%20Accrual\Jun\KCPL%20June%202013%20accrual_Post-tax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N5411/XL123/2004/8-4-5/NiSource%202004%208-4-5%20H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m6036\Desktop\2022-2026%20Plan\2022-2026%20Plan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gulatory\COS\18-Rate%20Cases\KCPL\Commission%20Orders%20&amp;%20Other%20Filings\KS\FINAL%20Workpapers\2018%20KCPL-KS%20Rate%20Model%20-%20Jun18%20Update%20-%20TIE%20to%20the%20ORDER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EA444F0\Jen%20Dec%20ABQ%20Scheduling%20Workbookl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ACC/FINRPT/Missouri%20Rate%20Case99/Top%20Rate%20Case%20AJEs%20053199/05_99MOR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ose\cushion\2004\Analysis\1st%20Qtr\Tax%20Analysis%20Mar0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HARED\KCPL%20Inc\2018\FEDERAL\1st%20Short%20Period\Federal%20TR%20workpapers_6-4-18%20(original%20return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WINDOWS/TEMP/151ANA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SHARED/KCPL%20Inc/2007/Plant/OR-PG%2016&amp;17%20AccumDepr%2012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Income%20Taxes/Tax%20Returns/Cky/2001/Return%20Summary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AS18\GENACTG\CORPRPTG\SEC\Financial%20Statements\IEC\2003\03%204Q%20IEC%20only%20CF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AS18\GENACTG\CORPRPTG\SEC\Financial%20Statements\KCP&amp;L%20Statements\2003%20Statement\4Q%202003\03%204Q%20KCPL%20only%20cash%20flo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PP\Reports\CASHFLOW\Actual\consol%20u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DSM/2016%20Evaluation/ADM_Annual_Reporting_Documentation/Impact/BizSavers%20Analysis/BizSavers%20Site-Level%20Analysis/1078_14649_&#173;Bethesda%20Health%20Group%20Inc/LM_docs/14649%20-%20Application%20Final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FEDERAL/99finacc/Cmd/#13 CUSTOMER ADVANCE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_server\Consulting\TEMP\Final%2098%20Hartfor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FEDERAL/BUDGET/CMD/2000%20Budget/12%20&amp;%200%202000/CMD%20LIFO00%20KHALIX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portal01/W/Profiles/mlb3116/Temporary%20Internet%20Files/OLK83/UT98%20LaCygn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Income%20Taxes/Vouchers/CMD/2003%20Final%20Accrual/Sec%20263A-Avoided%20Costs-Capitalized%20Interes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Transfer/Zephaniah/Res%20and%20LI%20analysis%20template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P/1609/2.%20Multifamily%20DI/Analysis/Duct%20Sealing_Trade%20Allies_MC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Income%20Taxes/Tax%20Returns/Coh/2003/State%20Returns/NY%20Depreciation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ACC/GL-RDunn/2003%20-%20R%20Dunn/Benefits/Beneflex%20Cost%20Reports/Pricewaterhouse%20report%202003%204th%20Qtr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Documents%20and%20Settings/mjt7332/Local%20Settings/Temporary%20Internet%20Files/OLKAC/Prepayments%20Adj%2050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ower-my.sharepoint.com/Income%20Taxes/Vouchers/COH/2003%20Final%20Accrual/2003%20COH%20Final%20Accrua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\FINRPT\Surveillance%20Reports\2000\MO%20SURV%20REPORTS\DecSurv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kc2w9ntfsx01\Workgrps\INCTX\BUSUNIT\WPE\1998\WPE_CO_98_M'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df9541\My%20Documents\TEMP%20FILES\Federal%20TR%20workpapers%20-%202007%20TEMP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740%20ARO%20Testing%20-%20SA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portal01/SHARED/KCPL%20Inc/99/kcplw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CO"/>
      <sheetName val="KS"/>
      <sheetName val="MISC &amp; RET ACCR"/>
      <sheetName val="ENTRY"/>
      <sheetName val="PROOF"/>
      <sheetName val="CO FACE"/>
      <sheetName val="KS FACE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2-93 ACRS-MACRS"/>
      <sheetName val="CT-399 DETAIL"/>
      <sheetName val="FORM CT-399"/>
      <sheetName val="DISPOSI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2001FASB (2)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idate Macro"/>
      <sheetName val="Import Macro"/>
      <sheetName val="Ac Cell"/>
      <sheetName val="Import Spreadsheet"/>
    </sheetNames>
    <definedNames>
      <definedName name="AcCel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Sheet1"/>
    </sheetNames>
    <sheetDataSet>
      <sheetData sheetId="0">
        <row r="3">
          <cell r="B3" t="str">
            <v>Account</v>
          </cell>
          <cell r="C3" t="str">
            <v>Descr</v>
          </cell>
          <cell r="D3" t="str">
            <v>Name</v>
          </cell>
        </row>
        <row r="4">
          <cell r="B4" t="str">
            <v>100390</v>
          </cell>
          <cell r="C4" t="str">
            <v>Leasehold Improvements</v>
          </cell>
        </row>
        <row r="5">
          <cell r="B5" t="str">
            <v>101000</v>
          </cell>
          <cell r="C5" t="str">
            <v>Plant In-Service</v>
          </cell>
          <cell r="D5" t="str">
            <v>Stark,Martin D</v>
          </cell>
        </row>
        <row r="6">
          <cell r="B6" t="str">
            <v>101003</v>
          </cell>
          <cell r="C6" t="str">
            <v>Office Furn - 7 Yr Tax Life</v>
          </cell>
        </row>
        <row r="7">
          <cell r="B7" t="str">
            <v>101004</v>
          </cell>
          <cell r="C7" t="str">
            <v>Office Equip -  5 Yr Tax Life</v>
          </cell>
        </row>
        <row r="8">
          <cell r="B8" t="str">
            <v>101005</v>
          </cell>
          <cell r="C8" t="str">
            <v>Purchased Software</v>
          </cell>
        </row>
        <row r="9">
          <cell r="B9" t="str">
            <v>101006</v>
          </cell>
          <cell r="C9" t="str">
            <v>Oil and Gas Lease Buildings</v>
          </cell>
        </row>
        <row r="10">
          <cell r="B10" t="str">
            <v>101007</v>
          </cell>
          <cell r="C10" t="str">
            <v>Office Improvements</v>
          </cell>
        </row>
        <row r="11">
          <cell r="B11" t="str">
            <v>101100</v>
          </cell>
          <cell r="C11" t="str">
            <v>Property Under Capital Leases</v>
          </cell>
          <cell r="D11" t="str">
            <v>Stark,Martin D</v>
          </cell>
        </row>
        <row r="12">
          <cell r="B12" t="str">
            <v>101301</v>
          </cell>
          <cell r="C12" t="str">
            <v>Intan Plt-Organiz-El In S</v>
          </cell>
          <cell r="D12" t="str">
            <v>Stark,Martin D</v>
          </cell>
        </row>
        <row r="13">
          <cell r="B13" t="str">
            <v>101302</v>
          </cell>
          <cell r="C13" t="str">
            <v>Intan Plt-Franchs-El In S</v>
          </cell>
          <cell r="D13" t="str">
            <v>Stark,Martin D</v>
          </cell>
        </row>
        <row r="14">
          <cell r="B14" t="str">
            <v>101303</v>
          </cell>
          <cell r="C14" t="str">
            <v>Misc Intangible Plant</v>
          </cell>
          <cell r="D14" t="str">
            <v>Stark,Martin D</v>
          </cell>
        </row>
        <row r="15">
          <cell r="B15" t="str">
            <v>101304</v>
          </cell>
          <cell r="C15" t="str">
            <v>License agreement</v>
          </cell>
        </row>
        <row r="16">
          <cell r="B16" t="str">
            <v>101305</v>
          </cell>
          <cell r="C16" t="str">
            <v>Project rights</v>
          </cell>
        </row>
        <row r="17">
          <cell r="B17" t="str">
            <v>101306</v>
          </cell>
          <cell r="C17" t="str">
            <v>Patents</v>
          </cell>
        </row>
        <row r="18">
          <cell r="B18" t="str">
            <v>101310</v>
          </cell>
          <cell r="C18" t="str">
            <v>Stm Pr-Land&amp;Rghts-El In S</v>
          </cell>
          <cell r="D18" t="str">
            <v>Stark,Martin D</v>
          </cell>
        </row>
        <row r="19">
          <cell r="B19" t="str">
            <v>101311</v>
          </cell>
          <cell r="C19" t="str">
            <v>Stm Pr-Struc&amp;Impr-El In S</v>
          </cell>
          <cell r="D19" t="str">
            <v>Stark,Martin D</v>
          </cell>
        </row>
        <row r="20">
          <cell r="B20" t="str">
            <v>101312</v>
          </cell>
          <cell r="C20" t="str">
            <v>Stm Pr-Boil Pl Eq-El In S</v>
          </cell>
          <cell r="D20" t="str">
            <v>Stark,Martin D</v>
          </cell>
        </row>
        <row r="21">
          <cell r="B21" t="str">
            <v>101314</v>
          </cell>
          <cell r="C21" t="str">
            <v>Stm Pr-Turbogener-El In S</v>
          </cell>
          <cell r="D21" t="str">
            <v>Stark,Martin D</v>
          </cell>
        </row>
        <row r="22">
          <cell r="B22" t="str">
            <v>101315</v>
          </cell>
          <cell r="C22" t="str">
            <v>Stm Pr-Accs El Eq-El In S</v>
          </cell>
          <cell r="D22" t="str">
            <v>Stark,Martin D</v>
          </cell>
        </row>
        <row r="23">
          <cell r="B23" t="str">
            <v>101316</v>
          </cell>
          <cell r="C23" t="str">
            <v>Stm Pr-Misc Pw Eq-El In S</v>
          </cell>
          <cell r="D23" t="str">
            <v>Stark,Martin D</v>
          </cell>
        </row>
        <row r="24">
          <cell r="B24" t="str">
            <v>101317</v>
          </cell>
          <cell r="C24" t="str">
            <v>Stm Pr-Asset Ret Cost</v>
          </cell>
          <cell r="D24" t="str">
            <v>Stark,Martin D</v>
          </cell>
        </row>
        <row r="25">
          <cell r="B25" t="str">
            <v>101320</v>
          </cell>
          <cell r="C25" t="str">
            <v>Nucl Prod-Land &amp; Rts-El/Ser</v>
          </cell>
          <cell r="D25" t="str">
            <v>Stark,Martin D</v>
          </cell>
        </row>
        <row r="26">
          <cell r="B26" t="str">
            <v>101321</v>
          </cell>
          <cell r="C26" t="str">
            <v>Nucl Prod-Struc&amp;Impr-El/Ser</v>
          </cell>
          <cell r="D26" t="str">
            <v>Stark,Martin D</v>
          </cell>
        </row>
        <row r="27">
          <cell r="B27" t="str">
            <v>101322</v>
          </cell>
          <cell r="C27" t="str">
            <v>Nucl Prod-Reactor   -El/Ser</v>
          </cell>
          <cell r="D27" t="str">
            <v>Stark,Martin D</v>
          </cell>
        </row>
        <row r="28">
          <cell r="B28" t="str">
            <v>101323</v>
          </cell>
          <cell r="C28" t="str">
            <v>Nucl Prod-Turb/Gen  -El/Ser</v>
          </cell>
          <cell r="D28" t="str">
            <v>Stark,Martin D</v>
          </cell>
        </row>
        <row r="29">
          <cell r="B29" t="str">
            <v>101324</v>
          </cell>
          <cell r="C29" t="str">
            <v>Nucl Prod-Acc Elec  -El/Ser</v>
          </cell>
          <cell r="D29" t="str">
            <v>Stark,Martin D</v>
          </cell>
        </row>
        <row r="30">
          <cell r="B30" t="str">
            <v>101325</v>
          </cell>
          <cell r="C30" t="str">
            <v>Nucl Prod-Mis Pwr   -El/Ser</v>
          </cell>
          <cell r="D30" t="str">
            <v>Stark,Martin D</v>
          </cell>
        </row>
        <row r="31">
          <cell r="B31" t="str">
            <v>101326</v>
          </cell>
          <cell r="C31" t="str">
            <v>Nucl Prod-Asset Ret Cost</v>
          </cell>
          <cell r="D31" t="str">
            <v>Stark,Martin D</v>
          </cell>
        </row>
        <row r="32">
          <cell r="B32" t="str">
            <v>101328</v>
          </cell>
          <cell r="C32" t="str">
            <v>Nucl Prod-Disallwd-Fasb 90</v>
          </cell>
          <cell r="D32" t="str">
            <v>Stark,Martin D</v>
          </cell>
        </row>
        <row r="33">
          <cell r="B33" t="str">
            <v>101330</v>
          </cell>
          <cell r="C33" t="str">
            <v>Land-Compressor Site</v>
          </cell>
        </row>
        <row r="34">
          <cell r="B34" t="str">
            <v>101331</v>
          </cell>
          <cell r="C34" t="str">
            <v>Lease Equipment</v>
          </cell>
        </row>
        <row r="35">
          <cell r="B35" t="str">
            <v>101332</v>
          </cell>
          <cell r="C35" t="str">
            <v>Undeveloped leaseholds</v>
          </cell>
        </row>
        <row r="36">
          <cell r="B36" t="str">
            <v>101333</v>
          </cell>
          <cell r="C36" t="str">
            <v>Developed leaseholds</v>
          </cell>
        </row>
        <row r="37">
          <cell r="B37" t="str">
            <v>101334</v>
          </cell>
          <cell r="C37" t="str">
            <v>Intangible drilling costs</v>
          </cell>
          <cell r="D37" t="str">
            <v>Stark,Martin D</v>
          </cell>
        </row>
        <row r="38">
          <cell r="B38" t="str">
            <v>101335</v>
          </cell>
          <cell r="C38" t="str">
            <v>Intangible completion costs</v>
          </cell>
        </row>
        <row r="39">
          <cell r="B39" t="str">
            <v>101336</v>
          </cell>
          <cell r="C39" t="str">
            <v>Equipment - before casing</v>
          </cell>
        </row>
        <row r="40">
          <cell r="B40" t="str">
            <v>101337</v>
          </cell>
          <cell r="C40" t="str">
            <v>Equipment - after casing</v>
          </cell>
        </row>
        <row r="41">
          <cell r="B41" t="str">
            <v>101340</v>
          </cell>
          <cell r="C41" t="str">
            <v>Oth Pro-Land&amp;Rts-El In S</v>
          </cell>
          <cell r="D41" t="str">
            <v>Stark,Martin D</v>
          </cell>
        </row>
        <row r="42">
          <cell r="B42" t="str">
            <v>101341</v>
          </cell>
          <cell r="C42" t="str">
            <v>Other Prod-Structures &amp; Improv</v>
          </cell>
          <cell r="D42" t="str">
            <v>Stark,Martin D</v>
          </cell>
        </row>
        <row r="43">
          <cell r="B43" t="str">
            <v>101342</v>
          </cell>
          <cell r="C43" t="str">
            <v>Oth Pro-Fuel Hldr-El In S</v>
          </cell>
          <cell r="D43" t="str">
            <v>Stark,Martin D</v>
          </cell>
        </row>
        <row r="44">
          <cell r="B44" t="str">
            <v>101344</v>
          </cell>
          <cell r="C44" t="str">
            <v>Oth Pro-Generatrs-El In S</v>
          </cell>
          <cell r="D44" t="str">
            <v>Stark,Martin D</v>
          </cell>
        </row>
        <row r="45">
          <cell r="B45" t="str">
            <v>101345</v>
          </cell>
          <cell r="C45" t="str">
            <v>Oth Pro-Acc El Eq-El In S</v>
          </cell>
          <cell r="D45" t="str">
            <v>Stark,Martin D</v>
          </cell>
        </row>
        <row r="46">
          <cell r="B46" t="str">
            <v>101346</v>
          </cell>
          <cell r="C46" t="str">
            <v>Oth Pro-Misc Pw Eq-El In Ser</v>
          </cell>
          <cell r="D46" t="str">
            <v>Stark,Martin D</v>
          </cell>
        </row>
        <row r="47">
          <cell r="B47" t="str">
            <v>101347</v>
          </cell>
          <cell r="C47" t="str">
            <v>Oth Pro-Wind ARC</v>
          </cell>
          <cell r="D47" t="str">
            <v>Stark,Martin D</v>
          </cell>
        </row>
        <row r="48">
          <cell r="B48" t="str">
            <v>101350</v>
          </cell>
          <cell r="C48" t="str">
            <v>Trsm Plt-Land&amp;Rts-El In S</v>
          </cell>
          <cell r="D48" t="str">
            <v>Stark,Martin D</v>
          </cell>
        </row>
        <row r="49">
          <cell r="B49" t="str">
            <v>101352</v>
          </cell>
          <cell r="C49" t="str">
            <v>Trsm Plt-Struc&amp;Im-El In S</v>
          </cell>
          <cell r="D49" t="str">
            <v>Stark,Martin D</v>
          </cell>
        </row>
        <row r="50">
          <cell r="B50" t="str">
            <v>101353</v>
          </cell>
          <cell r="C50" t="str">
            <v>Trsm Plt-Statn Eq-El In S</v>
          </cell>
          <cell r="D50" t="str">
            <v>Stark,Martin D</v>
          </cell>
        </row>
        <row r="51">
          <cell r="B51" t="str">
            <v>101354</v>
          </cell>
          <cell r="C51" t="str">
            <v>Trsm Plt-Twrs&amp;Fix-El In S</v>
          </cell>
          <cell r="D51" t="str">
            <v>Stark,Martin D</v>
          </cell>
        </row>
        <row r="52">
          <cell r="B52" t="str">
            <v>101355</v>
          </cell>
          <cell r="C52" t="str">
            <v>Trsm Plt-Pole&amp;Fix-El In S</v>
          </cell>
          <cell r="D52" t="str">
            <v>Stark,Martin D</v>
          </cell>
        </row>
        <row r="53">
          <cell r="B53" t="str">
            <v>101356</v>
          </cell>
          <cell r="C53" t="str">
            <v>Trsm Plt-O'hd Con-El In S</v>
          </cell>
          <cell r="D53" t="str">
            <v>Stark,Martin D</v>
          </cell>
        </row>
        <row r="54">
          <cell r="B54" t="str">
            <v>101357</v>
          </cell>
          <cell r="C54" t="str">
            <v>Trsm Plt-U'g Cndt-El In S</v>
          </cell>
          <cell r="D54" t="str">
            <v>Stark,Martin D</v>
          </cell>
        </row>
        <row r="55">
          <cell r="B55" t="str">
            <v>101358</v>
          </cell>
          <cell r="C55" t="str">
            <v>Trsm Plt-U'g Cndc-El In S</v>
          </cell>
          <cell r="D55" t="str">
            <v>Stark,Martin D</v>
          </cell>
        </row>
        <row r="56">
          <cell r="B56" t="str">
            <v>101360</v>
          </cell>
          <cell r="C56" t="str">
            <v>Dis Plt-Land&amp;Rght-El In S</v>
          </cell>
          <cell r="D56" t="str">
            <v>Stark,Martin D</v>
          </cell>
        </row>
        <row r="57">
          <cell r="B57" t="str">
            <v>101361</v>
          </cell>
          <cell r="C57" t="str">
            <v>Dis Plt-Struc&amp;Imp-El In S</v>
          </cell>
          <cell r="D57" t="str">
            <v>Stark,Martin D</v>
          </cell>
        </row>
        <row r="58">
          <cell r="B58" t="str">
            <v>101362</v>
          </cell>
          <cell r="C58" t="str">
            <v>Dis Plt-Sta Equip-El In S</v>
          </cell>
          <cell r="D58" t="str">
            <v>Stark,Martin D</v>
          </cell>
        </row>
        <row r="59">
          <cell r="B59" t="str">
            <v>101364</v>
          </cell>
          <cell r="C59" t="str">
            <v>Dis Plt-Pole,Twr&amp;-El In S</v>
          </cell>
          <cell r="D59" t="str">
            <v>Stark,Martin D</v>
          </cell>
        </row>
        <row r="60">
          <cell r="B60" t="str">
            <v>101365</v>
          </cell>
          <cell r="C60" t="str">
            <v>Dis Plt-O'hd Cond-El In S</v>
          </cell>
          <cell r="D60" t="str">
            <v>Stark,Martin D</v>
          </cell>
        </row>
        <row r="61">
          <cell r="B61" t="str">
            <v>101366</v>
          </cell>
          <cell r="C61" t="str">
            <v>Dis Plt-U'g Cndui-El In S</v>
          </cell>
          <cell r="D61" t="str">
            <v>Stark,Martin D</v>
          </cell>
        </row>
        <row r="62">
          <cell r="B62" t="str">
            <v>101367</v>
          </cell>
          <cell r="C62" t="str">
            <v>Dis Plt-U'g Cnduc-El In S</v>
          </cell>
          <cell r="D62" t="str">
            <v>Stark,Martin D</v>
          </cell>
        </row>
        <row r="63">
          <cell r="B63" t="str">
            <v>101368</v>
          </cell>
          <cell r="C63" t="str">
            <v>Dis Plt-Line Trfm-El In S</v>
          </cell>
          <cell r="D63" t="str">
            <v>Stark,Martin D</v>
          </cell>
        </row>
        <row r="64">
          <cell r="B64" t="str">
            <v>101369</v>
          </cell>
          <cell r="C64" t="str">
            <v>Dis Plt-Services -El In S</v>
          </cell>
          <cell r="D64" t="str">
            <v>Stark,Martin D</v>
          </cell>
        </row>
        <row r="65">
          <cell r="B65" t="str">
            <v>101370</v>
          </cell>
          <cell r="C65" t="str">
            <v>Dis Plt-Meters   -El In S</v>
          </cell>
          <cell r="D65" t="str">
            <v>Stark,Martin D</v>
          </cell>
        </row>
        <row r="66">
          <cell r="B66" t="str">
            <v>101371</v>
          </cell>
          <cell r="C66" t="str">
            <v>Dis Plt-Cust Inst-El In S</v>
          </cell>
          <cell r="D66" t="str">
            <v>Stark,Martin D</v>
          </cell>
        </row>
        <row r="67">
          <cell r="B67" t="str">
            <v>101372</v>
          </cell>
          <cell r="C67" t="str">
            <v>Temporary</v>
          </cell>
        </row>
        <row r="68">
          <cell r="B68" t="str">
            <v>101373</v>
          </cell>
          <cell r="C68" t="str">
            <v>Dis Plt-St Ltg&amp;Sn-El In S</v>
          </cell>
          <cell r="D68" t="str">
            <v>Stark,Martin D</v>
          </cell>
        </row>
        <row r="69">
          <cell r="B69" t="str">
            <v>101380</v>
          </cell>
          <cell r="C69" t="str">
            <v>Land and Land Rights-RTO/MO</v>
          </cell>
          <cell r="D69" t="str">
            <v>Stark,Martin D</v>
          </cell>
        </row>
        <row r="70">
          <cell r="B70" t="str">
            <v>101381</v>
          </cell>
          <cell r="C70" t="str">
            <v>Structures/Improvements-RTO/MO</v>
          </cell>
          <cell r="D70" t="str">
            <v>Stark,Martin D</v>
          </cell>
        </row>
        <row r="71">
          <cell r="B71" t="str">
            <v>101382</v>
          </cell>
          <cell r="C71" t="str">
            <v>Computer Hardware-RTO/MO</v>
          </cell>
          <cell r="D71" t="str">
            <v>Stark,Martin D</v>
          </cell>
        </row>
        <row r="72">
          <cell r="B72" t="str">
            <v>101383</v>
          </cell>
          <cell r="C72" t="str">
            <v>Software-RTO/MO</v>
          </cell>
          <cell r="D72" t="str">
            <v>Stark,Martin D</v>
          </cell>
        </row>
        <row r="73">
          <cell r="B73" t="str">
            <v>101384</v>
          </cell>
          <cell r="C73" t="str">
            <v>Communication Equipment-RTO/MO</v>
          </cell>
          <cell r="D73" t="str">
            <v>Stark,Martin D</v>
          </cell>
        </row>
        <row r="74">
          <cell r="B74" t="str">
            <v>101385</v>
          </cell>
          <cell r="C74" t="str">
            <v>Miscellaneous Plant- RTO/MO</v>
          </cell>
          <cell r="D74" t="str">
            <v>Stark,Martin D</v>
          </cell>
        </row>
        <row r="75">
          <cell r="B75" t="str">
            <v>101389</v>
          </cell>
          <cell r="C75" t="str">
            <v>Gen Plt-Land&amp;Rght-El In S</v>
          </cell>
          <cell r="D75" t="str">
            <v>Stark,Martin D</v>
          </cell>
        </row>
        <row r="76">
          <cell r="B76" t="str">
            <v>101390</v>
          </cell>
          <cell r="C76" t="str">
            <v>Gen Plt-Struc&amp;Imp-El In S</v>
          </cell>
          <cell r="D76" t="str">
            <v>Stark,Martin D</v>
          </cell>
        </row>
        <row r="77">
          <cell r="B77" t="str">
            <v>101391</v>
          </cell>
          <cell r="C77" t="str">
            <v>Gen Plt-Office Eq-El In S</v>
          </cell>
          <cell r="D77" t="str">
            <v>Stark,Martin D</v>
          </cell>
        </row>
        <row r="78">
          <cell r="B78" t="str">
            <v>101392</v>
          </cell>
          <cell r="C78" t="str">
            <v>Gen Plt-Transp Eq-El In S</v>
          </cell>
          <cell r="D78" t="str">
            <v>Stark,Martin D</v>
          </cell>
        </row>
        <row r="79">
          <cell r="B79" t="str">
            <v>101393</v>
          </cell>
          <cell r="C79" t="str">
            <v>Gen Plt-Stores Eq-El In S</v>
          </cell>
          <cell r="D79" t="str">
            <v>Stark,Martin D</v>
          </cell>
        </row>
        <row r="80">
          <cell r="B80" t="str">
            <v>101394</v>
          </cell>
          <cell r="C80" t="str">
            <v>Gen Plt-Tools Etc-El In S</v>
          </cell>
          <cell r="D80" t="str">
            <v>Stark,Martin D</v>
          </cell>
        </row>
        <row r="81">
          <cell r="B81" t="str">
            <v>101395</v>
          </cell>
          <cell r="C81" t="str">
            <v>Gen Plt-Lab Equip-El In S</v>
          </cell>
          <cell r="D81" t="str">
            <v>Stark,Martin D</v>
          </cell>
        </row>
        <row r="82">
          <cell r="B82" t="str">
            <v>101396</v>
          </cell>
          <cell r="C82" t="str">
            <v>Gen Plt-Pwr Op Eq-El In S</v>
          </cell>
          <cell r="D82" t="str">
            <v>Stark,Martin D</v>
          </cell>
        </row>
        <row r="83">
          <cell r="B83" t="str">
            <v>101397</v>
          </cell>
          <cell r="C83" t="str">
            <v>Gen Plt-Commun Eq-El In S</v>
          </cell>
          <cell r="D83" t="str">
            <v>Stark,Martin D</v>
          </cell>
        </row>
        <row r="84">
          <cell r="B84" t="str">
            <v>101398</v>
          </cell>
          <cell r="C84" t="str">
            <v>Gen Plt-Misc Eq  -El In S</v>
          </cell>
          <cell r="D84" t="str">
            <v>Stark,Martin D</v>
          </cell>
        </row>
        <row r="85">
          <cell r="B85" t="str">
            <v>101399</v>
          </cell>
          <cell r="C85" t="str">
            <v>Gen Plt-Othr Tang-El In S</v>
          </cell>
          <cell r="D85" t="str">
            <v>Stark,Martin D</v>
          </cell>
        </row>
        <row r="86">
          <cell r="B86" t="str">
            <v>101497</v>
          </cell>
          <cell r="C86" t="str">
            <v>Communication Reclass by BU</v>
          </cell>
        </row>
        <row r="87">
          <cell r="B87" t="str">
            <v>101499</v>
          </cell>
          <cell r="C87" t="str">
            <v>Elec Plt/Ser-Suspense</v>
          </cell>
        </row>
        <row r="88">
          <cell r="B88" t="str">
            <v>101512</v>
          </cell>
          <cell r="C88" t="str">
            <v>St Pr-El/Serv-Cap Lse-B Plt</v>
          </cell>
        </row>
        <row r="89">
          <cell r="B89" t="str">
            <v>101544</v>
          </cell>
          <cell r="C89" t="str">
            <v>Wells Fargo Syn Lse</v>
          </cell>
          <cell r="D89" t="str">
            <v>Stark,Martin D</v>
          </cell>
        </row>
        <row r="90">
          <cell r="B90" t="str">
            <v>101551</v>
          </cell>
          <cell r="C90" t="str">
            <v>Property Under Capitl Lease</v>
          </cell>
        </row>
        <row r="91">
          <cell r="B91" t="str">
            <v>101555</v>
          </cell>
          <cell r="C91" t="str">
            <v>Prop-Capitl Lease Poles &amp; Fixt</v>
          </cell>
          <cell r="D91" t="str">
            <v>Stark,Martin D</v>
          </cell>
        </row>
        <row r="92">
          <cell r="B92" t="str">
            <v>101556</v>
          </cell>
          <cell r="C92" t="str">
            <v>Prop-Capitl Lease-OH Conductor</v>
          </cell>
          <cell r="D92" t="str">
            <v>Stark,Martin D</v>
          </cell>
        </row>
        <row r="93">
          <cell r="B93" t="str">
            <v>101591</v>
          </cell>
          <cell r="C93" t="str">
            <v>Prop-Capitl Lease-Office Equip</v>
          </cell>
        </row>
        <row r="94">
          <cell r="B94" t="str">
            <v>101599</v>
          </cell>
          <cell r="C94" t="str">
            <v>Property Under Capitl Lease</v>
          </cell>
        </row>
        <row r="95">
          <cell r="B95" t="str">
            <v>101699</v>
          </cell>
          <cell r="C95" t="str">
            <v>St Pr-El/Serv-Cap Lse-Susp</v>
          </cell>
        </row>
        <row r="96">
          <cell r="B96" t="str">
            <v>101730</v>
          </cell>
          <cell r="C96" t="str">
            <v>Ind Steam- El in Ser</v>
          </cell>
          <cell r="D96" t="str">
            <v>Stark,Martin D</v>
          </cell>
        </row>
        <row r="97">
          <cell r="B97" t="str">
            <v>102000</v>
          </cell>
          <cell r="C97" t="str">
            <v>Plant Purchased or Sold</v>
          </cell>
          <cell r="D97" t="str">
            <v>Stark,Martin D</v>
          </cell>
        </row>
        <row r="98">
          <cell r="B98" t="str">
            <v>102001</v>
          </cell>
          <cell r="C98" t="str">
            <v>Elec Plnt Sys-Purch/SL-Asset</v>
          </cell>
        </row>
        <row r="99">
          <cell r="B99" t="str">
            <v>102002</v>
          </cell>
          <cell r="C99" t="str">
            <v>Elec Plnt Sys-Purch/SL-Reserve</v>
          </cell>
          <cell r="D99" t="str">
            <v>Stark,Martin D</v>
          </cell>
        </row>
        <row r="100">
          <cell r="B100" t="str">
            <v>104000</v>
          </cell>
          <cell r="C100" t="str">
            <v>Plant Leased to Others</v>
          </cell>
          <cell r="D100" t="str">
            <v>Stark,Martin D</v>
          </cell>
        </row>
        <row r="101">
          <cell r="B101" t="str">
            <v>105000</v>
          </cell>
          <cell r="C101" t="str">
            <v>Plant Held for Future-Use</v>
          </cell>
          <cell r="D101" t="str">
            <v>Stark,Martin D</v>
          </cell>
        </row>
        <row r="102">
          <cell r="B102" t="str">
            <v>105010</v>
          </cell>
          <cell r="C102" t="str">
            <v>CWIP - Future Use</v>
          </cell>
        </row>
        <row r="103">
          <cell r="B103" t="str">
            <v>105020</v>
          </cell>
          <cell r="C103" t="str">
            <v>RWIP - Future Use</v>
          </cell>
        </row>
        <row r="104">
          <cell r="B104" t="str">
            <v>105301</v>
          </cell>
          <cell r="C104" t="str">
            <v>Intan Plt-Organiz-El Fut</v>
          </cell>
        </row>
        <row r="105">
          <cell r="B105" t="str">
            <v>105302</v>
          </cell>
          <cell r="C105" t="str">
            <v>Intan Plt-Franchs-El Fut</v>
          </cell>
        </row>
        <row r="106">
          <cell r="B106" t="str">
            <v>105310</v>
          </cell>
          <cell r="C106" t="str">
            <v>Stm Pr-Land&amp;Rghts-El Fut</v>
          </cell>
          <cell r="D106" t="str">
            <v>Stark,Martin D</v>
          </cell>
        </row>
        <row r="107">
          <cell r="B107" t="str">
            <v>105311</v>
          </cell>
          <cell r="C107" t="str">
            <v>Stm Pr-Struc&amp;Impr-El Fut</v>
          </cell>
          <cell r="D107" t="str">
            <v>Stark,Martin D</v>
          </cell>
        </row>
        <row r="108">
          <cell r="B108" t="str">
            <v>105312</v>
          </cell>
          <cell r="C108" t="str">
            <v>Stm Pr-Boil Pl Eq-El Fut</v>
          </cell>
          <cell r="D108" t="str">
            <v>Stark,Martin D</v>
          </cell>
        </row>
        <row r="109">
          <cell r="B109" t="str">
            <v>105314</v>
          </cell>
          <cell r="C109" t="str">
            <v>Stm Pr-Turbogener-El Fut</v>
          </cell>
        </row>
        <row r="110">
          <cell r="B110" t="str">
            <v>105315</v>
          </cell>
          <cell r="C110" t="str">
            <v>Stm Pr-Accs El Eq-El Fut</v>
          </cell>
        </row>
        <row r="111">
          <cell r="B111" t="str">
            <v>105316</v>
          </cell>
          <cell r="C111" t="str">
            <v>Stm Pr-Misc Pw Eq-El Fut</v>
          </cell>
        </row>
        <row r="112">
          <cell r="B112" t="str">
            <v>105340</v>
          </cell>
          <cell r="C112" t="str">
            <v>Oth Pro Land&amp;Rts-El Fut</v>
          </cell>
        </row>
        <row r="113">
          <cell r="B113" t="str">
            <v>105342</v>
          </cell>
          <cell r="C113" t="str">
            <v>Oth Pro-Fuel Hldr-El Fut</v>
          </cell>
        </row>
        <row r="114">
          <cell r="B114" t="str">
            <v>105345</v>
          </cell>
          <cell r="C114" t="str">
            <v>Oth Pro-Acc El Eq-El Fut</v>
          </cell>
        </row>
        <row r="115">
          <cell r="B115" t="str">
            <v>105350</v>
          </cell>
          <cell r="C115" t="str">
            <v>Trsm Plt-Land&amp;Rts-El Fut</v>
          </cell>
          <cell r="D115" t="str">
            <v>Stark,Martin D</v>
          </cell>
        </row>
        <row r="116">
          <cell r="B116" t="str">
            <v>105352</v>
          </cell>
          <cell r="C116" t="str">
            <v>Trsm Plt-Struc&amp;Im-El Fut</v>
          </cell>
        </row>
        <row r="117">
          <cell r="B117" t="str">
            <v>105353</v>
          </cell>
          <cell r="C117" t="str">
            <v>Trsm Plt-Statn Eq-El Fut</v>
          </cell>
        </row>
        <row r="118">
          <cell r="B118" t="str">
            <v>105354</v>
          </cell>
          <cell r="C118" t="str">
            <v>Trsm Plt-Twrs&amp;Fix-El Fut</v>
          </cell>
        </row>
        <row r="119">
          <cell r="B119" t="str">
            <v>105355</v>
          </cell>
          <cell r="C119" t="str">
            <v>Trsm Plt-Pole&amp;Fix-El Fut</v>
          </cell>
        </row>
        <row r="120">
          <cell r="B120" t="str">
            <v>105356</v>
          </cell>
          <cell r="C120" t="str">
            <v>Trsm Plt-O'hd Con-El Fut</v>
          </cell>
        </row>
        <row r="121">
          <cell r="B121" t="str">
            <v>105357</v>
          </cell>
          <cell r="C121" t="str">
            <v>Trsm Plt-U'g Cndt-El Fut</v>
          </cell>
          <cell r="D121" t="str">
            <v>Stark,Martin D</v>
          </cell>
        </row>
        <row r="122">
          <cell r="B122" t="str">
            <v>105358</v>
          </cell>
          <cell r="C122" t="str">
            <v>Trsm Plt-U'g Cndc-El Fut</v>
          </cell>
        </row>
        <row r="123">
          <cell r="B123" t="str">
            <v>105360</v>
          </cell>
          <cell r="C123" t="str">
            <v>Dis Plt-Land&amp;Rght-El Fut</v>
          </cell>
          <cell r="D123" t="str">
            <v>Stark,Martin D</v>
          </cell>
        </row>
        <row r="124">
          <cell r="B124" t="str">
            <v>105361</v>
          </cell>
          <cell r="C124" t="str">
            <v>Dis Plt-Struc&amp;Imp-El Fut</v>
          </cell>
          <cell r="D124" t="str">
            <v>Stark,Martin D</v>
          </cell>
        </row>
        <row r="125">
          <cell r="B125" t="str">
            <v>105362</v>
          </cell>
          <cell r="C125" t="str">
            <v>Dis Plt-Sta Equip-El Fut</v>
          </cell>
        </row>
        <row r="126">
          <cell r="B126" t="str">
            <v>105364</v>
          </cell>
          <cell r="C126" t="str">
            <v>Dis Plt-Pole,Twr&amp;-El Fut</v>
          </cell>
        </row>
        <row r="127">
          <cell r="B127" t="str">
            <v>105365</v>
          </cell>
          <cell r="C127" t="str">
            <v>Dis Plt-O'hd Cond-El Fut</v>
          </cell>
        </row>
        <row r="128">
          <cell r="B128" t="str">
            <v>105366</v>
          </cell>
          <cell r="C128" t="str">
            <v>Dis Plt-U'g Cndui-El Fut</v>
          </cell>
        </row>
        <row r="129">
          <cell r="B129" t="str">
            <v>105367</v>
          </cell>
          <cell r="C129" t="str">
            <v>Dis Plt-U'g Cnduc-El Fut</v>
          </cell>
        </row>
        <row r="130">
          <cell r="B130" t="str">
            <v>105368</v>
          </cell>
          <cell r="C130" t="str">
            <v>Dis Plt-Line Trfm-El Fut</v>
          </cell>
        </row>
        <row r="131">
          <cell r="B131" t="str">
            <v>105369</v>
          </cell>
          <cell r="C131" t="str">
            <v>Dis Plt-Service -El Fut</v>
          </cell>
        </row>
        <row r="132">
          <cell r="B132" t="str">
            <v>105370</v>
          </cell>
          <cell r="C132" t="str">
            <v>Dis Plt-Meters   -El Fut</v>
          </cell>
        </row>
        <row r="133">
          <cell r="B133" t="str">
            <v>105371</v>
          </cell>
          <cell r="C133" t="str">
            <v>Dis Plt-Cust Inst-El Fut</v>
          </cell>
        </row>
        <row r="134">
          <cell r="B134" t="str">
            <v>105373</v>
          </cell>
          <cell r="C134" t="str">
            <v>Dis Plt-St Ltg&amp;Sn-El Fut</v>
          </cell>
        </row>
        <row r="135">
          <cell r="B135" t="str">
            <v>105389</v>
          </cell>
          <cell r="C135" t="str">
            <v>Gen Plt-Land&amp;Rght-El Fut</v>
          </cell>
        </row>
        <row r="136">
          <cell r="B136" t="str">
            <v>105390</v>
          </cell>
          <cell r="C136" t="str">
            <v>Gen Plt-Struc&amp;Imp-El Fut</v>
          </cell>
        </row>
        <row r="137">
          <cell r="B137" t="str">
            <v>105391</v>
          </cell>
          <cell r="C137" t="str">
            <v>Gen Plt-Office Eq-El Fut</v>
          </cell>
        </row>
        <row r="138">
          <cell r="B138" t="str">
            <v>105392</v>
          </cell>
          <cell r="C138" t="str">
            <v>Gen Plt-Transp Eq-El Fut</v>
          </cell>
        </row>
        <row r="139">
          <cell r="B139" t="str">
            <v>105393</v>
          </cell>
          <cell r="C139" t="str">
            <v>Gen Plt-Stores Eq-El Fut</v>
          </cell>
        </row>
        <row r="140">
          <cell r="B140" t="str">
            <v>105394</v>
          </cell>
          <cell r="C140" t="str">
            <v>Gen Plt-Tools Etc-El Fut</v>
          </cell>
        </row>
        <row r="141">
          <cell r="B141" t="str">
            <v>105395</v>
          </cell>
          <cell r="C141" t="str">
            <v>Gen Plt-Lab Equip-El Fut</v>
          </cell>
        </row>
        <row r="142">
          <cell r="B142" t="str">
            <v>105396</v>
          </cell>
          <cell r="C142" t="str">
            <v>Gen Plt-Pwr Op Eq-El Fut</v>
          </cell>
        </row>
        <row r="143">
          <cell r="B143" t="str">
            <v>105397</v>
          </cell>
          <cell r="C143" t="str">
            <v>Gen Plt-Commun Eq-El Fut</v>
          </cell>
        </row>
        <row r="144">
          <cell r="B144" t="str">
            <v>105398</v>
          </cell>
          <cell r="C144" t="str">
            <v>Gen Plt-Misc Eq  -El Fut</v>
          </cell>
        </row>
        <row r="145">
          <cell r="B145" t="str">
            <v>105999</v>
          </cell>
          <cell r="C145" t="str">
            <v>Elec Future Use-Suspense</v>
          </cell>
        </row>
        <row r="146">
          <cell r="B146" t="str">
            <v>106100</v>
          </cell>
          <cell r="C146" t="str">
            <v>Complete Not Classified in CPR</v>
          </cell>
          <cell r="D146" t="str">
            <v>Stark,Martin D</v>
          </cell>
        </row>
        <row r="147">
          <cell r="B147" t="str">
            <v>106730</v>
          </cell>
          <cell r="C147" t="str">
            <v>IndSteam-Comp Not Class in CPR</v>
          </cell>
          <cell r="D147" t="str">
            <v>Stark,Martin D</v>
          </cell>
        </row>
        <row r="148">
          <cell r="B148" t="str">
            <v>107000</v>
          </cell>
          <cell r="C148" t="str">
            <v>CWIP-Elec-CWIP</v>
          </cell>
          <cell r="D148" t="str">
            <v>Stark,Martin D</v>
          </cell>
        </row>
        <row r="149">
          <cell r="B149" t="str">
            <v>107003</v>
          </cell>
          <cell r="C149" t="str">
            <v>CWIP-Ele-Tax Durg Con-Prj</v>
          </cell>
        </row>
        <row r="150">
          <cell r="B150" t="str">
            <v>107004</v>
          </cell>
          <cell r="C150" t="str">
            <v>CWIP Credit-Transmission Reim</v>
          </cell>
          <cell r="D150" t="str">
            <v>Stark,Martin D</v>
          </cell>
        </row>
        <row r="151">
          <cell r="B151" t="str">
            <v>107005</v>
          </cell>
          <cell r="C151" t="str">
            <v>CWIP-Elec-R&amp;D-Construct</v>
          </cell>
        </row>
        <row r="152">
          <cell r="B152" t="str">
            <v>107007</v>
          </cell>
          <cell r="C152" t="str">
            <v>Final Unit El Const Deprbl</v>
          </cell>
        </row>
        <row r="153">
          <cell r="B153" t="str">
            <v>107010</v>
          </cell>
          <cell r="C153" t="str">
            <v>CWIP-Elec Temp Adjustments</v>
          </cell>
          <cell r="D153" t="str">
            <v>Swope,Joyce K</v>
          </cell>
        </row>
        <row r="154">
          <cell r="B154" t="str">
            <v>107011</v>
          </cell>
          <cell r="C154" t="str">
            <v>AFDC Chg to Cons-Non Mech</v>
          </cell>
        </row>
        <row r="155">
          <cell r="B155" t="str">
            <v>107012</v>
          </cell>
          <cell r="C155" t="str">
            <v>AFDC Clearing-Non Mech</v>
          </cell>
        </row>
        <row r="156">
          <cell r="B156" t="str">
            <v>107013</v>
          </cell>
          <cell r="C156" t="str">
            <v>AFDC-Non Mech-Bal Forward</v>
          </cell>
        </row>
        <row r="157">
          <cell r="B157" t="str">
            <v>107020</v>
          </cell>
          <cell r="C157" t="str">
            <v>AFDC Chg to Cons-Mech-Elec</v>
          </cell>
        </row>
        <row r="158">
          <cell r="B158" t="str">
            <v>107021</v>
          </cell>
          <cell r="C158" t="str">
            <v>AFDC Chg Adj-Mech-Elec</v>
          </cell>
        </row>
        <row r="159">
          <cell r="B159" t="str">
            <v>107022</v>
          </cell>
          <cell r="C159" t="str">
            <v>AFDC Misc Adj-Mech Accr-Elec</v>
          </cell>
        </row>
        <row r="160">
          <cell r="B160" t="str">
            <v>107023</v>
          </cell>
          <cell r="C160" t="str">
            <v>AFDC Misc Est Mech Accr Only</v>
          </cell>
        </row>
        <row r="161">
          <cell r="B161" t="str">
            <v>107024</v>
          </cell>
          <cell r="C161" t="str">
            <v>AFDC Clearing-Mech-Elec</v>
          </cell>
        </row>
        <row r="162">
          <cell r="B162" t="str">
            <v>107025</v>
          </cell>
          <cell r="C162" t="str">
            <v>AFDC-Mechanical-Bal Forward</v>
          </cell>
        </row>
        <row r="163">
          <cell r="B163" t="str">
            <v>107500</v>
          </cell>
          <cell r="C163" t="str">
            <v>CWIP-Cap Lease Csts-Progress</v>
          </cell>
        </row>
        <row r="164">
          <cell r="B164" t="str">
            <v>107730</v>
          </cell>
          <cell r="C164" t="str">
            <v>CWIP-Ind Steam</v>
          </cell>
          <cell r="D164" t="str">
            <v>Stark,Martin D</v>
          </cell>
        </row>
        <row r="165">
          <cell r="B165" t="str">
            <v>107800</v>
          </cell>
          <cell r="C165" t="str">
            <v>A&amp;G Exp Cap Und-Adminstrat</v>
          </cell>
          <cell r="D165" t="str">
            <v>Tye,Melissa D</v>
          </cell>
        </row>
        <row r="166">
          <cell r="B166" t="str">
            <v>107801</v>
          </cell>
          <cell r="C166" t="str">
            <v>A&amp;G Exp Cleared-Administrat</v>
          </cell>
        </row>
        <row r="167">
          <cell r="B167" t="str">
            <v>107802</v>
          </cell>
          <cell r="C167" t="str">
            <v>A&amp;G Exp Bal Carried Forward</v>
          </cell>
        </row>
        <row r="168">
          <cell r="B168" t="str">
            <v>108000</v>
          </cell>
          <cell r="C168" t="str">
            <v>Retirement W O</v>
          </cell>
          <cell r="D168" t="str">
            <v>Stark,Martin D</v>
          </cell>
        </row>
        <row r="169">
          <cell r="B169" t="str">
            <v>108001</v>
          </cell>
          <cell r="C169" t="str">
            <v>Final Unit El Remov Deprbl</v>
          </cell>
        </row>
        <row r="170">
          <cell r="B170" t="str">
            <v>108002</v>
          </cell>
          <cell r="C170" t="str">
            <v>Retirment El Plant N/Depr</v>
          </cell>
        </row>
        <row r="171">
          <cell r="B171" t="str">
            <v>108003</v>
          </cell>
          <cell r="C171" t="str">
            <v>Accumulated Depreciation</v>
          </cell>
        </row>
        <row r="172">
          <cell r="B172" t="str">
            <v>108004</v>
          </cell>
          <cell r="C172" t="str">
            <v>Accumulated Depr-Office Equip</v>
          </cell>
        </row>
        <row r="173">
          <cell r="B173" t="str">
            <v>108005</v>
          </cell>
          <cell r="C173" t="str">
            <v>Accumulated Depr-Software</v>
          </cell>
        </row>
        <row r="174">
          <cell r="B174" t="str">
            <v>108006</v>
          </cell>
          <cell r="C174" t="str">
            <v>Acc-Depr O&amp;G Lease Bldgs</v>
          </cell>
        </row>
        <row r="175">
          <cell r="B175" t="str">
            <v>108007</v>
          </cell>
          <cell r="C175" t="str">
            <v>Accum Depr - Office Improvment</v>
          </cell>
        </row>
        <row r="176">
          <cell r="B176" t="str">
            <v>108010</v>
          </cell>
          <cell r="C176" t="str">
            <v>Elec RWIP-Temp Adjustments</v>
          </cell>
          <cell r="D176" t="str">
            <v>Stark,Martin D</v>
          </cell>
        </row>
        <row r="177">
          <cell r="B177" t="str">
            <v>108011</v>
          </cell>
          <cell r="C177" t="str">
            <v>Depr-El-Orig</v>
          </cell>
          <cell r="D177" t="str">
            <v>Stark,Martin D</v>
          </cell>
        </row>
        <row r="178">
          <cell r="B178" t="str">
            <v>108310</v>
          </cell>
          <cell r="C178" t="str">
            <v>Depr-El-Steam Prod-Land</v>
          </cell>
        </row>
        <row r="179">
          <cell r="B179" t="str">
            <v>108311</v>
          </cell>
          <cell r="C179" t="str">
            <v>Depr-El-Steam Prod-Struc</v>
          </cell>
          <cell r="D179" t="str">
            <v>Stark,Martin D</v>
          </cell>
        </row>
        <row r="180">
          <cell r="B180" t="str">
            <v>108312</v>
          </cell>
          <cell r="C180" t="str">
            <v>Depr-El-Steam Prod-Boiler</v>
          </cell>
          <cell r="D180" t="str">
            <v>Stark,Martin D</v>
          </cell>
        </row>
        <row r="181">
          <cell r="B181" t="str">
            <v>108314</v>
          </cell>
          <cell r="C181" t="str">
            <v>Depr-El-St Prod-Turbogen</v>
          </cell>
          <cell r="D181" t="str">
            <v>Stark,Martin D</v>
          </cell>
        </row>
        <row r="182">
          <cell r="B182" t="str">
            <v>108315</v>
          </cell>
          <cell r="C182" t="str">
            <v>Depr-El-St Prod-Acc El Eq</v>
          </cell>
          <cell r="D182" t="str">
            <v>Stark,Martin D</v>
          </cell>
        </row>
        <row r="183">
          <cell r="B183" t="str">
            <v>108316</v>
          </cell>
          <cell r="C183" t="str">
            <v>Depr-El-St Pro-Misc Equp</v>
          </cell>
          <cell r="D183" t="str">
            <v>Stark,Martin D</v>
          </cell>
        </row>
        <row r="184">
          <cell r="B184" t="str">
            <v>108317</v>
          </cell>
          <cell r="C184" t="str">
            <v>Depr-El-St Prod-ARC</v>
          </cell>
          <cell r="D184" t="str">
            <v>Stark,Martin D</v>
          </cell>
        </row>
        <row r="185">
          <cell r="B185" t="str">
            <v>108321</v>
          </cell>
          <cell r="C185" t="str">
            <v>Depr-El-Nucl Prod-Struct</v>
          </cell>
          <cell r="D185" t="str">
            <v>Stark,Martin D</v>
          </cell>
        </row>
        <row r="186">
          <cell r="B186" t="str">
            <v>108322</v>
          </cell>
          <cell r="C186" t="str">
            <v>Depr-El-Nucl Prod-Reactor</v>
          </cell>
          <cell r="D186" t="str">
            <v>Stark,Martin D</v>
          </cell>
        </row>
        <row r="187">
          <cell r="B187" t="str">
            <v>108323</v>
          </cell>
          <cell r="C187" t="str">
            <v>Depr-El-Nucl Prod-Turbogen</v>
          </cell>
          <cell r="D187" t="str">
            <v>Stark,Martin D</v>
          </cell>
        </row>
        <row r="188">
          <cell r="B188" t="str">
            <v>108324</v>
          </cell>
          <cell r="C188" t="str">
            <v>Depr-El-Nucl Prod-Acc Elec</v>
          </cell>
          <cell r="D188" t="str">
            <v>Stark,Martin D</v>
          </cell>
        </row>
        <row r="189">
          <cell r="B189" t="str">
            <v>108325</v>
          </cell>
          <cell r="C189" t="str">
            <v>Depr-El-Nucl Prod-Mis Pwr</v>
          </cell>
          <cell r="D189" t="str">
            <v>Stark,Martin D</v>
          </cell>
        </row>
        <row r="190">
          <cell r="B190" t="str">
            <v>108326</v>
          </cell>
          <cell r="C190" t="str">
            <v>Depr-El-Nucl Prod-ARC</v>
          </cell>
          <cell r="D190" t="str">
            <v>Stark,Martin D</v>
          </cell>
        </row>
        <row r="191">
          <cell r="B191" t="str">
            <v>108328</v>
          </cell>
          <cell r="C191" t="str">
            <v>Depr-El-Nucl Disalwd-Fasb90</v>
          </cell>
          <cell r="D191" t="str">
            <v>Stark,Martin D</v>
          </cell>
        </row>
        <row r="192">
          <cell r="B192" t="str">
            <v>108329</v>
          </cell>
          <cell r="C192" t="str">
            <v>Accrued Decommis Exp Prov</v>
          </cell>
        </row>
        <row r="193">
          <cell r="B193" t="str">
            <v>108330</v>
          </cell>
          <cell r="C193" t="str">
            <v>Accum DD&amp;A on oil/gas property</v>
          </cell>
        </row>
        <row r="194">
          <cell r="B194" t="str">
            <v>108340</v>
          </cell>
          <cell r="C194" t="str">
            <v>Depr-El-Other Prod-Land</v>
          </cell>
        </row>
        <row r="195">
          <cell r="B195" t="str">
            <v>108341</v>
          </cell>
          <cell r="C195" t="str">
            <v>Depr-El-Other Prod</v>
          </cell>
          <cell r="D195" t="str">
            <v>Stark,Martin D</v>
          </cell>
        </row>
        <row r="196">
          <cell r="B196" t="str">
            <v>108342</v>
          </cell>
          <cell r="C196" t="str">
            <v>Depr-El-Other Prod-F Hold</v>
          </cell>
          <cell r="D196" t="str">
            <v>Stark,Martin D</v>
          </cell>
        </row>
        <row r="197">
          <cell r="B197" t="str">
            <v>108344</v>
          </cell>
          <cell r="C197" t="str">
            <v>Depr-El-Other Prod-Genrts</v>
          </cell>
          <cell r="D197" t="str">
            <v>Stark,Martin D</v>
          </cell>
        </row>
        <row r="198">
          <cell r="B198" t="str">
            <v>108345</v>
          </cell>
          <cell r="C198" t="str">
            <v>Depr-El-Other Prod-Acc Eq</v>
          </cell>
          <cell r="D198" t="str">
            <v>Stark,Martin D</v>
          </cell>
        </row>
        <row r="199">
          <cell r="B199" t="str">
            <v>108346</v>
          </cell>
          <cell r="C199" t="str">
            <v>Depr-El-Other Prod-Misc Equip</v>
          </cell>
          <cell r="D199" t="str">
            <v>Stark,Martin D</v>
          </cell>
        </row>
        <row r="200">
          <cell r="B200" t="str">
            <v>108347</v>
          </cell>
          <cell r="C200" t="str">
            <v>Depr-El-Other Prod-Wind ARC</v>
          </cell>
          <cell r="D200" t="str">
            <v>Stark,Martin D</v>
          </cell>
        </row>
        <row r="201">
          <cell r="B201" t="str">
            <v>108350</v>
          </cell>
          <cell r="C201" t="str">
            <v>Depr-El-Trans Plant-Land</v>
          </cell>
        </row>
        <row r="202">
          <cell r="B202" t="str">
            <v>108352</v>
          </cell>
          <cell r="C202" t="str">
            <v>Depr-El Trans Plant-Struc</v>
          </cell>
          <cell r="D202" t="str">
            <v>Stark,Martin D</v>
          </cell>
        </row>
        <row r="203">
          <cell r="B203" t="str">
            <v>108353</v>
          </cell>
          <cell r="C203" t="str">
            <v>Depr-El Trans Plant-Struc</v>
          </cell>
          <cell r="D203" t="str">
            <v>Stark,Martin D</v>
          </cell>
        </row>
        <row r="204">
          <cell r="B204" t="str">
            <v>108354</v>
          </cell>
          <cell r="C204" t="str">
            <v>Depr-El Trans Plant-Towrs</v>
          </cell>
          <cell r="D204" t="str">
            <v>Stark,Martin D</v>
          </cell>
        </row>
        <row r="205">
          <cell r="B205" t="str">
            <v>108355</v>
          </cell>
          <cell r="C205" t="str">
            <v>Depr-El Trans Plant-Poles</v>
          </cell>
          <cell r="D205" t="str">
            <v>Stark,Martin D</v>
          </cell>
        </row>
        <row r="206">
          <cell r="B206" t="str">
            <v>108356</v>
          </cell>
          <cell r="C206" t="str">
            <v>Depr-El Trans Plant-Oh Cd</v>
          </cell>
          <cell r="D206" t="str">
            <v>Stark,Martin D</v>
          </cell>
        </row>
        <row r="207">
          <cell r="B207" t="str">
            <v>108357</v>
          </cell>
          <cell r="C207" t="str">
            <v>Depr-El Trans Plant-Ug Cn</v>
          </cell>
          <cell r="D207" t="str">
            <v>Stark,Martin D</v>
          </cell>
        </row>
        <row r="208">
          <cell r="B208" t="str">
            <v>108358</v>
          </cell>
          <cell r="C208" t="str">
            <v>Depr-El Trans Plant-Ug Cd</v>
          </cell>
          <cell r="D208" t="str">
            <v>Stark,Martin D</v>
          </cell>
        </row>
        <row r="209">
          <cell r="B209" t="str">
            <v>108360</v>
          </cell>
          <cell r="C209" t="str">
            <v>Depr-El Dist Plt-Land</v>
          </cell>
          <cell r="D209" t="str">
            <v>Stark,Martin D</v>
          </cell>
        </row>
        <row r="210">
          <cell r="B210" t="str">
            <v>108361</v>
          </cell>
          <cell r="C210" t="str">
            <v>Depr-El Dist Plt-Struc</v>
          </cell>
          <cell r="D210" t="str">
            <v>Stark,Martin D</v>
          </cell>
        </row>
        <row r="211">
          <cell r="B211" t="str">
            <v>108362</v>
          </cell>
          <cell r="C211" t="str">
            <v>Depr-El Dist Plt-Stat Eq</v>
          </cell>
          <cell r="D211" t="str">
            <v>Stark,Martin D</v>
          </cell>
        </row>
        <row r="212">
          <cell r="B212" t="str">
            <v>108364</v>
          </cell>
          <cell r="C212" t="str">
            <v>Depr-El Dist Plt-Poles</v>
          </cell>
          <cell r="D212" t="str">
            <v>Stark,Martin D</v>
          </cell>
        </row>
        <row r="213">
          <cell r="B213" t="str">
            <v>108365</v>
          </cell>
          <cell r="C213" t="str">
            <v>Depr-El Dist Plt-Oh Cond</v>
          </cell>
          <cell r="D213" t="str">
            <v>Stark,Martin D</v>
          </cell>
        </row>
        <row r="214">
          <cell r="B214" t="str">
            <v>108366</v>
          </cell>
          <cell r="C214" t="str">
            <v>Depr-El Dist Plt-Ug Cndt</v>
          </cell>
          <cell r="D214" t="str">
            <v>Stark,Martin D</v>
          </cell>
        </row>
        <row r="215">
          <cell r="B215" t="str">
            <v>108367</v>
          </cell>
          <cell r="C215" t="str">
            <v>Depr-El Dist Plt-Ug Cond</v>
          </cell>
          <cell r="D215" t="str">
            <v>Stark,Martin D</v>
          </cell>
        </row>
        <row r="216">
          <cell r="B216" t="str">
            <v>108368</v>
          </cell>
          <cell r="C216" t="str">
            <v>Depr-El Dist Plt-Line Trf</v>
          </cell>
          <cell r="D216" t="str">
            <v>Stark,Martin D</v>
          </cell>
        </row>
        <row r="217">
          <cell r="B217" t="str">
            <v>108369</v>
          </cell>
          <cell r="C217" t="str">
            <v>Depr-El Dist Plt-Services</v>
          </cell>
          <cell r="D217" t="str">
            <v>Stark,Martin D</v>
          </cell>
        </row>
        <row r="218">
          <cell r="B218" t="str">
            <v>108370</v>
          </cell>
          <cell r="C218" t="str">
            <v>Depr-El Dist Plt-Meters</v>
          </cell>
          <cell r="D218" t="str">
            <v>Stark,Martin D</v>
          </cell>
        </row>
        <row r="219">
          <cell r="B219" t="str">
            <v>108371</v>
          </cell>
          <cell r="C219" t="str">
            <v>Depr-El Dist Plt-Instlatn</v>
          </cell>
          <cell r="D219" t="str">
            <v>Stark,Martin D</v>
          </cell>
        </row>
        <row r="220">
          <cell r="B220" t="str">
            <v>108372</v>
          </cell>
          <cell r="C220" t="str">
            <v>Depr-Elec-Gen Plt-Leased P</v>
          </cell>
        </row>
        <row r="221">
          <cell r="B221" t="str">
            <v>108373</v>
          </cell>
          <cell r="C221" t="str">
            <v>Depr-El Dist Plt-St Ltg</v>
          </cell>
          <cell r="D221" t="str">
            <v>Stark,Martin D</v>
          </cell>
        </row>
        <row r="222">
          <cell r="B222" t="str">
            <v>108381</v>
          </cell>
          <cell r="C222" t="str">
            <v>Depr -Structure/Improve-RTO/MO</v>
          </cell>
          <cell r="D222" t="str">
            <v>Stark,Martin D</v>
          </cell>
        </row>
        <row r="223">
          <cell r="B223" t="str">
            <v>108382</v>
          </cell>
          <cell r="C223" t="str">
            <v>Depr -Computer Hardware RTO/MO</v>
          </cell>
          <cell r="D223" t="str">
            <v>Stark,Martin D</v>
          </cell>
        </row>
        <row r="224">
          <cell r="B224" t="str">
            <v>108384</v>
          </cell>
          <cell r="C224" t="str">
            <v>Depr-Communicatin Equip-RTO/MO</v>
          </cell>
          <cell r="D224" t="str">
            <v>Stark,Martin D</v>
          </cell>
        </row>
        <row r="225">
          <cell r="B225" t="str">
            <v>108385</v>
          </cell>
          <cell r="C225" t="str">
            <v>Depr-Misc Plant- RTO/MO</v>
          </cell>
          <cell r="D225" t="str">
            <v>Stark,Martin D</v>
          </cell>
        </row>
        <row r="226">
          <cell r="B226" t="str">
            <v>108389</v>
          </cell>
          <cell r="C226" t="str">
            <v>Depr-El-Gen Plt-Land</v>
          </cell>
          <cell r="D226" t="str">
            <v>Stark,Martin D</v>
          </cell>
        </row>
        <row r="227">
          <cell r="B227" t="str">
            <v>108390</v>
          </cell>
          <cell r="C227" t="str">
            <v>Depr-El Gen Plt-Struc</v>
          </cell>
          <cell r="D227" t="str">
            <v>Stark,Martin D</v>
          </cell>
        </row>
        <row r="228">
          <cell r="B228" t="str">
            <v>108391</v>
          </cell>
          <cell r="C228" t="str">
            <v>Depr-El Gen Plt-Off Furn</v>
          </cell>
          <cell r="D228" t="str">
            <v>Stark,Martin D</v>
          </cell>
        </row>
        <row r="229">
          <cell r="B229" t="str">
            <v>108392</v>
          </cell>
          <cell r="C229" t="str">
            <v>Depr-Gen Plt-Tran Eqpt</v>
          </cell>
          <cell r="D229" t="str">
            <v>Stark,Martin D</v>
          </cell>
        </row>
        <row r="230">
          <cell r="B230" t="str">
            <v>108393</v>
          </cell>
          <cell r="C230" t="str">
            <v>Depr-El Gen Plt-Stores Eq</v>
          </cell>
          <cell r="D230" t="str">
            <v>Stark,Martin D</v>
          </cell>
        </row>
        <row r="231">
          <cell r="B231" t="str">
            <v>108394</v>
          </cell>
          <cell r="C231" t="str">
            <v>Depr-El Gen Plt-Tools</v>
          </cell>
          <cell r="D231" t="str">
            <v>Stark,Martin D</v>
          </cell>
        </row>
        <row r="232">
          <cell r="B232" t="str">
            <v>108395</v>
          </cell>
          <cell r="C232" t="str">
            <v>Depr-El Gen Plt-Lab Eqpt</v>
          </cell>
          <cell r="D232" t="str">
            <v>Stark,Martin D</v>
          </cell>
        </row>
        <row r="233">
          <cell r="B233" t="str">
            <v>108396</v>
          </cell>
          <cell r="C233" t="str">
            <v>Depr-El Gen Plt-Pwr Eqpt</v>
          </cell>
          <cell r="D233" t="str">
            <v>Stark,Martin D</v>
          </cell>
        </row>
        <row r="234">
          <cell r="B234" t="str">
            <v>108397</v>
          </cell>
          <cell r="C234" t="str">
            <v>Depr-El Gen Plt-Comm Eqpt</v>
          </cell>
          <cell r="D234" t="str">
            <v>Stark,Martin D</v>
          </cell>
        </row>
        <row r="235">
          <cell r="B235" t="str">
            <v>108398</v>
          </cell>
          <cell r="C235" t="str">
            <v>Depr-El Gen Plt-Misc Eqpt</v>
          </cell>
          <cell r="D235" t="str">
            <v>Stark,Martin D</v>
          </cell>
        </row>
        <row r="236">
          <cell r="B236" t="str">
            <v>108399</v>
          </cell>
          <cell r="C236" t="str">
            <v>Depr-Elec-Gen Plt-Othr Prop</v>
          </cell>
          <cell r="D236" t="str">
            <v>Stark,Martin D</v>
          </cell>
        </row>
        <row r="237">
          <cell r="B237" t="str">
            <v>108400</v>
          </cell>
          <cell r="C237" t="str">
            <v>COR Trsferred to Reg Asset</v>
          </cell>
          <cell r="D237" t="str">
            <v>Stark,Martin D</v>
          </cell>
        </row>
        <row r="238">
          <cell r="B238" t="str">
            <v>108497</v>
          </cell>
          <cell r="C238" t="str">
            <v>Depr-Alloc Communication Equip</v>
          </cell>
        </row>
        <row r="239">
          <cell r="B239" t="str">
            <v>108544</v>
          </cell>
          <cell r="C239" t="str">
            <v>Depr Res-Wells Fargo Syn Lse</v>
          </cell>
          <cell r="D239" t="str">
            <v>Stark,Martin D</v>
          </cell>
        </row>
        <row r="240">
          <cell r="B240" t="str">
            <v>108730</v>
          </cell>
          <cell r="C240" t="str">
            <v>Plt in Serv-Acc Depr Ind Steam</v>
          </cell>
          <cell r="D240" t="str">
            <v>Stark,Martin D</v>
          </cell>
        </row>
        <row r="241">
          <cell r="B241" t="str">
            <v>108999</v>
          </cell>
          <cell r="C241" t="str">
            <v>Depr-Suspense</v>
          </cell>
        </row>
        <row r="242">
          <cell r="B242" t="str">
            <v>111000</v>
          </cell>
          <cell r="C242" t="str">
            <v>Plt in Serv-Acc Amort -RegUtil</v>
          </cell>
        </row>
        <row r="243">
          <cell r="B243" t="str">
            <v>111007</v>
          </cell>
          <cell r="C243" t="str">
            <v>Accum Amort Capital Lease</v>
          </cell>
          <cell r="D243" t="str">
            <v>Stark,Martin D</v>
          </cell>
        </row>
        <row r="244">
          <cell r="B244" t="str">
            <v>111011</v>
          </cell>
          <cell r="C244" t="str">
            <v>Accm Ltd Term Amrt Adj-Ele</v>
          </cell>
          <cell r="D244" t="str">
            <v>Stark,Martin D</v>
          </cell>
        </row>
        <row r="245">
          <cell r="B245" t="str">
            <v>111200</v>
          </cell>
          <cell r="C245" t="str">
            <v>Plt Futre Use-Acm Amort-Orig C</v>
          </cell>
          <cell r="D245" t="str">
            <v>Stark,Martin D</v>
          </cell>
        </row>
        <row r="246">
          <cell r="B246" t="str">
            <v>111303</v>
          </cell>
          <cell r="C246" t="str">
            <v>Amtz -Misc Intangible Plant</v>
          </cell>
          <cell r="D246" t="str">
            <v>Stark,Martin D</v>
          </cell>
        </row>
        <row r="247">
          <cell r="B247" t="str">
            <v>111304</v>
          </cell>
          <cell r="C247" t="str">
            <v>Accum amortization - license</v>
          </cell>
        </row>
        <row r="248">
          <cell r="B248" t="str">
            <v>111305</v>
          </cell>
          <cell r="C248" t="str">
            <v>Accum amortization - rights</v>
          </cell>
        </row>
        <row r="249">
          <cell r="B249" t="str">
            <v>111306</v>
          </cell>
          <cell r="C249" t="str">
            <v>Accumulated amort - Patents</v>
          </cell>
        </row>
        <row r="250">
          <cell r="B250" t="str">
            <v>111311</v>
          </cell>
          <cell r="C250" t="str">
            <v>Amort-Leasehold Improvements</v>
          </cell>
          <cell r="D250" t="str">
            <v>Stark,Martin D</v>
          </cell>
        </row>
        <row r="251">
          <cell r="B251" t="str">
            <v>111321</v>
          </cell>
          <cell r="C251" t="str">
            <v>Amtz-Elec Plt in Svc-Prdctn</v>
          </cell>
        </row>
        <row r="252">
          <cell r="B252" t="str">
            <v>111340</v>
          </cell>
          <cell r="C252" t="str">
            <v>Amort-Othr Prod Land Rights</v>
          </cell>
          <cell r="D252" t="str">
            <v>Stark,Martin D</v>
          </cell>
        </row>
        <row r="253">
          <cell r="B253" t="str">
            <v>111350</v>
          </cell>
          <cell r="C253" t="str">
            <v>Amort-Trsm Land Rights</v>
          </cell>
          <cell r="D253" t="str">
            <v>Stark,Martin D</v>
          </cell>
        </row>
        <row r="254">
          <cell r="B254" t="str">
            <v>111360</v>
          </cell>
          <cell r="C254" t="str">
            <v>Amort-Dist Land Rights</v>
          </cell>
          <cell r="D254" t="str">
            <v>Stark,Martin D</v>
          </cell>
        </row>
        <row r="255">
          <cell r="B255" t="str">
            <v>111380</v>
          </cell>
          <cell r="C255" t="str">
            <v>Amtz - Land Rights-RTO/MO</v>
          </cell>
          <cell r="D255" t="str">
            <v>Stark,Martin D</v>
          </cell>
        </row>
        <row r="256">
          <cell r="B256" t="str">
            <v>111383</v>
          </cell>
          <cell r="C256" t="str">
            <v>Amtz -Software-RTO/MO</v>
          </cell>
          <cell r="D256" t="str">
            <v>Stark,Martin D</v>
          </cell>
        </row>
        <row r="257">
          <cell r="B257" t="str">
            <v>111390</v>
          </cell>
          <cell r="C257" t="str">
            <v>Amtz-Elec Plt in Svc-Genral</v>
          </cell>
          <cell r="D257" t="str">
            <v>Stark,Martin D</v>
          </cell>
        </row>
        <row r="258">
          <cell r="B258" t="str">
            <v>111400</v>
          </cell>
          <cell r="C258" t="str">
            <v>Amort Ele Plt Ser-General</v>
          </cell>
        </row>
        <row r="259">
          <cell r="B259" t="str">
            <v>114000</v>
          </cell>
          <cell r="C259" t="str">
            <v>Plant Acquisition Adjustments</v>
          </cell>
          <cell r="D259" t="str">
            <v>Stark,Martin D</v>
          </cell>
        </row>
        <row r="260">
          <cell r="B260" t="str">
            <v>114001</v>
          </cell>
          <cell r="C260" t="str">
            <v>Acquisition Adj Recoverable</v>
          </cell>
          <cell r="D260" t="str">
            <v>Stark,Martin D</v>
          </cell>
        </row>
        <row r="261">
          <cell r="B261" t="str">
            <v>114002</v>
          </cell>
          <cell r="C261" t="str">
            <v>PlantAcquisitionAdjustGoodwill</v>
          </cell>
          <cell r="D261" t="str">
            <v>Stark,Martin D</v>
          </cell>
        </row>
        <row r="262">
          <cell r="B262" t="str">
            <v>114100</v>
          </cell>
          <cell r="C262" t="str">
            <v>Elec Plt Acquis Adj-Prod</v>
          </cell>
        </row>
        <row r="263">
          <cell r="B263" t="str">
            <v>114300</v>
          </cell>
          <cell r="C263" t="str">
            <v>Elec Plt Acquis Adj-Distr</v>
          </cell>
        </row>
        <row r="264">
          <cell r="B264" t="str">
            <v>115000</v>
          </cell>
          <cell r="C264" t="str">
            <v>Accum Amort Acquisition Adj</v>
          </cell>
          <cell r="D264" t="str">
            <v>Stark,Martin D</v>
          </cell>
        </row>
        <row r="265">
          <cell r="B265" t="str">
            <v>115001</v>
          </cell>
          <cell r="C265" t="str">
            <v>Accum Amort Acq Adj Recoverabl</v>
          </cell>
          <cell r="D265" t="str">
            <v>Stark,Martin D</v>
          </cell>
        </row>
        <row r="266">
          <cell r="B266" t="str">
            <v>115002</v>
          </cell>
          <cell r="C266" t="str">
            <v>AccumAmortAcquisAdjGoodwill</v>
          </cell>
          <cell r="D266" t="str">
            <v>Stark,Martin D</v>
          </cell>
        </row>
        <row r="267">
          <cell r="B267" t="str">
            <v>115100</v>
          </cell>
          <cell r="C267" t="str">
            <v>Accum Amort - Intangible Asset</v>
          </cell>
        </row>
        <row r="268">
          <cell r="B268" t="str">
            <v>118000</v>
          </cell>
          <cell r="C268" t="str">
            <v>Heat CWIP</v>
          </cell>
        </row>
        <row r="269">
          <cell r="B269" t="str">
            <v>118001</v>
          </cell>
          <cell r="C269" t="str">
            <v>Final Unit Ht Const Deprbl</v>
          </cell>
        </row>
        <row r="270">
          <cell r="B270" t="str">
            <v>118002</v>
          </cell>
          <cell r="C270" t="str">
            <v>Common Utility Plant In Serv</v>
          </cell>
          <cell r="D270" t="str">
            <v>Stark,Martin D</v>
          </cell>
        </row>
        <row r="271">
          <cell r="B271" t="str">
            <v>118600</v>
          </cell>
          <cell r="C271" t="str">
            <v>Depr-Elec-Plt-Futre Use</v>
          </cell>
        </row>
        <row r="272">
          <cell r="B272" t="str">
            <v>118760</v>
          </cell>
          <cell r="C272" t="str">
            <v>Ht Plt Svc-Land&amp;Ld Rights</v>
          </cell>
        </row>
        <row r="273">
          <cell r="B273" t="str">
            <v>118761</v>
          </cell>
          <cell r="C273" t="str">
            <v>Ht Plt Svc-Struct&amp;Improv</v>
          </cell>
        </row>
        <row r="274">
          <cell r="B274" t="str">
            <v>118762</v>
          </cell>
          <cell r="C274" t="str">
            <v>Ht Plt Svc-Sta Equipment</v>
          </cell>
        </row>
        <row r="275">
          <cell r="B275" t="str">
            <v>118766</v>
          </cell>
          <cell r="C275" t="str">
            <v>Ht Plt Svc-U'Gr Conduit</v>
          </cell>
        </row>
        <row r="276">
          <cell r="B276" t="str">
            <v>118769</v>
          </cell>
          <cell r="C276" t="str">
            <v>Ht Plt Svc-Services</v>
          </cell>
        </row>
        <row r="277">
          <cell r="B277" t="str">
            <v>118770</v>
          </cell>
          <cell r="C277" t="str">
            <v>Ht Plt Svc-Meters</v>
          </cell>
        </row>
        <row r="278">
          <cell r="B278" t="str">
            <v>118791</v>
          </cell>
          <cell r="C278" t="str">
            <v>Ht Plt Svc-Office Furn&amp;Eq</v>
          </cell>
        </row>
        <row r="279">
          <cell r="B279" t="str">
            <v>118794</v>
          </cell>
          <cell r="C279" t="str">
            <v>Ht Plt Svc-Tools,Etc</v>
          </cell>
        </row>
        <row r="280">
          <cell r="B280" t="str">
            <v>118798</v>
          </cell>
          <cell r="C280" t="str">
            <v>Ht Plt Svc-Misc Equipment</v>
          </cell>
        </row>
        <row r="281">
          <cell r="B281" t="str">
            <v>119000</v>
          </cell>
          <cell r="C281" t="str">
            <v>Depr &amp; Amor-Heat Plt-RWIP</v>
          </cell>
        </row>
        <row r="282">
          <cell r="B282" t="str">
            <v>119001</v>
          </cell>
          <cell r="C282" t="str">
            <v>Final Unit Oth CWIP Deprbl</v>
          </cell>
        </row>
        <row r="283">
          <cell r="B283" t="str">
            <v>119002</v>
          </cell>
          <cell r="C283" t="str">
            <v>Retirment Oth Plnt N/Depr</v>
          </cell>
        </row>
        <row r="284">
          <cell r="B284" t="str">
            <v>119003</v>
          </cell>
          <cell r="C284" t="str">
            <v>Common Util Plt-Acc Depr-Orig</v>
          </cell>
          <cell r="D284" t="str">
            <v>Stark,Martin D</v>
          </cell>
        </row>
        <row r="285">
          <cell r="B285" t="str">
            <v>119100</v>
          </cell>
          <cell r="C285" t="str">
            <v>Plt In Serv-Accum Amort-Common</v>
          </cell>
          <cell r="D285" t="str">
            <v>Stark,Martin D</v>
          </cell>
        </row>
        <row r="286">
          <cell r="B286" t="str">
            <v>119300</v>
          </cell>
          <cell r="C286" t="str">
            <v>Common Util-Acc-Depr-Corp</v>
          </cell>
          <cell r="D286" t="str">
            <v>Mulligan,Larry W</v>
          </cell>
        </row>
        <row r="287">
          <cell r="B287" t="str">
            <v>119761</v>
          </cell>
          <cell r="C287" t="str">
            <v>Depr&amp;Am Other U-Stru&amp;Imp</v>
          </cell>
        </row>
        <row r="288">
          <cell r="B288" t="str">
            <v>119762</v>
          </cell>
          <cell r="C288" t="str">
            <v>Depr&amp;Am Other U-Stat Eqpt</v>
          </cell>
        </row>
        <row r="289">
          <cell r="B289" t="str">
            <v>119766</v>
          </cell>
          <cell r="C289" t="str">
            <v>Depr&amp;Am Other U-Ug Condut</v>
          </cell>
        </row>
        <row r="290">
          <cell r="B290" t="str">
            <v>119769</v>
          </cell>
          <cell r="C290" t="str">
            <v>Depr&amp;Am Other U-Services</v>
          </cell>
        </row>
        <row r="291">
          <cell r="B291" t="str">
            <v>119770</v>
          </cell>
          <cell r="C291" t="str">
            <v>Depr&amp;Am Other U-Meters</v>
          </cell>
        </row>
        <row r="292">
          <cell r="B292" t="str">
            <v>119791</v>
          </cell>
          <cell r="C292" t="str">
            <v>Depr&amp;Am Other U-Office Fr</v>
          </cell>
        </row>
        <row r="293">
          <cell r="B293" t="str">
            <v>119794</v>
          </cell>
          <cell r="C293" t="str">
            <v>Depr&amp;Am Other U-Tools</v>
          </cell>
        </row>
        <row r="294">
          <cell r="B294" t="str">
            <v>119798</v>
          </cell>
          <cell r="C294" t="str">
            <v>Depr&amp;Am Other U-Misc Eqpt</v>
          </cell>
        </row>
        <row r="295">
          <cell r="B295" t="str">
            <v>120100</v>
          </cell>
          <cell r="C295" t="str">
            <v>Nucl Fuel In Process</v>
          </cell>
          <cell r="D295" t="str">
            <v>Isbell,Karen J</v>
          </cell>
        </row>
        <row r="296">
          <cell r="B296" t="str">
            <v>120101</v>
          </cell>
          <cell r="C296" t="str">
            <v>Nucl Fuel Costs-AFDC Accr</v>
          </cell>
          <cell r="D296" t="str">
            <v>Isbell,Karen J</v>
          </cell>
        </row>
        <row r="297">
          <cell r="B297" t="str">
            <v>120102</v>
          </cell>
          <cell r="C297" t="str">
            <v>Nucl Fuel Clearing of AFDC</v>
          </cell>
          <cell r="D297" t="str">
            <v>Isbell,Karen J</v>
          </cell>
        </row>
        <row r="298">
          <cell r="B298" t="str">
            <v>120103</v>
          </cell>
          <cell r="C298" t="str">
            <v>Nucl Fuel-Bal Carried Forward</v>
          </cell>
        </row>
        <row r="299">
          <cell r="B299" t="str">
            <v>120110</v>
          </cell>
          <cell r="C299" t="str">
            <v>Nucl Fuel Positive AFDC</v>
          </cell>
        </row>
        <row r="300">
          <cell r="B300" t="str">
            <v>120120</v>
          </cell>
          <cell r="C300" t="str">
            <v>Nucl Fuel Neg AFDC</v>
          </cell>
        </row>
        <row r="301">
          <cell r="B301" t="str">
            <v>120130</v>
          </cell>
          <cell r="C301" t="str">
            <v>Nucl Fuel Proc-Temp Adj</v>
          </cell>
        </row>
        <row r="302">
          <cell r="B302" t="str">
            <v>120220</v>
          </cell>
          <cell r="C302" t="str">
            <v>Nucl Fuel Stock-Mat &amp; Assem</v>
          </cell>
          <cell r="D302" t="str">
            <v>Isbell,Karen J</v>
          </cell>
        </row>
        <row r="303">
          <cell r="B303" t="str">
            <v>120330</v>
          </cell>
          <cell r="C303" t="str">
            <v>Nucl Fuel In Reactor</v>
          </cell>
          <cell r="D303" t="str">
            <v>Isbell,Karen J</v>
          </cell>
        </row>
        <row r="304">
          <cell r="B304" t="str">
            <v>120440</v>
          </cell>
          <cell r="C304" t="str">
            <v>Nucl Fuel Spent Fuel</v>
          </cell>
          <cell r="D304" t="str">
            <v>Isbell,Karen J</v>
          </cell>
        </row>
        <row r="305">
          <cell r="B305" t="str">
            <v>120500</v>
          </cell>
          <cell r="C305" t="str">
            <v>Nucl Fuel Removal In Proc</v>
          </cell>
        </row>
        <row r="306">
          <cell r="B306" t="str">
            <v>120502</v>
          </cell>
          <cell r="C306" t="str">
            <v>Nucl Fuel Remvl-Non-Depr</v>
          </cell>
        </row>
        <row r="307">
          <cell r="B307" t="str">
            <v>120561</v>
          </cell>
          <cell r="C307" t="str">
            <v>Nucl Fuel Amortz Provision</v>
          </cell>
          <cell r="D307" t="str">
            <v>Isbell,Karen J</v>
          </cell>
        </row>
        <row r="308">
          <cell r="B308" t="str">
            <v>120610</v>
          </cell>
          <cell r="C308" t="str">
            <v>Nucl Fl-Cap Lse-In Process</v>
          </cell>
        </row>
        <row r="309">
          <cell r="B309" t="str">
            <v>120611</v>
          </cell>
          <cell r="C309" t="str">
            <v>AFDC/Lease Interest-Nucl Fl</v>
          </cell>
        </row>
        <row r="310">
          <cell r="B310" t="str">
            <v>121000</v>
          </cell>
          <cell r="C310" t="str">
            <v>Non-Util Prop-Land &amp; Rights</v>
          </cell>
          <cell r="D310" t="str">
            <v>Stark,Martin D</v>
          </cell>
        </row>
        <row r="311">
          <cell r="B311" t="str">
            <v>121001</v>
          </cell>
          <cell r="C311" t="str">
            <v>Non-Util Intangible Property</v>
          </cell>
          <cell r="D311" t="str">
            <v>Stark,Martin D</v>
          </cell>
        </row>
        <row r="312">
          <cell r="B312" t="str">
            <v>121002</v>
          </cell>
          <cell r="C312" t="str">
            <v>Non-Util Prop-Mktg&amp;Worry-Free</v>
          </cell>
          <cell r="D312" t="str">
            <v>Stark,Martin D</v>
          </cell>
        </row>
        <row r="313">
          <cell r="B313" t="str">
            <v>121003</v>
          </cell>
          <cell r="C313" t="str">
            <v>Non-Util Prop-Other than Land</v>
          </cell>
          <cell r="D313" t="str">
            <v>Stark,Martin D</v>
          </cell>
        </row>
        <row r="314">
          <cell r="B314" t="str">
            <v>121004</v>
          </cell>
          <cell r="C314" t="str">
            <v>Worry Free Office Equipment</v>
          </cell>
          <cell r="D314" t="str">
            <v>Stark,Martin D</v>
          </cell>
        </row>
        <row r="315">
          <cell r="B315" t="str">
            <v>121005</v>
          </cell>
          <cell r="C315" t="str">
            <v>Non-Utility Computer Software</v>
          </cell>
          <cell r="D315" t="str">
            <v>Stark,Martin D</v>
          </cell>
        </row>
        <row r="316">
          <cell r="B316" t="str">
            <v>121006</v>
          </cell>
          <cell r="C316" t="str">
            <v>Asset Retirement Cost</v>
          </cell>
        </row>
        <row r="317">
          <cell r="B317" t="str">
            <v>121021</v>
          </cell>
          <cell r="C317" t="str">
            <v>Non-Util-Prop-Res.MtrSurgeProt</v>
          </cell>
          <cell r="D317" t="str">
            <v>Stark,Martin D</v>
          </cell>
        </row>
        <row r="318">
          <cell r="B318" t="str">
            <v>121022</v>
          </cell>
          <cell r="C318" t="str">
            <v>Non-Utility Software</v>
          </cell>
        </row>
        <row r="319">
          <cell r="B319" t="str">
            <v>121100</v>
          </cell>
          <cell r="C319" t="str">
            <v>NonUtility Property</v>
          </cell>
          <cell r="D319" t="str">
            <v>Stark,Martin D</v>
          </cell>
        </row>
        <row r="320">
          <cell r="B320" t="str">
            <v>121999</v>
          </cell>
          <cell r="C320" t="str">
            <v>Non Utility Plant Alloc</v>
          </cell>
          <cell r="D320" t="str">
            <v>Stark,Martin D</v>
          </cell>
        </row>
        <row r="321">
          <cell r="B321" t="str">
            <v>122007</v>
          </cell>
          <cell r="C321" t="str">
            <v>A/Cnotused-s/b SetID KLTnot KC</v>
          </cell>
        </row>
        <row r="322">
          <cell r="B322" t="str">
            <v>122700</v>
          </cell>
          <cell r="C322" t="str">
            <v>Depr &amp; Amor-Non-Util Prop</v>
          </cell>
          <cell r="D322" t="str">
            <v>Stark,Martin D</v>
          </cell>
        </row>
        <row r="323">
          <cell r="B323" t="str">
            <v>122701</v>
          </cell>
          <cell r="C323" t="str">
            <v>Amort-Intgbl Assets &amp; Start Up</v>
          </cell>
          <cell r="D323" t="str">
            <v>Stark,Martin D</v>
          </cell>
        </row>
        <row r="324">
          <cell r="B324" t="str">
            <v>122702</v>
          </cell>
          <cell r="C324" t="str">
            <v>Non-Util Amort-Computer Softwa</v>
          </cell>
          <cell r="D324" t="str">
            <v>Stark,Martin D</v>
          </cell>
        </row>
        <row r="325">
          <cell r="B325" t="str">
            <v>123040</v>
          </cell>
          <cell r="C325" t="str">
            <v>Investment in TRNSU</v>
          </cell>
        </row>
        <row r="326">
          <cell r="B326" t="str">
            <v>123101</v>
          </cell>
          <cell r="C326" t="str">
            <v>Investment in KCPL Financing I</v>
          </cell>
        </row>
        <row r="327">
          <cell r="B327" t="str">
            <v>123110</v>
          </cell>
          <cell r="C327" t="str">
            <v>Invest-Wymo Fuel Inc</v>
          </cell>
        </row>
        <row r="328">
          <cell r="B328" t="str">
            <v>123120</v>
          </cell>
          <cell r="C328" t="str">
            <v>Investment in KLT Inc</v>
          </cell>
        </row>
        <row r="329">
          <cell r="B329" t="str">
            <v>123121</v>
          </cell>
          <cell r="C329" t="str">
            <v>Income/(Loss) From KLT Inc</v>
          </cell>
        </row>
        <row r="330">
          <cell r="B330" t="str">
            <v>123122</v>
          </cell>
          <cell r="C330" t="str">
            <v>Other Comp Inc from KLT</v>
          </cell>
        </row>
        <row r="331">
          <cell r="B331" t="str">
            <v>123125</v>
          </cell>
          <cell r="C331" t="str">
            <v>Invest in KCPL-KLT Iatan Inc</v>
          </cell>
        </row>
        <row r="332">
          <cell r="B332" t="str">
            <v>123126</v>
          </cell>
          <cell r="C332" t="str">
            <v>Inc/(Loss) from KCPL-KLT Iatan</v>
          </cell>
        </row>
        <row r="333">
          <cell r="B333" t="str">
            <v>123127</v>
          </cell>
          <cell r="C333" t="str">
            <v>Investment in KCPL Iatan II</v>
          </cell>
        </row>
        <row r="334">
          <cell r="B334" t="str">
            <v>123128</v>
          </cell>
          <cell r="C334" t="str">
            <v>Income/(Loss) from KCPL Iatn 2</v>
          </cell>
        </row>
        <row r="335">
          <cell r="B335" t="str">
            <v>123130</v>
          </cell>
          <cell r="C335" t="str">
            <v>Invest Home Service Solutions</v>
          </cell>
        </row>
        <row r="336">
          <cell r="B336" t="str">
            <v>123131</v>
          </cell>
          <cell r="C336" t="str">
            <v>Income/(Loss) From Home Serv S</v>
          </cell>
        </row>
        <row r="337">
          <cell r="B337" t="str">
            <v>123132</v>
          </cell>
          <cell r="C337" t="str">
            <v>Invest-Worry Free Service</v>
          </cell>
        </row>
        <row r="338">
          <cell r="B338" t="str">
            <v>123133</v>
          </cell>
          <cell r="C338" t="str">
            <v>Inc(Loss) From Worry Free Ser</v>
          </cell>
        </row>
        <row r="339">
          <cell r="B339" t="str">
            <v>123134</v>
          </cell>
          <cell r="C339" t="str">
            <v>Invest-R. S. Andrews</v>
          </cell>
        </row>
        <row r="340">
          <cell r="B340" t="str">
            <v>123135</v>
          </cell>
          <cell r="C340" t="str">
            <v>Income/(Loss) From R.S.Andrews</v>
          </cell>
        </row>
        <row r="341">
          <cell r="B341" t="str">
            <v>123136</v>
          </cell>
          <cell r="C341" t="str">
            <v>Amort of Goodwill-Inv in RSA</v>
          </cell>
        </row>
        <row r="342">
          <cell r="B342" t="str">
            <v>123137</v>
          </cell>
          <cell r="C342" t="str">
            <v>Invest-Great Plains Power Inc</v>
          </cell>
        </row>
        <row r="343">
          <cell r="B343" t="str">
            <v>123138</v>
          </cell>
          <cell r="C343" t="str">
            <v>Inc/(Loss) From GPP Inc</v>
          </cell>
        </row>
        <row r="344">
          <cell r="B344" t="str">
            <v>123139</v>
          </cell>
          <cell r="C344" t="str">
            <v>Invest-Great Plains Energy Inc</v>
          </cell>
        </row>
        <row r="345">
          <cell r="B345" t="str">
            <v>123140</v>
          </cell>
          <cell r="C345" t="str">
            <v>Inc/(Loss) From GPE Inc</v>
          </cell>
        </row>
        <row r="346">
          <cell r="B346" t="str">
            <v>123151</v>
          </cell>
          <cell r="C346" t="str">
            <v>Investment in KCPL</v>
          </cell>
        </row>
        <row r="347">
          <cell r="B347" t="str">
            <v>123152</v>
          </cell>
          <cell r="C347" t="str">
            <v>Income/(Loss) from KCPL</v>
          </cell>
        </row>
        <row r="348">
          <cell r="B348" t="str">
            <v>123153</v>
          </cell>
          <cell r="C348" t="str">
            <v>Other Comp Inc from KCPL</v>
          </cell>
        </row>
        <row r="349">
          <cell r="B349" t="str">
            <v>123154</v>
          </cell>
          <cell r="C349" t="str">
            <v>Invest-Innovative Energy Consu</v>
          </cell>
        </row>
        <row r="350">
          <cell r="B350" t="str">
            <v>123155</v>
          </cell>
          <cell r="C350" t="str">
            <v>Inc/Loss-Innovative Energy Con</v>
          </cell>
        </row>
        <row r="351">
          <cell r="B351" t="str">
            <v>123156</v>
          </cell>
          <cell r="C351" t="str">
            <v>IEC Goodwill in SEL</v>
          </cell>
        </row>
        <row r="352">
          <cell r="B352" t="str">
            <v>123157</v>
          </cell>
          <cell r="C352" t="str">
            <v>Other Comp Inc from IEC</v>
          </cell>
        </row>
        <row r="353">
          <cell r="B353" t="str">
            <v>123159</v>
          </cell>
          <cell r="C353" t="str">
            <v>Investment in GPES</v>
          </cell>
        </row>
        <row r="354">
          <cell r="B354" t="str">
            <v>123160</v>
          </cell>
          <cell r="C354" t="str">
            <v>Other Comp Inc from GPES toGPE</v>
          </cell>
        </row>
        <row r="355">
          <cell r="B355" t="str">
            <v>123161</v>
          </cell>
          <cell r="C355" t="str">
            <v>Investment in KCREC</v>
          </cell>
        </row>
        <row r="356">
          <cell r="B356" t="str">
            <v>123162</v>
          </cell>
          <cell r="C356" t="str">
            <v>Income/(Loss) from KCREC</v>
          </cell>
        </row>
        <row r="357">
          <cell r="B357" t="str">
            <v>123163</v>
          </cell>
          <cell r="C357" t="str">
            <v>Investment in GREC</v>
          </cell>
        </row>
        <row r="358">
          <cell r="B358" t="str">
            <v>123164</v>
          </cell>
          <cell r="C358" t="str">
            <v>Income/(Loss) From GREC</v>
          </cell>
        </row>
        <row r="359">
          <cell r="B359" t="str">
            <v>123165</v>
          </cell>
          <cell r="C359" t="str">
            <v>Investment in GPTHC</v>
          </cell>
        </row>
        <row r="360">
          <cell r="B360" t="str">
            <v>123166</v>
          </cell>
          <cell r="C360" t="str">
            <v>Income(Loss) from GPTHC</v>
          </cell>
        </row>
        <row r="361">
          <cell r="B361" t="str">
            <v>123220</v>
          </cell>
          <cell r="C361" t="str">
            <v>Investment in PARNT</v>
          </cell>
        </row>
        <row r="362">
          <cell r="B362" t="str">
            <v>123225</v>
          </cell>
          <cell r="C362" t="str">
            <v>Investment in AMS</v>
          </cell>
        </row>
        <row r="363">
          <cell r="B363" t="str">
            <v>123226</v>
          </cell>
          <cell r="C363" t="str">
            <v>Investment in BHC</v>
          </cell>
        </row>
        <row r="364">
          <cell r="B364" t="str">
            <v>123227</v>
          </cell>
          <cell r="C364" t="str">
            <v>Investment in AQP</v>
          </cell>
        </row>
        <row r="365">
          <cell r="B365" t="str">
            <v>123228</v>
          </cell>
          <cell r="C365" t="str">
            <v>Investment in APCP</v>
          </cell>
        </row>
        <row r="366">
          <cell r="B366" t="str">
            <v>123229</v>
          </cell>
          <cell r="C366" t="str">
            <v>Investment in UCG</v>
          </cell>
        </row>
        <row r="367">
          <cell r="B367" t="str">
            <v>123230</v>
          </cell>
          <cell r="C367" t="str">
            <v>Investment in GBH</v>
          </cell>
        </row>
        <row r="368">
          <cell r="B368" t="str">
            <v>123231</v>
          </cell>
          <cell r="C368" t="str">
            <v>Investment in ENI</v>
          </cell>
        </row>
        <row r="369">
          <cell r="B369" t="str">
            <v>123232</v>
          </cell>
          <cell r="C369" t="str">
            <v>Investment in AQCHI</v>
          </cell>
        </row>
        <row r="370">
          <cell r="B370" t="str">
            <v>123233</v>
          </cell>
          <cell r="C370" t="str">
            <v>Investment in ANCC</v>
          </cell>
        </row>
        <row r="371">
          <cell r="B371" t="str">
            <v>123234</v>
          </cell>
          <cell r="C371" t="str">
            <v>Investment in ACCUS</v>
          </cell>
        </row>
        <row r="372">
          <cell r="B372" t="str">
            <v>123235</v>
          </cell>
          <cell r="C372" t="str">
            <v>Investment in UTLFC</v>
          </cell>
        </row>
        <row r="373">
          <cell r="B373" t="str">
            <v>123236</v>
          </cell>
          <cell r="C373" t="str">
            <v>Investment in MZPNE</v>
          </cell>
        </row>
        <row r="374">
          <cell r="B374" t="str">
            <v>123238</v>
          </cell>
          <cell r="C374" t="str">
            <v>Investment in EVOPC</v>
          </cell>
        </row>
        <row r="375">
          <cell r="B375" t="str">
            <v>123239</v>
          </cell>
          <cell r="C375" t="str">
            <v>Investment in EVHII</v>
          </cell>
        </row>
        <row r="376">
          <cell r="B376" t="str">
            <v>123241</v>
          </cell>
          <cell r="C376" t="str">
            <v>Investment in NEWZE</v>
          </cell>
        </row>
        <row r="377">
          <cell r="B377" t="str">
            <v>123242</v>
          </cell>
          <cell r="C377" t="str">
            <v>Investment in SJINV</v>
          </cell>
        </row>
        <row r="378">
          <cell r="B378" t="str">
            <v>123243</v>
          </cell>
          <cell r="C378" t="str">
            <v>Investment in ACLLC</v>
          </cell>
        </row>
        <row r="379">
          <cell r="B379" t="str">
            <v>123244</v>
          </cell>
          <cell r="C379" t="str">
            <v>Investment in BRE</v>
          </cell>
        </row>
        <row r="380">
          <cell r="B380" t="str">
            <v>123300</v>
          </cell>
          <cell r="C380" t="str">
            <v>Investment in KLT Investments</v>
          </cell>
        </row>
        <row r="381">
          <cell r="B381" t="str">
            <v>123301</v>
          </cell>
          <cell r="C381" t="str">
            <v>Earnings of KLT Investments</v>
          </cell>
        </row>
        <row r="382">
          <cell r="B382" t="str">
            <v>123302</v>
          </cell>
          <cell r="C382" t="str">
            <v>Investment in Investments II</v>
          </cell>
        </row>
        <row r="383">
          <cell r="B383" t="str">
            <v>123303</v>
          </cell>
          <cell r="C383" t="str">
            <v>Earnings of Investments II</v>
          </cell>
        </row>
        <row r="384">
          <cell r="B384" t="str">
            <v>123305</v>
          </cell>
          <cell r="C384" t="str">
            <v>Earnings of Energetechs</v>
          </cell>
        </row>
        <row r="385">
          <cell r="B385" t="str">
            <v>123306</v>
          </cell>
          <cell r="C385" t="str">
            <v>Investment in KLT Energy Svcs</v>
          </cell>
        </row>
        <row r="386">
          <cell r="B386" t="str">
            <v>123307</v>
          </cell>
          <cell r="C386" t="str">
            <v>Earnings of Energy Services</v>
          </cell>
        </row>
        <row r="387">
          <cell r="B387" t="str">
            <v>123308</v>
          </cell>
          <cell r="C387" t="str">
            <v>Investment in KLT Gas</v>
          </cell>
        </row>
        <row r="388">
          <cell r="B388" t="str">
            <v>123309</v>
          </cell>
          <cell r="C388" t="str">
            <v>Earnings of KLT Gas</v>
          </cell>
        </row>
        <row r="389">
          <cell r="B389" t="str">
            <v>123310</v>
          </cell>
          <cell r="C389" t="str">
            <v>Investment in KLT Telecom</v>
          </cell>
        </row>
        <row r="390">
          <cell r="B390" t="str">
            <v>123311</v>
          </cell>
          <cell r="C390" t="str">
            <v>Earnings of KLT Telecom</v>
          </cell>
        </row>
        <row r="391">
          <cell r="B391" t="str">
            <v>123312</v>
          </cell>
          <cell r="C391" t="str">
            <v>Investment in KLT Power</v>
          </cell>
        </row>
        <row r="392">
          <cell r="B392" t="str">
            <v>123313</v>
          </cell>
          <cell r="C392" t="str">
            <v>Earnings of KLT Power</v>
          </cell>
        </row>
        <row r="393">
          <cell r="B393" t="str">
            <v>123316</v>
          </cell>
          <cell r="C393" t="str">
            <v>Investment in Far Gas</v>
          </cell>
        </row>
        <row r="394">
          <cell r="B394" t="str">
            <v>123317</v>
          </cell>
          <cell r="C394" t="str">
            <v>Earnings of Far Gas</v>
          </cell>
        </row>
        <row r="395">
          <cell r="B395" t="str">
            <v>123318</v>
          </cell>
          <cell r="C395" t="str">
            <v>Investment in Apache Canyon</v>
          </cell>
        </row>
        <row r="396">
          <cell r="B396" t="str">
            <v>123319</v>
          </cell>
          <cell r="C396" t="str">
            <v>Earnings of Apache Canyon</v>
          </cell>
        </row>
        <row r="397">
          <cell r="B397" t="str">
            <v>123320</v>
          </cell>
          <cell r="C397" t="str">
            <v>Investment-Municipal Solutions</v>
          </cell>
        </row>
        <row r="398">
          <cell r="B398" t="str">
            <v>123321</v>
          </cell>
          <cell r="C398" t="str">
            <v>Investment in KLT Gas Oper CO</v>
          </cell>
        </row>
        <row r="399">
          <cell r="B399" t="str">
            <v>123322</v>
          </cell>
          <cell r="C399" t="str">
            <v>Investment-Telemetry Solutions</v>
          </cell>
        </row>
        <row r="400">
          <cell r="B400" t="str">
            <v>123323</v>
          </cell>
          <cell r="C400" t="str">
            <v>Investment in Forest City</v>
          </cell>
        </row>
        <row r="401">
          <cell r="B401" t="str">
            <v>123324</v>
          </cell>
          <cell r="C401" t="str">
            <v>Investment in KVA Power</v>
          </cell>
        </row>
        <row r="402">
          <cell r="B402" t="str">
            <v>123325</v>
          </cell>
          <cell r="C402" t="str">
            <v>Earnings of KVA Power</v>
          </cell>
        </row>
        <row r="403">
          <cell r="B403" t="str">
            <v>123328</v>
          </cell>
          <cell r="C403" t="str">
            <v>Investment in NPMC</v>
          </cell>
        </row>
        <row r="404">
          <cell r="B404" t="str">
            <v>123329</v>
          </cell>
          <cell r="C404" t="str">
            <v>Earnings of NPMC</v>
          </cell>
        </row>
        <row r="405">
          <cell r="B405" t="str">
            <v>123330</v>
          </cell>
          <cell r="C405" t="str">
            <v>Investment in KLT Iatan Inc.</v>
          </cell>
        </row>
        <row r="406">
          <cell r="B406" t="str">
            <v>123331</v>
          </cell>
          <cell r="C406" t="str">
            <v>Earnings of KLT Iatan Inc.</v>
          </cell>
        </row>
        <row r="407">
          <cell r="B407" t="str">
            <v>123332</v>
          </cell>
          <cell r="C407" t="str">
            <v>Investment in KLT Iatan II LLC</v>
          </cell>
        </row>
        <row r="408">
          <cell r="B408" t="str">
            <v>123333</v>
          </cell>
          <cell r="C408" t="str">
            <v>Earnings of KLT Iatan II LLC</v>
          </cell>
        </row>
        <row r="409">
          <cell r="B409" t="str">
            <v>123334</v>
          </cell>
          <cell r="C409" t="str">
            <v>Investment KLT Power Internl 2</v>
          </cell>
        </row>
        <row r="410">
          <cell r="B410" t="str">
            <v>123335</v>
          </cell>
          <cell r="C410" t="str">
            <v>Earnings of KLT Power Intrntl2</v>
          </cell>
        </row>
        <row r="411">
          <cell r="B411" t="str">
            <v>123336</v>
          </cell>
          <cell r="C411" t="str">
            <v>Investment in CMI Power Intrnl</v>
          </cell>
        </row>
        <row r="412">
          <cell r="B412" t="str">
            <v>123337</v>
          </cell>
          <cell r="C412" t="str">
            <v>Earnings of CMI Power Interntl</v>
          </cell>
        </row>
        <row r="413">
          <cell r="B413" t="str">
            <v>123338</v>
          </cell>
          <cell r="C413" t="str">
            <v>Investment in Power Bermuda</v>
          </cell>
        </row>
        <row r="414">
          <cell r="B414" t="str">
            <v>123339</v>
          </cell>
          <cell r="C414" t="str">
            <v>Earnings of Power Bermuda</v>
          </cell>
        </row>
        <row r="415">
          <cell r="B415" t="str">
            <v>123342</v>
          </cell>
          <cell r="C415" t="str">
            <v>Investment in KLT Power Asia</v>
          </cell>
        </row>
        <row r="416">
          <cell r="B416" t="str">
            <v>123343</v>
          </cell>
          <cell r="C416" t="str">
            <v>Earnings of Power Asia</v>
          </cell>
        </row>
        <row r="417">
          <cell r="B417" t="str">
            <v>123344</v>
          </cell>
          <cell r="C417" t="str">
            <v>Investment in Copier Solutions</v>
          </cell>
        </row>
        <row r="418">
          <cell r="B418" t="str">
            <v>123345</v>
          </cell>
          <cell r="C418" t="str">
            <v>Earnings in Copier Solutions</v>
          </cell>
        </row>
        <row r="419">
          <cell r="B419" t="str">
            <v>123346</v>
          </cell>
          <cell r="C419" t="str">
            <v>Solutions Valuation Allow</v>
          </cell>
        </row>
        <row r="420">
          <cell r="B420" t="str">
            <v>123348</v>
          </cell>
          <cell r="C420" t="str">
            <v>Investment in Signal Sites</v>
          </cell>
        </row>
        <row r="421">
          <cell r="B421" t="str">
            <v>123349</v>
          </cell>
          <cell r="C421" t="str">
            <v>Eqty in earnings-Signal Sites</v>
          </cell>
        </row>
        <row r="422">
          <cell r="B422" t="str">
            <v>123350</v>
          </cell>
          <cell r="C422" t="str">
            <v>Investment in MS</v>
          </cell>
        </row>
        <row r="423">
          <cell r="B423" t="str">
            <v>123352</v>
          </cell>
          <cell r="C423" t="str">
            <v>Investment in TS</v>
          </cell>
        </row>
        <row r="424">
          <cell r="B424" t="str">
            <v>123354</v>
          </cell>
          <cell r="C424" t="str">
            <v>Investment in Simmons</v>
          </cell>
        </row>
        <row r="425">
          <cell r="B425" t="str">
            <v>123355</v>
          </cell>
          <cell r="C425" t="str">
            <v>Earnings of Simmons</v>
          </cell>
        </row>
        <row r="426">
          <cell r="B426" t="str">
            <v>123356</v>
          </cell>
          <cell r="C426" t="str">
            <v>Investment Adv Measuremt Sol</v>
          </cell>
        </row>
        <row r="427">
          <cell r="B427" t="str">
            <v>123358</v>
          </cell>
          <cell r="C427" t="str">
            <v>Investment in AMS</v>
          </cell>
        </row>
        <row r="428">
          <cell r="B428" t="str">
            <v>123360</v>
          </cell>
          <cell r="C428" t="str">
            <v>Investment in Power Mauritius</v>
          </cell>
        </row>
        <row r="429">
          <cell r="B429" t="str">
            <v>123361</v>
          </cell>
          <cell r="C429" t="str">
            <v>Earnings of Power Mauritius</v>
          </cell>
        </row>
        <row r="430">
          <cell r="B430" t="str">
            <v>123362</v>
          </cell>
          <cell r="C430" t="str">
            <v>Investment in KEI Energy Ltd</v>
          </cell>
        </row>
        <row r="431">
          <cell r="B431" t="str">
            <v>123363</v>
          </cell>
          <cell r="C431" t="str">
            <v>Earnings of KEI Energy</v>
          </cell>
        </row>
        <row r="432">
          <cell r="B432" t="str">
            <v>123364</v>
          </cell>
          <cell r="C432" t="str">
            <v>Investment in SEL</v>
          </cell>
        </row>
        <row r="433">
          <cell r="B433" t="str">
            <v>123365</v>
          </cell>
          <cell r="C433" t="str">
            <v>Inc/Loss from SEL</v>
          </cell>
        </row>
        <row r="434">
          <cell r="B434" t="str">
            <v>123366</v>
          </cell>
          <cell r="C434" t="str">
            <v>Investment in SEL</v>
          </cell>
        </row>
        <row r="435">
          <cell r="B435" t="str">
            <v>123367</v>
          </cell>
          <cell r="C435" t="str">
            <v>Equity in earnings of SEL</v>
          </cell>
        </row>
        <row r="436">
          <cell r="B436" t="str">
            <v>123368</v>
          </cell>
          <cell r="C436" t="str">
            <v>Investment in Custom Energy Ho</v>
          </cell>
        </row>
        <row r="437">
          <cell r="B437" t="str">
            <v>123369</v>
          </cell>
          <cell r="C437" t="str">
            <v>Equity in earnings of CEH, L.L</v>
          </cell>
        </row>
        <row r="438">
          <cell r="B438" t="str">
            <v>123420</v>
          </cell>
          <cell r="C438" t="str">
            <v>Other Comp Inc from GMOP</v>
          </cell>
        </row>
        <row r="439">
          <cell r="B439" t="str">
            <v>123425</v>
          </cell>
          <cell r="C439" t="str">
            <v>Other Comp Inc from AMS</v>
          </cell>
        </row>
        <row r="440">
          <cell r="B440" t="str">
            <v>123440</v>
          </cell>
          <cell r="C440" t="str">
            <v>Other Comp Inc from TRNSU</v>
          </cell>
        </row>
        <row r="441">
          <cell r="B441" t="str">
            <v>123500</v>
          </cell>
          <cell r="C441" t="str">
            <v>Goodwill</v>
          </cell>
        </row>
        <row r="442">
          <cell r="B442" t="str">
            <v>123501</v>
          </cell>
          <cell r="C442" t="str">
            <v>Goodwill-2000 acquistion</v>
          </cell>
        </row>
        <row r="443">
          <cell r="B443" t="str">
            <v>123502</v>
          </cell>
          <cell r="C443" t="str">
            <v>Goodwill-2001 acquisition</v>
          </cell>
        </row>
        <row r="444">
          <cell r="B444" t="str">
            <v>123503</v>
          </cell>
          <cell r="C444" t="str">
            <v>Accum amortization goodwill</v>
          </cell>
        </row>
        <row r="445">
          <cell r="B445" t="str">
            <v>123504</v>
          </cell>
          <cell r="C445" t="str">
            <v>Accumulated amort-SEL</v>
          </cell>
        </row>
        <row r="446">
          <cell r="B446" t="str">
            <v>123505</v>
          </cell>
          <cell r="C446" t="str">
            <v>Accum Amortiz-SEL 2001 acquis</v>
          </cell>
        </row>
        <row r="447">
          <cell r="B447" t="str">
            <v>124000</v>
          </cell>
          <cell r="C447" t="str">
            <v>Other Investments</v>
          </cell>
        </row>
        <row r="448">
          <cell r="B448" t="str">
            <v>124001</v>
          </cell>
          <cell r="C448" t="str">
            <v>Invest-Misc Stks &amp; Bonds</v>
          </cell>
        </row>
        <row r="449">
          <cell r="B449" t="str">
            <v>124002</v>
          </cell>
          <cell r="C449" t="str">
            <v>Invest-Club Member &amp; Misc Stk</v>
          </cell>
        </row>
        <row r="450">
          <cell r="B450" t="str">
            <v>124003</v>
          </cell>
          <cell r="C450" t="str">
            <v>Investment- Emission Allowance</v>
          </cell>
          <cell r="D450" t="str">
            <v>Hatcher,Angela M</v>
          </cell>
        </row>
        <row r="451">
          <cell r="B451" t="str">
            <v>124004</v>
          </cell>
          <cell r="C451" t="str">
            <v>Invest-4% Pref Stk Fut Use</v>
          </cell>
        </row>
        <row r="452">
          <cell r="B452" t="str">
            <v>124005</v>
          </cell>
          <cell r="C452" t="str">
            <v>Invest-Glasgow Dvlp Corp</v>
          </cell>
        </row>
        <row r="453">
          <cell r="B453" t="str">
            <v>124007</v>
          </cell>
          <cell r="C453" t="str">
            <v>Invest EnviroTech Inv Fund I</v>
          </cell>
        </row>
        <row r="454">
          <cell r="B454" t="str">
            <v>124008</v>
          </cell>
          <cell r="C454" t="str">
            <v>Invest-Mkt Area Devlop Corp</v>
          </cell>
        </row>
        <row r="455">
          <cell r="B455" t="str">
            <v>124009</v>
          </cell>
          <cell r="C455" t="str">
            <v>Invest in Cass County IR Bonds</v>
          </cell>
        </row>
        <row r="456">
          <cell r="B456" t="str">
            <v>124010</v>
          </cell>
          <cell r="C456" t="str">
            <v>Invest-Concordia Ind Dev</v>
          </cell>
        </row>
        <row r="457">
          <cell r="B457" t="str">
            <v>124011</v>
          </cell>
          <cell r="C457" t="str">
            <v>Investment in Equity Security</v>
          </cell>
        </row>
        <row r="458">
          <cell r="B458" t="str">
            <v>124018</v>
          </cell>
          <cell r="C458" t="str">
            <v>Invest Housing MO 1994 &amp; 1996</v>
          </cell>
        </row>
        <row r="459">
          <cell r="B459" t="str">
            <v>124022</v>
          </cell>
          <cell r="C459" t="str">
            <v>Investment In Housing MO 1997</v>
          </cell>
        </row>
        <row r="460">
          <cell r="B460" t="str">
            <v>124023</v>
          </cell>
          <cell r="C460" t="str">
            <v>Investment in ACC Pref Stock</v>
          </cell>
        </row>
        <row r="461">
          <cell r="B461" t="str">
            <v>124040</v>
          </cell>
          <cell r="C461" t="str">
            <v>Commercial Services Notes Rec</v>
          </cell>
          <cell r="D461" t="str">
            <v>Smith,DeLynne</v>
          </cell>
        </row>
        <row r="462">
          <cell r="B462" t="str">
            <v>124041</v>
          </cell>
          <cell r="C462" t="str">
            <v>Writedown Union Station</v>
          </cell>
        </row>
        <row r="463">
          <cell r="B463" t="str">
            <v>124100</v>
          </cell>
          <cell r="C463" t="str">
            <v>Notes Receivable Non Current</v>
          </cell>
        </row>
        <row r="464">
          <cell r="B464" t="str">
            <v>124101</v>
          </cell>
          <cell r="C464" t="str">
            <v>Unamortized Discount on NR -nc</v>
          </cell>
        </row>
        <row r="465">
          <cell r="B465" t="str">
            <v>124109</v>
          </cell>
          <cell r="C465" t="str">
            <v>Inv-Kans Dev Credit Corp</v>
          </cell>
        </row>
        <row r="466">
          <cell r="B466" t="str">
            <v>124110</v>
          </cell>
          <cell r="C466" t="str">
            <v>Invest-WCNOC Common Stock</v>
          </cell>
          <cell r="D466" t="str">
            <v>Isbell,Karen J</v>
          </cell>
        </row>
        <row r="467">
          <cell r="B467" t="str">
            <v>124111</v>
          </cell>
          <cell r="C467" t="str">
            <v>Invest-Energy Ins. Mutual</v>
          </cell>
        </row>
        <row r="468">
          <cell r="B468" t="str">
            <v>124120</v>
          </cell>
          <cell r="C468" t="str">
            <v>Other Investments-WCNOC</v>
          </cell>
          <cell r="D468" t="str">
            <v>Isbell,Karen J</v>
          </cell>
        </row>
        <row r="469">
          <cell r="B469" t="str">
            <v>124121</v>
          </cell>
          <cell r="C469" t="str">
            <v>Other Invst-WCNOC Ins Loans</v>
          </cell>
          <cell r="D469" t="str">
            <v>Isbell,Karen J</v>
          </cell>
        </row>
        <row r="470">
          <cell r="B470" t="str">
            <v>124130</v>
          </cell>
          <cell r="C470" t="str">
            <v>Other Investments - COLI</v>
          </cell>
        </row>
        <row r="471">
          <cell r="B471" t="str">
            <v>124131</v>
          </cell>
          <cell r="C471" t="str">
            <v>Other Investments-COLI Loans</v>
          </cell>
        </row>
        <row r="472">
          <cell r="B472" t="str">
            <v>124150</v>
          </cell>
          <cell r="C472" t="str">
            <v>Decom Trust Fund-MO</v>
          </cell>
        </row>
        <row r="473">
          <cell r="B473" t="str">
            <v>124160</v>
          </cell>
          <cell r="C473" t="str">
            <v>Decom Trust Fund-KS</v>
          </cell>
        </row>
        <row r="474">
          <cell r="B474" t="str">
            <v>124500</v>
          </cell>
          <cell r="C474" t="str">
            <v>Warren D Nadel preferred stock</v>
          </cell>
        </row>
        <row r="475">
          <cell r="B475" t="str">
            <v>124501</v>
          </cell>
          <cell r="C475" t="str">
            <v>Sami-preferred stock fund</v>
          </cell>
        </row>
        <row r="476">
          <cell r="B476" t="str">
            <v>124512</v>
          </cell>
          <cell r="C476" t="str">
            <v>Misc equity method investments</v>
          </cell>
        </row>
        <row r="477">
          <cell r="B477" t="str">
            <v>124514</v>
          </cell>
          <cell r="C477" t="str">
            <v>Investment in Custom Energy</v>
          </cell>
        </row>
        <row r="478">
          <cell r="B478" t="str">
            <v>124516</v>
          </cell>
          <cell r="C478" t="str">
            <v>Investment in Custom Energy</v>
          </cell>
        </row>
        <row r="479">
          <cell r="B479" t="str">
            <v>124517</v>
          </cell>
          <cell r="C479" t="str">
            <v>Earnings of Custom Energy</v>
          </cell>
        </row>
        <row r="480">
          <cell r="B480" t="str">
            <v>124518</v>
          </cell>
          <cell r="C480" t="str">
            <v>Prefed Invest in Custom Energy</v>
          </cell>
        </row>
        <row r="481">
          <cell r="B481" t="str">
            <v>124519</v>
          </cell>
          <cell r="C481" t="str">
            <v>Equity in earnings of CEL</v>
          </cell>
        </row>
        <row r="482">
          <cell r="B482" t="str">
            <v>124520</v>
          </cell>
          <cell r="C482" t="str">
            <v>Investment in CLS LLC</v>
          </cell>
        </row>
        <row r="483">
          <cell r="B483" t="str">
            <v>124521</v>
          </cell>
          <cell r="C483" t="str">
            <v>Equity in earnings of CLS</v>
          </cell>
        </row>
        <row r="484">
          <cell r="B484" t="str">
            <v>124522</v>
          </cell>
          <cell r="C484" t="str">
            <v>Investment in Lorencito Gas</v>
          </cell>
        </row>
        <row r="485">
          <cell r="B485" t="str">
            <v>124523</v>
          </cell>
          <cell r="C485" t="str">
            <v>Equity in earnings-Lorencito</v>
          </cell>
        </row>
        <row r="486">
          <cell r="B486" t="str">
            <v>124524</v>
          </cell>
          <cell r="C486" t="str">
            <v>Bar Gas LLC</v>
          </cell>
        </row>
        <row r="487">
          <cell r="B487" t="str">
            <v>124525</v>
          </cell>
          <cell r="C487" t="str">
            <v>Equity in earnings of Bar Gas</v>
          </cell>
        </row>
        <row r="488">
          <cell r="B488" t="str">
            <v>124526</v>
          </cell>
          <cell r="C488" t="str">
            <v>Lyco Energy Corp Common</v>
          </cell>
        </row>
        <row r="489">
          <cell r="B489" t="str">
            <v>124527</v>
          </cell>
          <cell r="C489" t="str">
            <v>Equity in earnings of Lyco</v>
          </cell>
        </row>
        <row r="490">
          <cell r="B490" t="str">
            <v>124528</v>
          </cell>
          <cell r="C490" t="str">
            <v>Lyco Valuation Reserve</v>
          </cell>
        </row>
        <row r="491">
          <cell r="B491" t="str">
            <v>124529</v>
          </cell>
          <cell r="C491" t="str">
            <v>Lyco Energy preferred stock</v>
          </cell>
        </row>
        <row r="492">
          <cell r="B492" t="str">
            <v>124530</v>
          </cell>
          <cell r="C492" t="str">
            <v>Lyco Lease Acquisition LLP</v>
          </cell>
        </row>
        <row r="493">
          <cell r="B493" t="str">
            <v>124532</v>
          </cell>
          <cell r="C493" t="str">
            <v>Iatan Power Partners LP</v>
          </cell>
        </row>
        <row r="494">
          <cell r="B494" t="str">
            <v>124535</v>
          </cell>
          <cell r="C494" t="str">
            <v>Npc</v>
          </cell>
        </row>
        <row r="495">
          <cell r="B495" t="str">
            <v>124536</v>
          </cell>
          <cell r="C495" t="str">
            <v>Investment in Galt</v>
          </cell>
        </row>
        <row r="496">
          <cell r="B496" t="str">
            <v>124538</v>
          </cell>
          <cell r="C496" t="str">
            <v>Investment in Patrick Gas, LLC</v>
          </cell>
        </row>
        <row r="497">
          <cell r="B497" t="str">
            <v>124539</v>
          </cell>
          <cell r="C497" t="str">
            <v>Equity in earnings Patrick</v>
          </cell>
        </row>
        <row r="498">
          <cell r="B498" t="str">
            <v>124541</v>
          </cell>
          <cell r="C498" t="str">
            <v>Equity in earnings of MPS</v>
          </cell>
        </row>
        <row r="499">
          <cell r="B499" t="str">
            <v>124542</v>
          </cell>
          <cell r="C499" t="str">
            <v>Intelligent Devices Inc.</v>
          </cell>
        </row>
        <row r="500">
          <cell r="B500" t="str">
            <v>124543</v>
          </cell>
          <cell r="C500" t="str">
            <v>Equity in earnings of IDI</v>
          </cell>
        </row>
        <row r="501">
          <cell r="B501" t="str">
            <v>124545</v>
          </cell>
          <cell r="C501" t="str">
            <v>IDI goodwill accumulated amort</v>
          </cell>
        </row>
        <row r="502">
          <cell r="B502" t="str">
            <v>124546</v>
          </cell>
          <cell r="C502" t="str">
            <v>Downtown Hotel Group LLC</v>
          </cell>
        </row>
        <row r="503">
          <cell r="B503" t="str">
            <v>124547</v>
          </cell>
          <cell r="C503" t="str">
            <v>Equity in earnings of DT Hotel</v>
          </cell>
        </row>
        <row r="504">
          <cell r="B504" t="str">
            <v>124548</v>
          </cell>
          <cell r="C504" t="str">
            <v>Investment Nationwide Electric</v>
          </cell>
        </row>
        <row r="505">
          <cell r="B505" t="str">
            <v>124549</v>
          </cell>
          <cell r="C505" t="str">
            <v>Eqty in Earnings-Nationwide El</v>
          </cell>
        </row>
        <row r="506">
          <cell r="B506" t="str">
            <v>124550</v>
          </cell>
          <cell r="C506" t="str">
            <v>National Equity Fund 1992</v>
          </cell>
        </row>
        <row r="507">
          <cell r="B507" t="str">
            <v>124551</v>
          </cell>
          <cell r="C507" t="str">
            <v>National Equity Fund 1993</v>
          </cell>
        </row>
        <row r="508">
          <cell r="B508" t="str">
            <v>124552</v>
          </cell>
          <cell r="C508" t="str">
            <v>Boston Capital</v>
          </cell>
        </row>
        <row r="509">
          <cell r="B509" t="str">
            <v>124553</v>
          </cell>
          <cell r="C509" t="str">
            <v>National Equity Fund 1994</v>
          </cell>
        </row>
        <row r="510">
          <cell r="B510" t="str">
            <v>124554</v>
          </cell>
          <cell r="C510" t="str">
            <v>Nationwide Housing Group</v>
          </cell>
        </row>
        <row r="511">
          <cell r="B511" t="str">
            <v>124555</v>
          </cell>
          <cell r="C511" t="str">
            <v>National Equity Fund 1995</v>
          </cell>
        </row>
        <row r="512">
          <cell r="B512" t="str">
            <v>124556</v>
          </cell>
          <cell r="C512" t="str">
            <v>Related Capital Fund I</v>
          </cell>
        </row>
        <row r="513">
          <cell r="B513" t="str">
            <v>124557</v>
          </cell>
          <cell r="C513" t="str">
            <v>Equity in Earnings-Galt</v>
          </cell>
        </row>
        <row r="514">
          <cell r="B514" t="str">
            <v>124558</v>
          </cell>
          <cell r="C514" t="str">
            <v>Gateway</v>
          </cell>
        </row>
        <row r="515">
          <cell r="B515" t="str">
            <v>124559</v>
          </cell>
          <cell r="C515" t="str">
            <v>Napico</v>
          </cell>
        </row>
        <row r="516">
          <cell r="B516" t="str">
            <v>124560</v>
          </cell>
          <cell r="C516" t="str">
            <v>Boston Financial</v>
          </cell>
        </row>
        <row r="517">
          <cell r="B517" t="str">
            <v>124561</v>
          </cell>
          <cell r="C517" t="str">
            <v>East Coast Capital I</v>
          </cell>
        </row>
        <row r="518">
          <cell r="B518" t="str">
            <v>124563</v>
          </cell>
          <cell r="C518" t="str">
            <v>Earnings of East Coast Capital</v>
          </cell>
        </row>
        <row r="519">
          <cell r="B519" t="str">
            <v>124564</v>
          </cell>
          <cell r="C519" t="str">
            <v>McDonald</v>
          </cell>
        </row>
        <row r="520">
          <cell r="B520" t="str">
            <v>124565</v>
          </cell>
          <cell r="C520" t="str">
            <v>Richman</v>
          </cell>
        </row>
        <row r="521">
          <cell r="B521" t="str">
            <v>124566</v>
          </cell>
          <cell r="C521" t="str">
            <v>Arcand</v>
          </cell>
        </row>
        <row r="522">
          <cell r="B522" t="str">
            <v>124567</v>
          </cell>
          <cell r="C522" t="str">
            <v>Earnings of Arcand</v>
          </cell>
        </row>
        <row r="523">
          <cell r="B523" t="str">
            <v>124568</v>
          </cell>
          <cell r="C523" t="str">
            <v>Housing MO Equity Fund</v>
          </cell>
        </row>
        <row r="524">
          <cell r="B524" t="str">
            <v>124569</v>
          </cell>
          <cell r="C524" t="str">
            <v>Earnings of Hsing MO Eqty Fund</v>
          </cell>
        </row>
        <row r="525">
          <cell r="B525" t="str">
            <v>124570</v>
          </cell>
          <cell r="C525" t="str">
            <v>Nht Iii</v>
          </cell>
        </row>
        <row r="526">
          <cell r="B526" t="str">
            <v>124571</v>
          </cell>
          <cell r="C526" t="str">
            <v>Earnings of NHT III</v>
          </cell>
        </row>
        <row r="527">
          <cell r="B527" t="str">
            <v>124572</v>
          </cell>
          <cell r="C527" t="str">
            <v>Banc One</v>
          </cell>
        </row>
        <row r="528">
          <cell r="B528" t="str">
            <v>124573</v>
          </cell>
          <cell r="C528" t="str">
            <v>Earnings of Banc One</v>
          </cell>
        </row>
        <row r="529">
          <cell r="B529" t="str">
            <v>124574</v>
          </cell>
          <cell r="C529" t="str">
            <v>MO Affordable Housing Fund V</v>
          </cell>
        </row>
        <row r="530">
          <cell r="B530" t="str">
            <v>124575</v>
          </cell>
          <cell r="C530" t="str">
            <v>MO Affordable Housing Fund VI</v>
          </cell>
        </row>
        <row r="531">
          <cell r="B531" t="str">
            <v>124576</v>
          </cell>
          <cell r="C531" t="str">
            <v>Wnc</v>
          </cell>
        </row>
        <row r="532">
          <cell r="B532" t="str">
            <v>124577</v>
          </cell>
          <cell r="C532" t="str">
            <v>Earnings of WNC</v>
          </cell>
        </row>
        <row r="533">
          <cell r="B533" t="str">
            <v>124578</v>
          </cell>
          <cell r="C533" t="str">
            <v>Mahf Vii</v>
          </cell>
        </row>
        <row r="534">
          <cell r="B534" t="str">
            <v>124579</v>
          </cell>
          <cell r="C534" t="str">
            <v>Boston Financial MO tax credit</v>
          </cell>
        </row>
        <row r="535">
          <cell r="B535" t="str">
            <v>124580</v>
          </cell>
          <cell r="C535" t="str">
            <v>Aurora Family Apartments</v>
          </cell>
        </row>
        <row r="536">
          <cell r="B536" t="str">
            <v>124582</v>
          </cell>
          <cell r="C536" t="str">
            <v>Mahf Ix</v>
          </cell>
        </row>
        <row r="537">
          <cell r="B537" t="str">
            <v>124591</v>
          </cell>
          <cell r="C537" t="str">
            <v>Writedown of Affordable Hsing</v>
          </cell>
        </row>
        <row r="538">
          <cell r="B538" t="str">
            <v>124592</v>
          </cell>
          <cell r="C538" t="str">
            <v>Writedown of Nationwide Hsing</v>
          </cell>
        </row>
        <row r="539">
          <cell r="B539" t="str">
            <v>124593</v>
          </cell>
          <cell r="C539" t="str">
            <v>Writedown of Related</v>
          </cell>
        </row>
        <row r="540">
          <cell r="B540" t="str">
            <v>124594</v>
          </cell>
          <cell r="C540" t="str">
            <v>Writedown of Napico</v>
          </cell>
        </row>
        <row r="541">
          <cell r="B541" t="str">
            <v>124595</v>
          </cell>
          <cell r="C541" t="str">
            <v>Writedown of Boston Financial</v>
          </cell>
        </row>
        <row r="542">
          <cell r="B542" t="str">
            <v>124596</v>
          </cell>
          <cell r="C542" t="str">
            <v>Writedown of Gateway</v>
          </cell>
        </row>
        <row r="543">
          <cell r="B543" t="str">
            <v>124600</v>
          </cell>
          <cell r="C543" t="str">
            <v>Amortization of NEF</v>
          </cell>
        </row>
        <row r="544">
          <cell r="B544" t="str">
            <v>124601</v>
          </cell>
          <cell r="C544" t="str">
            <v>Amortization of MAHF 5</v>
          </cell>
        </row>
        <row r="545">
          <cell r="B545" t="str">
            <v>124602</v>
          </cell>
          <cell r="C545" t="str">
            <v>Amortization of MAHF 6</v>
          </cell>
        </row>
        <row r="546">
          <cell r="B546" t="str">
            <v>124603</v>
          </cell>
          <cell r="C546" t="str">
            <v>Amortization of MAHF 7</v>
          </cell>
        </row>
        <row r="547">
          <cell r="B547" t="str">
            <v>124604</v>
          </cell>
          <cell r="C547" t="str">
            <v>Amortization of MAHF VI</v>
          </cell>
        </row>
        <row r="548">
          <cell r="B548" t="str">
            <v>124605</v>
          </cell>
          <cell r="C548" t="str">
            <v>Amortization of MAHF VI</v>
          </cell>
        </row>
        <row r="549">
          <cell r="B549" t="str">
            <v>124606</v>
          </cell>
          <cell r="C549" t="str">
            <v>Amortization of MAHF VI</v>
          </cell>
        </row>
        <row r="550">
          <cell r="B550" t="str">
            <v>124607</v>
          </cell>
          <cell r="C550" t="str">
            <v>Amortization of AFA</v>
          </cell>
        </row>
        <row r="551">
          <cell r="B551" t="str">
            <v>124608</v>
          </cell>
          <cell r="C551" t="str">
            <v>Amortization of BF MO tax cred</v>
          </cell>
        </row>
        <row r="552">
          <cell r="B552" t="str">
            <v>124609</v>
          </cell>
          <cell r="C552" t="str">
            <v>Amortization of MAHF IX</v>
          </cell>
        </row>
        <row r="553">
          <cell r="B553" t="str">
            <v>124625</v>
          </cell>
          <cell r="C553" t="str">
            <v>Global 30-6 LLP</v>
          </cell>
        </row>
        <row r="554">
          <cell r="B554" t="str">
            <v>124626</v>
          </cell>
          <cell r="C554" t="str">
            <v>Global 31-6 LLP</v>
          </cell>
        </row>
        <row r="555">
          <cell r="B555" t="str">
            <v>124627</v>
          </cell>
          <cell r="C555" t="str">
            <v>Ward Lake LLP</v>
          </cell>
        </row>
        <row r="556">
          <cell r="B556" t="str">
            <v>124628</v>
          </cell>
          <cell r="C556" t="str">
            <v>Frontier LLP</v>
          </cell>
        </row>
        <row r="557">
          <cell r="B557" t="str">
            <v>124659</v>
          </cell>
          <cell r="C557" t="str">
            <v>Investments LLP</v>
          </cell>
        </row>
        <row r="558">
          <cell r="B558" t="str">
            <v>124660</v>
          </cell>
          <cell r="C558" t="str">
            <v>Miller LLP</v>
          </cell>
        </row>
        <row r="559">
          <cell r="B559" t="str">
            <v>124665</v>
          </cell>
          <cell r="C559" t="str">
            <v>Acc amortization - Global 30-6</v>
          </cell>
        </row>
        <row r="560">
          <cell r="B560" t="str">
            <v>124666</v>
          </cell>
          <cell r="C560" t="str">
            <v>Acc amortization - Global 31-6</v>
          </cell>
        </row>
        <row r="561">
          <cell r="B561" t="str">
            <v>124667</v>
          </cell>
          <cell r="C561" t="str">
            <v>Acc amortization - Frontier</v>
          </cell>
        </row>
        <row r="562">
          <cell r="B562" t="str">
            <v>124668</v>
          </cell>
          <cell r="C562" t="str">
            <v>Acc amortization - Ward Lake</v>
          </cell>
        </row>
        <row r="563">
          <cell r="B563" t="str">
            <v>124669</v>
          </cell>
          <cell r="C563" t="str">
            <v>Acc amortization - Hallwood</v>
          </cell>
        </row>
        <row r="564">
          <cell r="B564" t="str">
            <v>124670</v>
          </cell>
          <cell r="C564" t="str">
            <v>Acc amortization - Miller</v>
          </cell>
        </row>
        <row r="565">
          <cell r="B565" t="str">
            <v>124677</v>
          </cell>
          <cell r="C565" t="str">
            <v>CFB Venture Capital II</v>
          </cell>
        </row>
        <row r="566">
          <cell r="B566" t="str">
            <v>124678</v>
          </cell>
          <cell r="C566" t="str">
            <v>Kansas City Equity Partners VC</v>
          </cell>
        </row>
        <row r="567">
          <cell r="B567" t="str">
            <v>124680</v>
          </cell>
          <cell r="C567" t="str">
            <v>Envirotech VCF</v>
          </cell>
        </row>
        <row r="568">
          <cell r="B568" t="str">
            <v>124681</v>
          </cell>
          <cell r="C568" t="str">
            <v>CellNet stock</v>
          </cell>
        </row>
        <row r="569">
          <cell r="B569" t="str">
            <v>124682</v>
          </cell>
          <cell r="C569" t="str">
            <v>Government securities</v>
          </cell>
        </row>
        <row r="570">
          <cell r="B570" t="str">
            <v>124683</v>
          </cell>
          <cell r="C570" t="str">
            <v>Marketable debt securities</v>
          </cell>
        </row>
        <row r="571">
          <cell r="B571" t="str">
            <v>124684</v>
          </cell>
          <cell r="C571" t="str">
            <v>Digital Teleport Inc preferred</v>
          </cell>
        </row>
        <row r="572">
          <cell r="B572" t="str">
            <v>124685</v>
          </cell>
          <cell r="C572" t="str">
            <v>eChannel preferred stock/warr</v>
          </cell>
        </row>
        <row r="573">
          <cell r="B573" t="str">
            <v>124686</v>
          </cell>
          <cell r="C573" t="str">
            <v>Yichang 1</v>
          </cell>
        </row>
        <row r="574">
          <cell r="B574" t="str">
            <v>124687</v>
          </cell>
          <cell r="C574" t="str">
            <v>Costanera common stock</v>
          </cell>
        </row>
        <row r="575">
          <cell r="B575" t="str">
            <v>124688</v>
          </cell>
          <cell r="C575" t="str">
            <v>CBA common stock</v>
          </cell>
        </row>
        <row r="576">
          <cell r="B576" t="str">
            <v>124689</v>
          </cell>
          <cell r="C576" t="str">
            <v>NW Pfd-Mand Redeem Stk</v>
          </cell>
        </row>
        <row r="577">
          <cell r="B577" t="str">
            <v>124690</v>
          </cell>
          <cell r="C577" t="str">
            <v>NW Pfd-Non-Mand Redeem. Stk</v>
          </cell>
        </row>
        <row r="578">
          <cell r="B578" t="str">
            <v>124691</v>
          </cell>
          <cell r="C578" t="str">
            <v>Bracknell Corp. Common Stock</v>
          </cell>
        </row>
        <row r="579">
          <cell r="B579" t="str">
            <v>124692</v>
          </cell>
          <cell r="C579" t="str">
            <v>Evergreen Preferred Stock</v>
          </cell>
        </row>
        <row r="580">
          <cell r="B580" t="str">
            <v>124693</v>
          </cell>
          <cell r="C580" t="str">
            <v>Evergreen Common Stock</v>
          </cell>
        </row>
        <row r="581">
          <cell r="B581" t="str">
            <v>124694</v>
          </cell>
          <cell r="C581" t="str">
            <v>Misc short-term investments</v>
          </cell>
        </row>
        <row r="582">
          <cell r="B582" t="str">
            <v>124700</v>
          </cell>
          <cell r="C582" t="str">
            <v>Investment in Transource</v>
          </cell>
        </row>
        <row r="583">
          <cell r="B583" t="str">
            <v>128000</v>
          </cell>
          <cell r="C583" t="str">
            <v>Other Special Funds Insurance</v>
          </cell>
          <cell r="D583" t="str">
            <v>Tye,Melissa D</v>
          </cell>
        </row>
        <row r="584">
          <cell r="B584" t="str">
            <v>128001</v>
          </cell>
          <cell r="C584" t="str">
            <v>Decom Trust Fund-Mo</v>
          </cell>
          <cell r="D584" t="str">
            <v>Stark,Martin D</v>
          </cell>
        </row>
        <row r="585">
          <cell r="B585" t="str">
            <v>128002</v>
          </cell>
          <cell r="C585" t="str">
            <v>Decom Trust Fund-Ks</v>
          </cell>
          <cell r="D585" t="str">
            <v>Stark,Martin D</v>
          </cell>
        </row>
        <row r="586">
          <cell r="B586" t="str">
            <v>128003</v>
          </cell>
          <cell r="C586" t="str">
            <v>Other Special Funds-SRSI Dep</v>
          </cell>
          <cell r="D586" t="str">
            <v>Tye,Melissa D</v>
          </cell>
        </row>
        <row r="587">
          <cell r="B587" t="str">
            <v>128004</v>
          </cell>
          <cell r="C587" t="str">
            <v>Special Funds-UBC 401k Stock</v>
          </cell>
          <cell r="D587" t="str">
            <v>Swope,Joyce K</v>
          </cell>
        </row>
        <row r="588">
          <cell r="B588" t="str">
            <v>128010</v>
          </cell>
          <cell r="C588" t="str">
            <v>Central States Compact Comm</v>
          </cell>
          <cell r="D588" t="str">
            <v>Scaro,Jane M</v>
          </cell>
        </row>
        <row r="589">
          <cell r="B589" t="str">
            <v>128012</v>
          </cell>
          <cell r="C589" t="str">
            <v>Transmission Services for KCPL</v>
          </cell>
        </row>
        <row r="590">
          <cell r="B590" t="str">
            <v>128100</v>
          </cell>
          <cell r="C590" t="str">
            <v>Rabbi Trust-Wells Fargo</v>
          </cell>
          <cell r="D590" t="str">
            <v>Swope,Joyce K</v>
          </cell>
        </row>
        <row r="591">
          <cell r="B591" t="str">
            <v>128110</v>
          </cell>
          <cell r="C591" t="str">
            <v>Rabbi Trust - Gold Trust</v>
          </cell>
          <cell r="D591" t="str">
            <v>Swope,Joyce K</v>
          </cell>
        </row>
        <row r="592">
          <cell r="B592" t="str">
            <v>128120</v>
          </cell>
          <cell r="C592" t="str">
            <v>COLI Mass Mutual</v>
          </cell>
          <cell r="D592" t="str">
            <v>Swope,Joyce K</v>
          </cell>
        </row>
        <row r="593">
          <cell r="B593" t="str">
            <v>129100</v>
          </cell>
          <cell r="C593" t="str">
            <v>Special Funds-Pension</v>
          </cell>
          <cell r="D593" t="str">
            <v>Swope,Joyce K</v>
          </cell>
        </row>
        <row r="594">
          <cell r="B594" t="str">
            <v>131000</v>
          </cell>
          <cell r="C594" t="str">
            <v>Cash From CIS</v>
          </cell>
          <cell r="D594" t="str">
            <v>Chambers,Corey L</v>
          </cell>
        </row>
        <row r="595">
          <cell r="B595" t="str">
            <v>131001</v>
          </cell>
          <cell r="C595" t="str">
            <v>Cash A/P Clearing</v>
          </cell>
          <cell r="D595" t="str">
            <v>Prose,Wesley W</v>
          </cell>
        </row>
        <row r="596">
          <cell r="B596" t="str">
            <v>131002</v>
          </cell>
          <cell r="C596" t="str">
            <v>Cash - Reclassified To A/P</v>
          </cell>
        </row>
        <row r="597">
          <cell r="B597" t="str">
            <v>131003</v>
          </cell>
          <cell r="C597" t="str">
            <v>Bank of America</v>
          </cell>
          <cell r="D597" t="str">
            <v>Isbell,Karen J</v>
          </cell>
        </row>
        <row r="598">
          <cell r="B598" t="str">
            <v>131004</v>
          </cell>
          <cell r="C598" t="str">
            <v>Deposits To Retire L-T Debt</v>
          </cell>
        </row>
        <row r="599">
          <cell r="B599" t="str">
            <v>131005</v>
          </cell>
          <cell r="C599" t="str">
            <v>UMB-St Joseph AP Disbursement</v>
          </cell>
          <cell r="D599" t="str">
            <v>Decker,Heather L</v>
          </cell>
        </row>
        <row r="600">
          <cell r="B600" t="str">
            <v>131006</v>
          </cell>
          <cell r="C600" t="str">
            <v>UMB-St Joseph CR Disbursement</v>
          </cell>
          <cell r="D600" t="str">
            <v>Decker,Heather L</v>
          </cell>
        </row>
        <row r="601">
          <cell r="B601" t="str">
            <v>131007</v>
          </cell>
          <cell r="C601" t="str">
            <v>UMB-St Joseph Payroll Disburse</v>
          </cell>
          <cell r="D601" t="str">
            <v>Decker,Heather L</v>
          </cell>
        </row>
        <row r="602">
          <cell r="B602" t="str">
            <v>131009</v>
          </cell>
          <cell r="C602" t="str">
            <v>Citizens Bank and Trust</v>
          </cell>
        </row>
        <row r="603">
          <cell r="B603" t="str">
            <v>131010</v>
          </cell>
          <cell r="C603" t="str">
            <v>UMB-GMOP Retail Lockbox</v>
          </cell>
          <cell r="D603" t="str">
            <v>Decker,Heather L</v>
          </cell>
        </row>
        <row r="604">
          <cell r="B604" t="str">
            <v>131011</v>
          </cell>
          <cell r="C604" t="str">
            <v>UMB - GMOP Wholesale Lockbox</v>
          </cell>
          <cell r="D604" t="str">
            <v>Decker,Heather L</v>
          </cell>
        </row>
        <row r="605">
          <cell r="B605" t="str">
            <v>131012</v>
          </cell>
          <cell r="C605" t="str">
            <v>Bank of Waverly</v>
          </cell>
        </row>
        <row r="606">
          <cell r="B606" t="str">
            <v>131016</v>
          </cell>
          <cell r="C606" t="str">
            <v>Cash Bnk of Holden-Warrensburg</v>
          </cell>
          <cell r="D606" t="str">
            <v>Decker,Heather L</v>
          </cell>
        </row>
        <row r="607">
          <cell r="B607" t="str">
            <v>131024</v>
          </cell>
          <cell r="C607" t="str">
            <v>Chariton County Bank</v>
          </cell>
        </row>
        <row r="608">
          <cell r="B608" t="str">
            <v>131027</v>
          </cell>
          <cell r="C608" t="str">
            <v>First Community Bank</v>
          </cell>
        </row>
        <row r="609">
          <cell r="B609" t="str">
            <v>131030</v>
          </cell>
          <cell r="C609" t="str">
            <v>UMB-General Fund</v>
          </cell>
          <cell r="D609" t="str">
            <v>Decker,Heather L</v>
          </cell>
        </row>
        <row r="610">
          <cell r="B610" t="str">
            <v>131031</v>
          </cell>
          <cell r="C610" t="str">
            <v>UMB-General Fund - Restricted</v>
          </cell>
        </row>
        <row r="611">
          <cell r="B611" t="str">
            <v>131032</v>
          </cell>
          <cell r="C611" t="str">
            <v>UMB of Carthage P/R</v>
          </cell>
        </row>
        <row r="612">
          <cell r="B612" t="str">
            <v>131033</v>
          </cell>
          <cell r="C612" t="str">
            <v>LaSalle Bank - Restricted Cash</v>
          </cell>
        </row>
        <row r="613">
          <cell r="B613" t="str">
            <v>131035</v>
          </cell>
          <cell r="C613" t="str">
            <v>UMB KCPL's Disbursement Acct</v>
          </cell>
          <cell r="D613" t="str">
            <v>Decker,Heather L</v>
          </cell>
        </row>
        <row r="614">
          <cell r="B614" t="str">
            <v>131036</v>
          </cell>
          <cell r="C614" t="str">
            <v>Commerce Bank-KC</v>
          </cell>
          <cell r="D614" t="str">
            <v>Decker,Heather L</v>
          </cell>
        </row>
        <row r="615">
          <cell r="B615" t="str">
            <v>131037</v>
          </cell>
          <cell r="C615" t="str">
            <v>UMB-KCPL's Cust. Ref Bank Acct</v>
          </cell>
          <cell r="D615" t="str">
            <v>Decker,Heather L</v>
          </cell>
        </row>
        <row r="616">
          <cell r="B616" t="str">
            <v>131038</v>
          </cell>
          <cell r="C616" t="str">
            <v>UMB-KCPL's Payroll Bank Acct</v>
          </cell>
        </row>
        <row r="617">
          <cell r="B617" t="str">
            <v>131039</v>
          </cell>
          <cell r="C617" t="str">
            <v>Corder Bank</v>
          </cell>
        </row>
        <row r="618">
          <cell r="B618" t="str">
            <v>131042</v>
          </cell>
          <cell r="C618" t="str">
            <v>Bank 21</v>
          </cell>
        </row>
        <row r="619">
          <cell r="B619" t="str">
            <v>131051</v>
          </cell>
          <cell r="C619" t="str">
            <v>Boatmen's 1st Nat'l Bank of KC</v>
          </cell>
        </row>
        <row r="620">
          <cell r="B620" t="str">
            <v>131052</v>
          </cell>
          <cell r="C620" t="str">
            <v>Boatmen's of Ironton P/R</v>
          </cell>
        </row>
        <row r="621">
          <cell r="B621" t="str">
            <v>131053</v>
          </cell>
          <cell r="C621" t="str">
            <v>Boatmen's  Ironton-Cust Refund</v>
          </cell>
        </row>
        <row r="622">
          <cell r="B622" t="str">
            <v>131056</v>
          </cell>
          <cell r="C622" t="str">
            <v>Cash Commerce Bank Of KC 1</v>
          </cell>
          <cell r="D622" t="str">
            <v>Decker,Heather L</v>
          </cell>
        </row>
        <row r="623">
          <cell r="B623" t="str">
            <v>131058</v>
          </cell>
          <cell r="C623" t="str">
            <v>Cash - Commerce Bank Payroll</v>
          </cell>
          <cell r="D623" t="str">
            <v>Decker,Heather L</v>
          </cell>
        </row>
        <row r="624">
          <cell r="B624" t="str">
            <v>131061</v>
          </cell>
          <cell r="C624" t="str">
            <v>Nations Bank</v>
          </cell>
        </row>
        <row r="625">
          <cell r="B625" t="str">
            <v>131075</v>
          </cell>
          <cell r="C625" t="str">
            <v>Mercantile Bank of Northern Mo</v>
          </cell>
        </row>
        <row r="626">
          <cell r="B626" t="str">
            <v>131081</v>
          </cell>
          <cell r="C626" t="str">
            <v>Tri-County Trust Co.</v>
          </cell>
        </row>
        <row r="627">
          <cell r="B627" t="str">
            <v>131088</v>
          </cell>
          <cell r="C627" t="str">
            <v>Cash Citibank Of New York</v>
          </cell>
          <cell r="D627" t="str">
            <v>Decker,Heather L</v>
          </cell>
        </row>
        <row r="628">
          <cell r="B628" t="str">
            <v>131100</v>
          </cell>
          <cell r="C628" t="str">
            <v>UMB-Great Plains Power</v>
          </cell>
          <cell r="D628" t="str">
            <v>Decker,Heather L</v>
          </cell>
        </row>
        <row r="629">
          <cell r="B629" t="str">
            <v>131105</v>
          </cell>
          <cell r="C629" t="str">
            <v>First Nat'l Bank of Louisburg</v>
          </cell>
        </row>
        <row r="630">
          <cell r="B630" t="str">
            <v>131115</v>
          </cell>
          <cell r="C630" t="str">
            <v>Citizens State Bank</v>
          </cell>
          <cell r="D630" t="str">
            <v>Decker,Heather L</v>
          </cell>
        </row>
        <row r="631">
          <cell r="B631" t="str">
            <v>131121</v>
          </cell>
          <cell r="C631" t="str">
            <v>Farmers and Merchants Bank</v>
          </cell>
        </row>
        <row r="632">
          <cell r="B632" t="str">
            <v>131126</v>
          </cell>
          <cell r="C632" t="str">
            <v>Cash Nations Bank - Wichita</v>
          </cell>
          <cell r="D632" t="str">
            <v>Decker,Heather L</v>
          </cell>
        </row>
        <row r="633">
          <cell r="B633" t="str">
            <v>131133</v>
          </cell>
          <cell r="C633" t="str">
            <v>Linn County Bank</v>
          </cell>
        </row>
        <row r="634">
          <cell r="B634" t="str">
            <v>131136</v>
          </cell>
          <cell r="C634" t="str">
            <v>Lyndon State Bank</v>
          </cell>
        </row>
        <row r="635">
          <cell r="B635" t="str">
            <v>131138</v>
          </cell>
          <cell r="C635" t="str">
            <v>Cash Rocky Ford Bank</v>
          </cell>
          <cell r="D635" t="str">
            <v>Decker,Heather L</v>
          </cell>
        </row>
        <row r="636">
          <cell r="B636" t="str">
            <v>131139</v>
          </cell>
          <cell r="C636" t="str">
            <v>Team Bank, N. A.</v>
          </cell>
        </row>
        <row r="637">
          <cell r="B637" t="str">
            <v>131145</v>
          </cell>
          <cell r="C637" t="str">
            <v>UMB Kansas</v>
          </cell>
        </row>
        <row r="638">
          <cell r="B638" t="str">
            <v>131148</v>
          </cell>
          <cell r="C638" t="str">
            <v>Cash National Bank Comm Lincol</v>
          </cell>
          <cell r="D638" t="str">
            <v>Decker,Heather L</v>
          </cell>
        </row>
        <row r="639">
          <cell r="B639" t="str">
            <v>131150</v>
          </cell>
          <cell r="C639" t="str">
            <v>UMB-Great Plains Energy, Inc</v>
          </cell>
          <cell r="D639" t="str">
            <v>Decker,Heather L</v>
          </cell>
        </row>
        <row r="640">
          <cell r="B640" t="str">
            <v>131151</v>
          </cell>
          <cell r="C640" t="str">
            <v>Peoples Nat'l Bank and Trust</v>
          </cell>
        </row>
        <row r="641">
          <cell r="B641" t="str">
            <v>131152</v>
          </cell>
          <cell r="C641" t="str">
            <v>UMB-KC Worry Free General</v>
          </cell>
          <cell r="D641" t="str">
            <v>Decker,Heather L</v>
          </cell>
        </row>
        <row r="642">
          <cell r="B642" t="str">
            <v>131153</v>
          </cell>
          <cell r="C642" t="str">
            <v>UMB-WFINC's Disbursement Acct</v>
          </cell>
          <cell r="D642" t="str">
            <v>Decker,Heather L</v>
          </cell>
        </row>
        <row r="643">
          <cell r="B643" t="str">
            <v>131154</v>
          </cell>
          <cell r="C643" t="str">
            <v>Kansas State Bank</v>
          </cell>
        </row>
        <row r="644">
          <cell r="B644" t="str">
            <v>131155</v>
          </cell>
          <cell r="C644" t="str">
            <v>UMB-Great Plains Energy Serv</v>
          </cell>
          <cell r="D644" t="str">
            <v>Decker,Heather L</v>
          </cell>
        </row>
        <row r="645">
          <cell r="B645" t="str">
            <v>131156</v>
          </cell>
          <cell r="C645" t="str">
            <v>UMB-GPES Disbursement Acct</v>
          </cell>
          <cell r="D645" t="str">
            <v>Decker,Heather L</v>
          </cell>
        </row>
        <row r="646">
          <cell r="B646" t="str">
            <v>131157</v>
          </cell>
          <cell r="C646" t="str">
            <v>UMB-GPES' Payroll Account</v>
          </cell>
        </row>
        <row r="647">
          <cell r="B647" t="str">
            <v>131158</v>
          </cell>
          <cell r="C647" t="str">
            <v>UMB-Account Link Advantage</v>
          </cell>
          <cell r="D647" t="str">
            <v>Decker,Heather L</v>
          </cell>
        </row>
        <row r="648">
          <cell r="B648" t="str">
            <v>131159</v>
          </cell>
          <cell r="C648" t="str">
            <v>NEVER USED-IEC</v>
          </cell>
        </row>
        <row r="649">
          <cell r="B649" t="str">
            <v>131160</v>
          </cell>
          <cell r="C649" t="str">
            <v>UMB - Electronic Lockbox</v>
          </cell>
          <cell r="D649" t="str">
            <v>Decker,Heather L</v>
          </cell>
        </row>
        <row r="650">
          <cell r="B650" t="str">
            <v>131161</v>
          </cell>
          <cell r="C650" t="str">
            <v>UMB - RPPS Concentration</v>
          </cell>
          <cell r="D650" t="str">
            <v>Decker,Heather L</v>
          </cell>
        </row>
        <row r="651">
          <cell r="B651" t="str">
            <v>131165</v>
          </cell>
          <cell r="C651" t="str">
            <v>UMB - AR Concentration</v>
          </cell>
          <cell r="D651" t="str">
            <v>Decker,Heather L</v>
          </cell>
        </row>
        <row r="652">
          <cell r="B652" t="str">
            <v>131166</v>
          </cell>
          <cell r="C652" t="str">
            <v>The Wellsville Bank</v>
          </cell>
        </row>
        <row r="653">
          <cell r="B653" t="str">
            <v>131172</v>
          </cell>
          <cell r="C653" t="str">
            <v>Cash Bank of Burlington</v>
          </cell>
          <cell r="D653" t="str">
            <v>Decker,Heather L</v>
          </cell>
        </row>
        <row r="654">
          <cell r="B654" t="str">
            <v>131175</v>
          </cell>
          <cell r="C654" t="str">
            <v>Cash UMB of Colorado</v>
          </cell>
          <cell r="D654" t="str">
            <v>Decker,Heather L</v>
          </cell>
        </row>
        <row r="655">
          <cell r="B655" t="str">
            <v>131185</v>
          </cell>
          <cell r="C655" t="str">
            <v>Cash 1st Am Bank Webster City</v>
          </cell>
          <cell r="D655" t="str">
            <v>Decker,Heather L</v>
          </cell>
        </row>
        <row r="656">
          <cell r="B656" t="str">
            <v>131206</v>
          </cell>
          <cell r="C656" t="str">
            <v>Citibank</v>
          </cell>
          <cell r="D656" t="str">
            <v>Decker,Heather L</v>
          </cell>
        </row>
        <row r="657">
          <cell r="B657" t="str">
            <v>131220</v>
          </cell>
          <cell r="C657" t="str">
            <v>Cash CIS+ UMB Lockbox</v>
          </cell>
          <cell r="D657" t="str">
            <v>Decker,Heather L</v>
          </cell>
        </row>
        <row r="658">
          <cell r="B658" t="str">
            <v>131221</v>
          </cell>
          <cell r="C658" t="str">
            <v>Cash CIS+ Northern Trust</v>
          </cell>
          <cell r="D658" t="str">
            <v>Decker,Heather L</v>
          </cell>
        </row>
        <row r="659">
          <cell r="B659" t="str">
            <v>131222</v>
          </cell>
          <cell r="C659" t="str">
            <v>Cash CIS+ Depository</v>
          </cell>
          <cell r="D659" t="str">
            <v>Decker,Heather L</v>
          </cell>
        </row>
        <row r="660">
          <cell r="B660" t="str">
            <v>131232</v>
          </cell>
          <cell r="C660" t="str">
            <v>Cash Bank of Montreal (CND $)</v>
          </cell>
          <cell r="D660" t="str">
            <v>Decker,Heather L</v>
          </cell>
        </row>
        <row r="661">
          <cell r="B661" t="str">
            <v>131233</v>
          </cell>
          <cell r="C661" t="str">
            <v>Cash Bank of Montreal (US $)</v>
          </cell>
          <cell r="D661" t="str">
            <v>Decker,Heather L</v>
          </cell>
        </row>
        <row r="662">
          <cell r="B662" t="str">
            <v>131300</v>
          </cell>
          <cell r="C662" t="str">
            <v>Cash-Main Accounts</v>
          </cell>
        </row>
        <row r="663">
          <cell r="B663" t="str">
            <v>131301</v>
          </cell>
          <cell r="C663" t="str">
            <v>Cash-Controlled Disbursement</v>
          </cell>
          <cell r="D663" t="str">
            <v>Decker,Heather L</v>
          </cell>
        </row>
        <row r="664">
          <cell r="B664" t="str">
            <v>131302</v>
          </cell>
          <cell r="C664" t="str">
            <v>Cash - Bank of America- LV</v>
          </cell>
        </row>
        <row r="665">
          <cell r="B665" t="str">
            <v>131400</v>
          </cell>
          <cell r="C665" t="str">
            <v>Wachovia - Concentration Acct</v>
          </cell>
          <cell r="D665" t="str">
            <v>Decker,Heather L</v>
          </cell>
        </row>
        <row r="666">
          <cell r="B666" t="str">
            <v>131401</v>
          </cell>
          <cell r="C666" t="str">
            <v>Wachovia - AP Controlled Disb</v>
          </cell>
          <cell r="D666" t="str">
            <v>Decker,Heather L</v>
          </cell>
        </row>
        <row r="667">
          <cell r="B667" t="str">
            <v>131402</v>
          </cell>
          <cell r="C667" t="str">
            <v>Wachovia - CR Controlled Disb</v>
          </cell>
          <cell r="D667" t="str">
            <v>Decker,Heather L</v>
          </cell>
        </row>
        <row r="668">
          <cell r="B668" t="str">
            <v>131403</v>
          </cell>
          <cell r="C668" t="str">
            <v>Wachovia - Payroll Contr Disb</v>
          </cell>
          <cell r="D668" t="str">
            <v>Decker,Heather L</v>
          </cell>
        </row>
        <row r="669">
          <cell r="B669" t="str">
            <v>131404</v>
          </cell>
          <cell r="C669" t="str">
            <v>Wachovia-Intergrated Recv</v>
          </cell>
          <cell r="D669" t="str">
            <v>Decker,Heather L</v>
          </cell>
        </row>
        <row r="670">
          <cell r="B670" t="str">
            <v>131405</v>
          </cell>
          <cell r="C670" t="str">
            <v>Wachovia - Money Pool</v>
          </cell>
        </row>
        <row r="671">
          <cell r="B671" t="str">
            <v>131406</v>
          </cell>
          <cell r="C671" t="str">
            <v>UMB-Misc A/R</v>
          </cell>
          <cell r="D671" t="str">
            <v>Decker,Heather L</v>
          </cell>
        </row>
        <row r="672">
          <cell r="B672" t="str">
            <v>131407</v>
          </cell>
          <cell r="C672" t="str">
            <v>Wachovia- Customer Payments</v>
          </cell>
          <cell r="D672" t="str">
            <v>Decker,Heather L</v>
          </cell>
        </row>
        <row r="673">
          <cell r="B673" t="str">
            <v>131408</v>
          </cell>
          <cell r="C673" t="str">
            <v>KCPL Right of Way PTD</v>
          </cell>
        </row>
        <row r="674">
          <cell r="B674" t="str">
            <v>131500</v>
          </cell>
          <cell r="C674" t="str">
            <v>Citi Margin Dep&amp;Disb Wire/ACH</v>
          </cell>
          <cell r="D674" t="str">
            <v>Decker,Heather L</v>
          </cell>
        </row>
        <row r="675">
          <cell r="B675" t="str">
            <v>131502</v>
          </cell>
          <cell r="C675" t="str">
            <v>Citi AP Outgoing Wire/ACH</v>
          </cell>
          <cell r="D675" t="str">
            <v>Decker,Heather L</v>
          </cell>
        </row>
        <row r="676">
          <cell r="B676" t="str">
            <v>131503</v>
          </cell>
          <cell r="C676" t="str">
            <v>Citi AP Checks</v>
          </cell>
          <cell r="D676" t="str">
            <v>Decker,Heather L</v>
          </cell>
        </row>
        <row r="677">
          <cell r="B677" t="str">
            <v>131505</v>
          </cell>
          <cell r="C677" t="str">
            <v>Citi Customer Refund Checks</v>
          </cell>
          <cell r="D677" t="str">
            <v>Decker,Heather L</v>
          </cell>
        </row>
        <row r="678">
          <cell r="B678" t="str">
            <v>131506</v>
          </cell>
          <cell r="C678" t="str">
            <v>Citi Payroll ACH/checks</v>
          </cell>
          <cell r="D678" t="str">
            <v>Decker,Heather L</v>
          </cell>
        </row>
        <row r="679">
          <cell r="B679" t="str">
            <v>131507</v>
          </cell>
          <cell r="C679" t="str">
            <v>Citi Depository Account</v>
          </cell>
          <cell r="D679" t="str">
            <v>Decker,Heather L</v>
          </cell>
        </row>
        <row r="680">
          <cell r="B680" t="str">
            <v>131508</v>
          </cell>
          <cell r="C680" t="str">
            <v>Citi CIS+ Depository Wire/ACH</v>
          </cell>
          <cell r="D680" t="str">
            <v>Decker,Heather L</v>
          </cell>
        </row>
        <row r="681">
          <cell r="B681" t="str">
            <v>131509</v>
          </cell>
          <cell r="C681" t="str">
            <v>Citi CIS+ Lockbox Receipts</v>
          </cell>
          <cell r="D681" t="str">
            <v>Decker,Heather L</v>
          </cell>
        </row>
        <row r="682">
          <cell r="B682" t="str">
            <v>131510</v>
          </cell>
          <cell r="C682" t="str">
            <v>Citi Payroll Tax (ADP)</v>
          </cell>
          <cell r="D682" t="str">
            <v>Decker,Heather L</v>
          </cell>
        </row>
        <row r="683">
          <cell r="B683" t="str">
            <v>131511</v>
          </cell>
          <cell r="C683" t="str">
            <v>Cash Other</v>
          </cell>
          <cell r="D683" t="str">
            <v>Decker,Heather L</v>
          </cell>
        </row>
        <row r="684">
          <cell r="B684" t="str">
            <v>131512</v>
          </cell>
          <cell r="C684" t="str">
            <v>Citi Hewitt flex</v>
          </cell>
          <cell r="D684" t="str">
            <v>Decker,Heather L</v>
          </cell>
        </row>
        <row r="685">
          <cell r="B685" t="str">
            <v>131513</v>
          </cell>
          <cell r="C685" t="str">
            <v>Commerce PAC</v>
          </cell>
          <cell r="D685" t="str">
            <v>Decker,Heather L</v>
          </cell>
        </row>
        <row r="686">
          <cell r="B686" t="str">
            <v>131514</v>
          </cell>
          <cell r="C686" t="str">
            <v>Citi Everest Global</v>
          </cell>
          <cell r="D686" t="str">
            <v>Decker,Heather L</v>
          </cell>
        </row>
        <row r="687">
          <cell r="B687" t="str">
            <v>131900</v>
          </cell>
          <cell r="C687" t="str">
            <v>Cash Accounts - History</v>
          </cell>
        </row>
        <row r="688">
          <cell r="B688" t="str">
            <v>134000</v>
          </cell>
          <cell r="C688" t="str">
            <v>Cash Deposits</v>
          </cell>
          <cell r="D688" t="str">
            <v>Decker,Heather L</v>
          </cell>
        </row>
        <row r="689">
          <cell r="B689" t="str">
            <v>134001</v>
          </cell>
          <cell r="C689" t="str">
            <v>Spec Dep-Contntl Bk(Prop)</v>
          </cell>
        </row>
        <row r="690">
          <cell r="B690" t="str">
            <v>134002</v>
          </cell>
          <cell r="C690" t="str">
            <v>Margin Deposits NYMEX</v>
          </cell>
          <cell r="D690" t="str">
            <v>Decker,Heather L</v>
          </cell>
        </row>
        <row r="691">
          <cell r="B691" t="str">
            <v>134003</v>
          </cell>
          <cell r="C691" t="str">
            <v>Spec Dep-Manu Hanover-4%P</v>
          </cell>
        </row>
        <row r="692">
          <cell r="B692" t="str">
            <v>134005</v>
          </cell>
          <cell r="C692" t="str">
            <v>BNP Paribas Fund</v>
          </cell>
          <cell r="D692" t="str">
            <v>Hatcher,Angela M</v>
          </cell>
        </row>
        <row r="693">
          <cell r="B693" t="str">
            <v>134009</v>
          </cell>
          <cell r="C693" t="str">
            <v>Other Special Deposits</v>
          </cell>
          <cell r="D693" t="str">
            <v>Decker,Heather L</v>
          </cell>
        </row>
        <row r="694">
          <cell r="B694" t="str">
            <v>134010</v>
          </cell>
          <cell r="C694" t="str">
            <v>Odd-Lot Buy Back Shares-UMB</v>
          </cell>
        </row>
        <row r="695">
          <cell r="B695" t="str">
            <v>134011</v>
          </cell>
          <cell r="C695" t="str">
            <v>Common Shares Purch For ESP</v>
          </cell>
        </row>
        <row r="696">
          <cell r="B696" t="str">
            <v>134012</v>
          </cell>
          <cell r="C696" t="str">
            <v>Margin Deposits OTC</v>
          </cell>
          <cell r="D696" t="str">
            <v>Emma,Lorra L</v>
          </cell>
        </row>
        <row r="697">
          <cell r="B697" t="str">
            <v>134013</v>
          </cell>
          <cell r="C697" t="str">
            <v>European Margin Deposits</v>
          </cell>
          <cell r="D697" t="str">
            <v>Decker,Heather L</v>
          </cell>
        </row>
        <row r="698">
          <cell r="B698" t="str">
            <v>134100</v>
          </cell>
          <cell r="C698" t="str">
            <v>Margin Deposits</v>
          </cell>
          <cell r="D698" t="str">
            <v>Decker,Heather L</v>
          </cell>
        </row>
        <row r="699">
          <cell r="B699" t="str">
            <v>134200</v>
          </cell>
          <cell r="C699" t="str">
            <v>Margin Deposits-Hedge</v>
          </cell>
          <cell r="D699" t="str">
            <v>Decker,Heather L</v>
          </cell>
        </row>
        <row r="700">
          <cell r="B700" t="str">
            <v>134201</v>
          </cell>
          <cell r="C700" t="str">
            <v>Margin Dep-NYMEX Hedge</v>
          </cell>
          <cell r="D700" t="str">
            <v>Hatcher,Angela M</v>
          </cell>
        </row>
        <row r="701">
          <cell r="B701" t="str">
            <v>134302</v>
          </cell>
          <cell r="C701" t="str">
            <v>S/D Morgan Guaranty C/D</v>
          </cell>
        </row>
        <row r="702">
          <cell r="B702" t="str">
            <v>134303</v>
          </cell>
          <cell r="C702" t="str">
            <v>Cont Ill-Replacement Fund</v>
          </cell>
        </row>
        <row r="703">
          <cell r="B703" t="str">
            <v>134501</v>
          </cell>
          <cell r="C703" t="str">
            <v>Other Special Deposits</v>
          </cell>
          <cell r="D703" t="str">
            <v>Tye,Melissa D</v>
          </cell>
        </row>
        <row r="704">
          <cell r="B704" t="str">
            <v>135001</v>
          </cell>
          <cell r="C704" t="str">
            <v>Wrkg Fnd-Cashiers Fund</v>
          </cell>
          <cell r="D704" t="str">
            <v>Decker,Heather L</v>
          </cell>
        </row>
        <row r="705">
          <cell r="B705" t="str">
            <v>135009</v>
          </cell>
          <cell r="C705" t="str">
            <v>Wrkg Funds - Petty Cash</v>
          </cell>
          <cell r="D705" t="str">
            <v>Decker,Heather L</v>
          </cell>
        </row>
        <row r="706">
          <cell r="B706" t="str">
            <v>135010</v>
          </cell>
          <cell r="C706" t="str">
            <v>Collateral Acct Manuf Han</v>
          </cell>
        </row>
        <row r="707">
          <cell r="B707" t="str">
            <v>135018</v>
          </cell>
          <cell r="C707" t="str">
            <v>Gen Fund-Daniel-Wolf Ck</v>
          </cell>
        </row>
        <row r="708">
          <cell r="B708" t="str">
            <v>135020</v>
          </cell>
          <cell r="C708" t="str">
            <v>Wrkg Fnd-WCNOC-Wolf Creek</v>
          </cell>
          <cell r="D708" t="str">
            <v>Isbell,Karen J</v>
          </cell>
        </row>
        <row r="709">
          <cell r="B709" t="str">
            <v>135021</v>
          </cell>
          <cell r="C709" t="str">
            <v>Working Funds</v>
          </cell>
          <cell r="D709" t="str">
            <v>Decker,Heather L</v>
          </cell>
        </row>
        <row r="710">
          <cell r="B710" t="str">
            <v>136001</v>
          </cell>
          <cell r="C710" t="str">
            <v>Temp Cash Inv-Cash Equivnt</v>
          </cell>
          <cell r="D710" t="str">
            <v>Decker,Heather L</v>
          </cell>
        </row>
        <row r="711">
          <cell r="B711" t="str">
            <v>136003</v>
          </cell>
          <cell r="C711" t="str">
            <v>Tax free money market-equiv</v>
          </cell>
          <cell r="D711" t="str">
            <v>Decker,Heather L</v>
          </cell>
        </row>
        <row r="712">
          <cell r="B712" t="str">
            <v>136004</v>
          </cell>
          <cell r="C712" t="str">
            <v>Equivalent-federal funds</v>
          </cell>
        </row>
        <row r="713">
          <cell r="B713" t="str">
            <v>136005</v>
          </cell>
          <cell r="C713" t="str">
            <v>Money market account</v>
          </cell>
        </row>
        <row r="714">
          <cell r="B714" t="str">
            <v>136006</v>
          </cell>
          <cell r="C714" t="str">
            <v>KLTIV-Scout Fund</v>
          </cell>
        </row>
        <row r="715">
          <cell r="B715" t="str">
            <v>136007</v>
          </cell>
          <cell r="C715" t="str">
            <v>Telecom -Deutsche Bank</v>
          </cell>
        </row>
        <row r="716">
          <cell r="B716" t="str">
            <v>136008</v>
          </cell>
          <cell r="C716" t="str">
            <v>KLT Inv-CDARS-Douglass Bank</v>
          </cell>
        </row>
        <row r="717">
          <cell r="B717" t="str">
            <v>136009</v>
          </cell>
          <cell r="C717" t="str">
            <v>KLT Inv Bank Midwest</v>
          </cell>
        </row>
        <row r="718">
          <cell r="B718" t="str">
            <v>136020</v>
          </cell>
          <cell r="C718" t="str">
            <v>Chase Money Market Account</v>
          </cell>
          <cell r="D718" t="str">
            <v>Decker,Heather L</v>
          </cell>
        </row>
        <row r="719">
          <cell r="B719" t="str">
            <v>141000</v>
          </cell>
          <cell r="C719" t="str">
            <v>Notes Receivable</v>
          </cell>
        </row>
        <row r="720">
          <cell r="B720" t="str">
            <v>141001</v>
          </cell>
          <cell r="C720" t="str">
            <v>Miscellaneous N/R</v>
          </cell>
          <cell r="D720" t="str">
            <v>Chambers,Corey L</v>
          </cell>
        </row>
        <row r="721">
          <cell r="B721" t="str">
            <v>141003</v>
          </cell>
          <cell r="C721" t="str">
            <v>Notes receivable - current</v>
          </cell>
          <cell r="D721" t="str">
            <v>Chambers,Corey L</v>
          </cell>
        </row>
        <row r="722">
          <cell r="B722" t="str">
            <v>141004</v>
          </cell>
          <cell r="C722" t="str">
            <v>Unamortized Discount on Notes</v>
          </cell>
        </row>
        <row r="723">
          <cell r="B723" t="str">
            <v>141005</v>
          </cell>
          <cell r="C723" t="str">
            <v>Notes Receivable Employees</v>
          </cell>
        </row>
        <row r="724">
          <cell r="B724" t="str">
            <v>141114</v>
          </cell>
          <cell r="C724" t="str">
            <v>WFINC-Note Rec-WF II</v>
          </cell>
          <cell r="D724" t="str">
            <v>Scaro,Jane M</v>
          </cell>
        </row>
        <row r="725">
          <cell r="B725" t="str">
            <v>141115</v>
          </cell>
          <cell r="C725" t="str">
            <v>WFINC-Notes Rec -WF III</v>
          </cell>
          <cell r="D725" t="str">
            <v>Scaro,Jane M</v>
          </cell>
        </row>
        <row r="726">
          <cell r="B726" t="str">
            <v>141116</v>
          </cell>
          <cell r="C726" t="str">
            <v>HSS-Note Rec from R S Andrew</v>
          </cell>
        </row>
        <row r="727">
          <cell r="B727" t="str">
            <v>141117</v>
          </cell>
          <cell r="C727" t="str">
            <v>WFINC-Accts Rec-Long Term</v>
          </cell>
          <cell r="D727" t="str">
            <v>Scaro,Jane M</v>
          </cell>
        </row>
        <row r="728">
          <cell r="B728" t="str">
            <v>141124</v>
          </cell>
          <cell r="C728" t="str">
            <v>WFINC-Current Notes Rec -WF II</v>
          </cell>
        </row>
        <row r="729">
          <cell r="B729" t="str">
            <v>141125</v>
          </cell>
          <cell r="C729" t="str">
            <v>WFINC-Current Notes Rec-WF III</v>
          </cell>
        </row>
        <row r="730">
          <cell r="B730" t="str">
            <v>142001</v>
          </cell>
          <cell r="C730" t="str">
            <v>Cust A/R-Elec Accts Etc</v>
          </cell>
          <cell r="D730" t="str">
            <v>Chambers,Corey L</v>
          </cell>
        </row>
        <row r="731">
          <cell r="B731" t="str">
            <v>142002</v>
          </cell>
          <cell r="C731" t="str">
            <v>A/R Clearing Account</v>
          </cell>
          <cell r="D731" t="str">
            <v>Chambers,Corey L</v>
          </cell>
        </row>
        <row r="732">
          <cell r="B732" t="str">
            <v>142003</v>
          </cell>
          <cell r="C732" t="str">
            <v>Cust A/R-Deferred Billings</v>
          </cell>
        </row>
        <row r="733">
          <cell r="B733" t="str">
            <v>142004</v>
          </cell>
          <cell r="C733" t="str">
            <v>CIS Unposted Payments</v>
          </cell>
          <cell r="D733" t="str">
            <v>Chambers,Corey L</v>
          </cell>
        </row>
        <row r="734">
          <cell r="B734" t="str">
            <v>142005</v>
          </cell>
          <cell r="C734" t="str">
            <v>Customer A/R-Municipals</v>
          </cell>
          <cell r="D734" t="str">
            <v>Chambers,Corey L</v>
          </cell>
        </row>
        <row r="735">
          <cell r="B735" t="str">
            <v>142006</v>
          </cell>
          <cell r="C735" t="str">
            <v>Cust A/R-Municipalities</v>
          </cell>
          <cell r="D735" t="str">
            <v>Chambers,Corey L</v>
          </cell>
        </row>
        <row r="736">
          <cell r="B736" t="str">
            <v>142007</v>
          </cell>
          <cell r="C736" t="str">
            <v>Cust A/R-Street Lights</v>
          </cell>
          <cell r="D736" t="str">
            <v>Chambers,Corey L</v>
          </cell>
        </row>
        <row r="737">
          <cell r="B737" t="str">
            <v>142008</v>
          </cell>
          <cell r="C737" t="str">
            <v>Cust A/R-Undis Cash Colls</v>
          </cell>
        </row>
        <row r="738">
          <cell r="B738" t="str">
            <v>142009</v>
          </cell>
          <cell r="C738" t="str">
            <v>Cust A/R-Nsf Checks</v>
          </cell>
          <cell r="D738" t="str">
            <v>Chambers,Corey L</v>
          </cell>
        </row>
        <row r="739">
          <cell r="B739" t="str">
            <v>142011</v>
          </cell>
          <cell r="C739" t="str">
            <v>Accounts Receivable Sale</v>
          </cell>
          <cell r="D739" t="str">
            <v>Jordan,Shelley K</v>
          </cell>
        </row>
        <row r="740">
          <cell r="B740" t="str">
            <v>142012</v>
          </cell>
          <cell r="C740" t="str">
            <v>CIS Line Extension Clearing Ac</v>
          </cell>
          <cell r="D740" t="str">
            <v>Nations,Teana L</v>
          </cell>
        </row>
        <row r="741">
          <cell r="B741" t="str">
            <v>142013</v>
          </cell>
          <cell r="C741" t="str">
            <v>Accounts Receivable Discount</v>
          </cell>
        </row>
        <row r="742">
          <cell r="B742" t="str">
            <v>142015</v>
          </cell>
          <cell r="C742" t="str">
            <v>Kansas Loan Receivable</v>
          </cell>
          <cell r="D742" t="str">
            <v>Chambers,Corey L</v>
          </cell>
        </row>
        <row r="743">
          <cell r="B743" t="str">
            <v>142112</v>
          </cell>
          <cell r="C743" t="str">
            <v>WFINC - AR for WF I (Equip)</v>
          </cell>
        </row>
        <row r="744">
          <cell r="B744" t="str">
            <v>142113</v>
          </cell>
          <cell r="C744" t="str">
            <v>WFINC-AR for WF II</v>
          </cell>
        </row>
        <row r="745">
          <cell r="B745" t="str">
            <v>142114</v>
          </cell>
          <cell r="C745" t="str">
            <v>WFINC-AR-WF II Installment</v>
          </cell>
        </row>
        <row r="746">
          <cell r="B746" t="str">
            <v>142115</v>
          </cell>
          <cell r="C746" t="str">
            <v>WFINC-AR WF III Installment</v>
          </cell>
        </row>
        <row r="747">
          <cell r="B747" t="str">
            <v>142116</v>
          </cell>
          <cell r="C747" t="str">
            <v>Accts Rec-KCPL Bill Inserts</v>
          </cell>
        </row>
        <row r="748">
          <cell r="B748" t="str">
            <v>142117</v>
          </cell>
          <cell r="C748" t="str">
            <v>Accts Rec- Home Security</v>
          </cell>
          <cell r="D748" t="str">
            <v>Chambers,Corey L</v>
          </cell>
        </row>
        <row r="749">
          <cell r="B749" t="str">
            <v>142118</v>
          </cell>
          <cell r="C749" t="str">
            <v>Accts Rec-WF Subscriptions</v>
          </cell>
          <cell r="D749" t="str">
            <v>Tye,Melissa D</v>
          </cell>
        </row>
        <row r="750">
          <cell r="B750" t="str">
            <v>142119</v>
          </cell>
          <cell r="C750" t="str">
            <v>A/R-Total Protect Subscription</v>
          </cell>
          <cell r="D750" t="str">
            <v>Tye,Melissa D</v>
          </cell>
        </row>
        <row r="751">
          <cell r="B751" t="str">
            <v>142120</v>
          </cell>
          <cell r="C751" t="str">
            <v>A/R Subordination Agreements</v>
          </cell>
          <cell r="D751" t="str">
            <v>Tye,Melissa D</v>
          </cell>
        </row>
        <row r="752">
          <cell r="B752" t="str">
            <v>143001</v>
          </cell>
          <cell r="C752" t="str">
            <v>Other A/R-Freight</v>
          </cell>
          <cell r="D752" t="str">
            <v>Scaro,Jane M</v>
          </cell>
        </row>
        <row r="753">
          <cell r="B753" t="str">
            <v>143004</v>
          </cell>
          <cell r="C753" t="str">
            <v>Other A/R-Coal Penalties</v>
          </cell>
        </row>
        <row r="754">
          <cell r="B754" t="str">
            <v>143005</v>
          </cell>
          <cell r="C754" t="str">
            <v>Other A/R-Employ Insuranc</v>
          </cell>
        </row>
        <row r="755">
          <cell r="B755" t="str">
            <v>143006</v>
          </cell>
          <cell r="C755" t="str">
            <v>Other A/R-Railrd Claims</v>
          </cell>
          <cell r="D755" t="str">
            <v>Scaro,Jane M</v>
          </cell>
        </row>
        <row r="756">
          <cell r="B756" t="str">
            <v>143007</v>
          </cell>
          <cell r="C756" t="str">
            <v>Other A/R-TWA Air Trav AC</v>
          </cell>
        </row>
        <row r="757">
          <cell r="B757" t="str">
            <v>143009</v>
          </cell>
          <cell r="C757" t="str">
            <v>Other A/R-Unbilled Items</v>
          </cell>
        </row>
        <row r="758">
          <cell r="B758" t="str">
            <v>143010</v>
          </cell>
          <cell r="C758" t="str">
            <v>Other A/R-Unbilled Pole R</v>
          </cell>
        </row>
        <row r="759">
          <cell r="B759" t="str">
            <v>143011</v>
          </cell>
          <cell r="C759" t="str">
            <v>Other A/R-Safety Shoes</v>
          </cell>
        </row>
        <row r="760">
          <cell r="B760" t="str">
            <v>143012</v>
          </cell>
          <cell r="C760" t="str">
            <v>Other A/R-Other PR W/H</v>
          </cell>
          <cell r="D760" t="str">
            <v>Ross,LaChella</v>
          </cell>
        </row>
        <row r="761">
          <cell r="B761" t="str">
            <v>143013</v>
          </cell>
          <cell r="C761" t="str">
            <v>A/R EDE-Iatan Constr-Billed</v>
          </cell>
        </row>
        <row r="762">
          <cell r="B762" t="str">
            <v>143014</v>
          </cell>
          <cell r="C762" t="str">
            <v>A/R KGE-LaCy Constr-Billed</v>
          </cell>
        </row>
        <row r="763">
          <cell r="B763" t="str">
            <v>143015</v>
          </cell>
          <cell r="C763" t="str">
            <v>A/R KEPCO-Iatan Constr-Billed</v>
          </cell>
        </row>
        <row r="764">
          <cell r="B764" t="str">
            <v>143016</v>
          </cell>
          <cell r="C764" t="str">
            <v>A/R SJLP-Iatn Constr-Billed</v>
          </cell>
        </row>
        <row r="765">
          <cell r="B765" t="str">
            <v>143017</v>
          </cell>
          <cell r="C765" t="str">
            <v>A/R MJMEUC-Iatan Constr-Billed</v>
          </cell>
        </row>
        <row r="766">
          <cell r="B766" t="str">
            <v>143018</v>
          </cell>
          <cell r="C766" t="str">
            <v>Educational Assistance</v>
          </cell>
          <cell r="D766" t="str">
            <v>Ross,LaChella</v>
          </cell>
        </row>
        <row r="767">
          <cell r="B767" t="str">
            <v>143019</v>
          </cell>
          <cell r="C767" t="str">
            <v>Employee Vacation Bought</v>
          </cell>
          <cell r="D767" t="str">
            <v>Ross,LaChella</v>
          </cell>
        </row>
        <row r="768">
          <cell r="B768" t="str">
            <v>143021</v>
          </cell>
          <cell r="C768" t="str">
            <v>A/R Fed Inc Tx Refund</v>
          </cell>
        </row>
        <row r="769">
          <cell r="B769" t="str">
            <v>143022</v>
          </cell>
          <cell r="C769" t="str">
            <v>A/R-Empl Seasonal Tcket</v>
          </cell>
        </row>
        <row r="770">
          <cell r="B770" t="str">
            <v>143023</v>
          </cell>
          <cell r="C770" t="str">
            <v>A/R Material Returned</v>
          </cell>
          <cell r="D770" t="str">
            <v>Baxter,David J</v>
          </cell>
        </row>
        <row r="771">
          <cell r="B771" t="str">
            <v>143024</v>
          </cell>
          <cell r="C771" t="str">
            <v>A/R Material Loaned</v>
          </cell>
          <cell r="D771" t="str">
            <v>Baxter,David J</v>
          </cell>
        </row>
        <row r="772">
          <cell r="B772" t="str">
            <v>143025</v>
          </cell>
          <cell r="C772" t="str">
            <v>A/R Material Sold</v>
          </cell>
          <cell r="D772" t="str">
            <v>Baxter,David J</v>
          </cell>
        </row>
        <row r="773">
          <cell r="B773" t="str">
            <v>143026</v>
          </cell>
          <cell r="C773" t="str">
            <v>A/R Wh Tx From Metrop</v>
          </cell>
        </row>
        <row r="774">
          <cell r="B774" t="str">
            <v>143028</v>
          </cell>
          <cell r="C774" t="str">
            <v>A/R Dfd Mdse-PR Deduct</v>
          </cell>
          <cell r="D774" t="str">
            <v>Ross,LaChella</v>
          </cell>
        </row>
        <row r="775">
          <cell r="B775" t="str">
            <v>143029</v>
          </cell>
          <cell r="C775" t="str">
            <v>A/R Dfd Mdse Sale-Other</v>
          </cell>
          <cell r="D775" t="str">
            <v>Smith,DeLynne</v>
          </cell>
        </row>
        <row r="776">
          <cell r="B776" t="str">
            <v>143030</v>
          </cell>
          <cell r="C776" t="str">
            <v>A/R Employee Advances</v>
          </cell>
          <cell r="D776" t="str">
            <v>Amodei,Karen K</v>
          </cell>
        </row>
        <row r="777">
          <cell r="B777" t="str">
            <v>143031</v>
          </cell>
          <cell r="C777" t="str">
            <v>A/R Travel</v>
          </cell>
        </row>
        <row r="778">
          <cell r="B778" t="str">
            <v>143032</v>
          </cell>
          <cell r="C778" t="str">
            <v>A/R Company T &amp; E Cards</v>
          </cell>
          <cell r="D778" t="str">
            <v>Amodei,Karen K</v>
          </cell>
        </row>
        <row r="779">
          <cell r="B779" t="str">
            <v>143035</v>
          </cell>
          <cell r="C779" t="str">
            <v>A/R Empl Dependent Care</v>
          </cell>
          <cell r="D779" t="str">
            <v>Amodei,Karen K</v>
          </cell>
        </row>
        <row r="780">
          <cell r="B780" t="str">
            <v>143040</v>
          </cell>
          <cell r="C780" t="str">
            <v>A/R - CITIFEATS</v>
          </cell>
        </row>
        <row r="781">
          <cell r="B781" t="str">
            <v>143041</v>
          </cell>
          <cell r="C781" t="str">
            <v>A/R - CITIFPILOT</v>
          </cell>
        </row>
        <row r="782">
          <cell r="B782" t="str">
            <v>143090</v>
          </cell>
          <cell r="C782" t="str">
            <v>A/R Audit Settlement-Natkin</v>
          </cell>
        </row>
        <row r="783">
          <cell r="B783" t="str">
            <v>14310</v>
          </cell>
          <cell r="C783" t="str">
            <v>do not use</v>
          </cell>
        </row>
        <row r="784">
          <cell r="B784" t="str">
            <v>143100</v>
          </cell>
          <cell r="C784" t="str">
            <v>A/R Miscellaneous</v>
          </cell>
          <cell r="D784" t="str">
            <v>Smith,DeLynne</v>
          </cell>
        </row>
        <row r="785">
          <cell r="B785" t="str">
            <v>143101</v>
          </cell>
          <cell r="C785" t="str">
            <v>A/R Wholesale Power Sales-Bill</v>
          </cell>
          <cell r="D785" t="str">
            <v>Emma,Lorra L</v>
          </cell>
        </row>
        <row r="786">
          <cell r="B786" t="str">
            <v>143102</v>
          </cell>
          <cell r="C786" t="str">
            <v>A/R Wholesale Power Sales-Unbi</v>
          </cell>
          <cell r="D786" t="str">
            <v>Jordan,Shelley K</v>
          </cell>
        </row>
        <row r="787">
          <cell r="B787" t="str">
            <v>143103</v>
          </cell>
          <cell r="C787" t="str">
            <v>A/R-Municipals-Unbilled</v>
          </cell>
          <cell r="D787" t="str">
            <v>Herrington,Elizabeth A</v>
          </cell>
        </row>
        <row r="788">
          <cell r="B788" t="str">
            <v>143104</v>
          </cell>
          <cell r="C788" t="str">
            <v>A/R Misc Tax Adjustments</v>
          </cell>
          <cell r="D788" t="str">
            <v>Hardesty,Melissa K</v>
          </cell>
        </row>
        <row r="789">
          <cell r="B789" t="str">
            <v>143105</v>
          </cell>
          <cell r="C789" t="str">
            <v>A/R-Municipalities-Billed</v>
          </cell>
          <cell r="D789" t="str">
            <v>Herrington,Elizabeth A</v>
          </cell>
        </row>
        <row r="790">
          <cell r="B790" t="str">
            <v>143106</v>
          </cell>
          <cell r="C790" t="str">
            <v>Damage Claims Billed</v>
          </cell>
          <cell r="D790" t="str">
            <v>Decker,Heather L</v>
          </cell>
        </row>
        <row r="791">
          <cell r="B791" t="str">
            <v>143107</v>
          </cell>
          <cell r="C791" t="str">
            <v>A/R  - GERS</v>
          </cell>
          <cell r="D791" t="str">
            <v>Chambers,Corey L</v>
          </cell>
        </row>
        <row r="792">
          <cell r="B792" t="str">
            <v>143108</v>
          </cell>
          <cell r="C792" t="str">
            <v>Other A/R - Unbilled Energy Sv</v>
          </cell>
          <cell r="D792" t="str">
            <v>Herrington,Elizabeth A</v>
          </cell>
        </row>
        <row r="793">
          <cell r="B793" t="str">
            <v>143109</v>
          </cell>
          <cell r="C793" t="str">
            <v>Other A/R-Natural Gas</v>
          </cell>
        </row>
        <row r="794">
          <cell r="B794" t="str">
            <v>143115</v>
          </cell>
          <cell r="C794" t="str">
            <v>Worry Free Notes Receivable</v>
          </cell>
        </row>
        <row r="795">
          <cell r="B795" t="str">
            <v>143116</v>
          </cell>
          <cell r="C795" t="str">
            <v>Worry Free Interest Receivable</v>
          </cell>
        </row>
        <row r="796">
          <cell r="B796" t="str">
            <v>143200</v>
          </cell>
          <cell r="C796" t="str">
            <v>A/R KGE-LaCygne Operation</v>
          </cell>
        </row>
        <row r="797">
          <cell r="B797" t="str">
            <v>143201</v>
          </cell>
          <cell r="C797" t="str">
            <v>A/R KGE-LaC Oper-Unbill Item</v>
          </cell>
        </row>
        <row r="798">
          <cell r="B798" t="str">
            <v>143203</v>
          </cell>
          <cell r="C798" t="str">
            <v>A/R KGE-WC Oper-Billed</v>
          </cell>
          <cell r="D798" t="str">
            <v>Isbell,Karen J</v>
          </cell>
        </row>
        <row r="799">
          <cell r="B799" t="str">
            <v>143207</v>
          </cell>
          <cell r="C799" t="str">
            <v>A/R KGE-La C Constr-Unbilled</v>
          </cell>
        </row>
        <row r="800">
          <cell r="B800" t="str">
            <v>143210</v>
          </cell>
          <cell r="C800" t="str">
            <v>A/R Kepco-WC Oper Billed</v>
          </cell>
        </row>
        <row r="801">
          <cell r="B801" t="str">
            <v>143222</v>
          </cell>
          <cell r="C801" t="str">
            <v>KCPL'S Share Misc Wlf C Rec</v>
          </cell>
          <cell r="D801" t="str">
            <v>Isbell,Karen J</v>
          </cell>
        </row>
        <row r="802">
          <cell r="B802" t="str">
            <v>143300</v>
          </cell>
          <cell r="C802" t="str">
            <v>A/R SJLP-Iatan Operations</v>
          </cell>
        </row>
        <row r="803">
          <cell r="B803" t="str">
            <v>143301</v>
          </cell>
          <cell r="C803" t="str">
            <v>A/R SJLP-Iatan Op-Unbilled</v>
          </cell>
        </row>
        <row r="804">
          <cell r="B804" t="str">
            <v>143307</v>
          </cell>
          <cell r="C804" t="str">
            <v>A/R SJLP-Iat Constr-Unbilld</v>
          </cell>
        </row>
        <row r="805">
          <cell r="B805" t="str">
            <v>143310</v>
          </cell>
          <cell r="C805" t="str">
            <v>A/R SJLP-Iat Constr-Unbilld</v>
          </cell>
        </row>
        <row r="806">
          <cell r="B806" t="str">
            <v>143400</v>
          </cell>
          <cell r="C806" t="str">
            <v>A/R EDE -Iatan Operations</v>
          </cell>
        </row>
        <row r="807">
          <cell r="B807" t="str">
            <v>143401</v>
          </cell>
          <cell r="C807" t="str">
            <v>A/R EDE -Iatan Op-Unbilld</v>
          </cell>
        </row>
        <row r="808">
          <cell r="B808" t="str">
            <v>143407</v>
          </cell>
          <cell r="C808" t="str">
            <v>A/R EDE-Iat Constr-Unbilled</v>
          </cell>
        </row>
        <row r="809">
          <cell r="B809" t="str">
            <v>143410</v>
          </cell>
          <cell r="C809" t="str">
            <v>A/R-JT Trust Pen Liab-EDE</v>
          </cell>
        </row>
        <row r="810">
          <cell r="B810" t="str">
            <v>143411</v>
          </cell>
          <cell r="C810" t="str">
            <v>A/R-JT Trust Pen Liab-SJLP</v>
          </cell>
        </row>
        <row r="811">
          <cell r="B811" t="str">
            <v>143412</v>
          </cell>
          <cell r="C811" t="str">
            <v>A/R-JT Trust Pen Liab-KGE</v>
          </cell>
        </row>
        <row r="812">
          <cell r="B812" t="str">
            <v>143430</v>
          </cell>
          <cell r="C812" t="str">
            <v>A/R Jo-Prepd Mgmt Pen Plan</v>
          </cell>
        </row>
        <row r="813">
          <cell r="B813" t="str">
            <v>143431</v>
          </cell>
          <cell r="C813" t="str">
            <v>A/R-Prepd Mgmt Pen Pln-SJLP</v>
          </cell>
        </row>
        <row r="814">
          <cell r="B814" t="str">
            <v>143432</v>
          </cell>
          <cell r="C814" t="str">
            <v>A/R-Prepd Mgmt Pen Plan-KGE</v>
          </cell>
        </row>
        <row r="815">
          <cell r="B815" t="str">
            <v>143440</v>
          </cell>
          <cell r="C815" t="str">
            <v>A/R Jo-Pst Ret Hlth &amp; Life</v>
          </cell>
        </row>
        <row r="816">
          <cell r="B816" t="str">
            <v>143441</v>
          </cell>
          <cell r="C816" t="str">
            <v>A/R Pst Ret Hlh &amp; Life-SJLP</v>
          </cell>
        </row>
        <row r="817">
          <cell r="B817" t="str">
            <v>143442</v>
          </cell>
          <cell r="C817" t="str">
            <v>A/R Pst Ret Hlh &amp; Life-KG&amp;E</v>
          </cell>
        </row>
        <row r="818">
          <cell r="B818" t="str">
            <v>143450</v>
          </cell>
          <cell r="C818" t="str">
            <v>Tax Interest Receivable</v>
          </cell>
          <cell r="D818" t="str">
            <v>Hardesty,Melissa K</v>
          </cell>
        </row>
        <row r="819">
          <cell r="B819" t="str">
            <v>143483</v>
          </cell>
          <cell r="C819" t="str">
            <v>Accounts Receivable-Oil &amp; Gas</v>
          </cell>
        </row>
        <row r="820">
          <cell r="B820" t="str">
            <v>143484</v>
          </cell>
          <cell r="C820" t="str">
            <v>Accounts Receivable-Oil &amp; Gas</v>
          </cell>
        </row>
        <row r="821">
          <cell r="B821" t="str">
            <v>143490</v>
          </cell>
          <cell r="C821" t="str">
            <v>A/R - Arthur Petrie</v>
          </cell>
        </row>
        <row r="822">
          <cell r="B822" t="str">
            <v>143492</v>
          </cell>
          <cell r="C822" t="str">
            <v>Interest receivable</v>
          </cell>
          <cell r="D822" t="str">
            <v>Hardesty,Melissa K</v>
          </cell>
        </row>
        <row r="823">
          <cell r="B823" t="str">
            <v>143493</v>
          </cell>
          <cell r="C823" t="str">
            <v>Dividends receivable</v>
          </cell>
        </row>
        <row r="824">
          <cell r="B824" t="str">
            <v>143494</v>
          </cell>
          <cell r="C824" t="str">
            <v>Receivables to be invoiced</v>
          </cell>
          <cell r="D824" t="str">
            <v>Smith,DeLynne</v>
          </cell>
        </row>
        <row r="825">
          <cell r="B825" t="str">
            <v>143495</v>
          </cell>
          <cell r="C825" t="str">
            <v>A/R Cls Llc</v>
          </cell>
          <cell r="D825" t="str">
            <v>Tye,Melissa D</v>
          </cell>
        </row>
        <row r="826">
          <cell r="B826" t="str">
            <v>143496</v>
          </cell>
          <cell r="C826" t="str">
            <v>A/R Cls-Kc</v>
          </cell>
        </row>
        <row r="827">
          <cell r="B827" t="str">
            <v>143497</v>
          </cell>
          <cell r="C827" t="str">
            <v>A/R - Nationwide Electric</v>
          </cell>
        </row>
        <row r="828">
          <cell r="B828" t="str">
            <v>143498</v>
          </cell>
          <cell r="C828" t="str">
            <v>N/R-Cls</v>
          </cell>
        </row>
        <row r="829">
          <cell r="B829" t="str">
            <v>143500</v>
          </cell>
          <cell r="C829" t="str">
            <v>A/R KEPCO-Iatan OP-Billed</v>
          </cell>
        </row>
        <row r="830">
          <cell r="B830" t="str">
            <v>143501</v>
          </cell>
          <cell r="C830" t="str">
            <v>A/R KEPCO-Iatan OP-Unbilled</v>
          </cell>
        </row>
        <row r="831">
          <cell r="B831" t="str">
            <v>143507</v>
          </cell>
          <cell r="C831" t="str">
            <v>A/R KEPCO-Iatan Constr-Unbill</v>
          </cell>
          <cell r="D831" t="str">
            <v>Jones,James K</v>
          </cell>
        </row>
        <row r="832">
          <cell r="B832" t="str">
            <v>143600</v>
          </cell>
          <cell r="C832" t="str">
            <v>A/R MJMEUC-Iatan OP-BIlled</v>
          </cell>
        </row>
        <row r="833">
          <cell r="B833" t="str">
            <v>143601</v>
          </cell>
          <cell r="C833" t="str">
            <v>A/R MJMEUC-Iatan OP-Unbilled</v>
          </cell>
        </row>
        <row r="834">
          <cell r="B834" t="str">
            <v>143607</v>
          </cell>
          <cell r="C834" t="str">
            <v>A/R MJMEUC-Iatan Constr-Unbill</v>
          </cell>
        </row>
        <row r="835">
          <cell r="B835" t="str">
            <v>143826</v>
          </cell>
          <cell r="C835" t="str">
            <v>A/R SmartGrid Dem Grant</v>
          </cell>
          <cell r="D835" t="str">
            <v>Ruble,Christopher R</v>
          </cell>
        </row>
        <row r="836">
          <cell r="B836" t="str">
            <v>144000</v>
          </cell>
          <cell r="C836" t="str">
            <v>Allow for Doubtful A/C-Art Pet</v>
          </cell>
        </row>
        <row r="837">
          <cell r="B837" t="str">
            <v>144001</v>
          </cell>
          <cell r="C837" t="str">
            <v>Accum Prov-Uncoll Acct-El</v>
          </cell>
          <cell r="D837" t="str">
            <v>Lindle,Theresa R</v>
          </cell>
        </row>
        <row r="838">
          <cell r="B838" t="str">
            <v>144002</v>
          </cell>
          <cell r="C838" t="str">
            <v>Accum Prov-Uncoll Acct-He</v>
          </cell>
        </row>
        <row r="839">
          <cell r="B839" t="str">
            <v>144003</v>
          </cell>
          <cell r="C839" t="str">
            <v>Worry Free Allow-Doubtful A/C</v>
          </cell>
        </row>
        <row r="840">
          <cell r="B840" t="str">
            <v>144004</v>
          </cell>
          <cell r="C840" t="str">
            <v>Allowance - doubtful accounts</v>
          </cell>
        </row>
        <row r="841">
          <cell r="B841" t="str">
            <v>144005</v>
          </cell>
          <cell r="C841" t="str">
            <v>KVA Valuation Allowance</v>
          </cell>
        </row>
        <row r="842">
          <cell r="B842" t="str">
            <v>144006</v>
          </cell>
          <cell r="C842" t="str">
            <v>KVA LT Valuation Allowance</v>
          </cell>
        </row>
        <row r="843">
          <cell r="B843" t="str">
            <v>144007</v>
          </cell>
          <cell r="C843" t="str">
            <v>Allowance Bad Debt Discount</v>
          </cell>
        </row>
        <row r="844">
          <cell r="B844" t="str">
            <v>145001</v>
          </cell>
          <cell r="C844" t="str">
            <v>Money Pool Receivable - KCPL</v>
          </cell>
        </row>
        <row r="845">
          <cell r="B845" t="str">
            <v>145002</v>
          </cell>
          <cell r="C845" t="str">
            <v>Affiliated Note Rec from HSS-S</v>
          </cell>
        </row>
        <row r="846">
          <cell r="B846" t="str">
            <v>145003</v>
          </cell>
          <cell r="C846" t="str">
            <v>Money Pool Receivable - HLDCO</v>
          </cell>
        </row>
        <row r="847">
          <cell r="B847" t="str">
            <v>145004</v>
          </cell>
          <cell r="C847" t="str">
            <v>Money Pool Receivable - PARNT</v>
          </cell>
        </row>
        <row r="848">
          <cell r="B848" t="str">
            <v>145020</v>
          </cell>
          <cell r="C848" t="str">
            <v>Notes Receive Interunit PARNT</v>
          </cell>
        </row>
        <row r="849">
          <cell r="B849" t="str">
            <v>145021</v>
          </cell>
          <cell r="C849" t="str">
            <v>Notes Receive Interunit SJLP</v>
          </cell>
        </row>
        <row r="850">
          <cell r="B850" t="str">
            <v>145022</v>
          </cell>
          <cell r="C850" t="str">
            <v>Notes Receive Interunit MOPUB</v>
          </cell>
        </row>
        <row r="851">
          <cell r="B851" t="str">
            <v>145023</v>
          </cell>
          <cell r="C851" t="str">
            <v>Notes Rec IU ECORP</v>
          </cell>
        </row>
        <row r="852">
          <cell r="B852" t="str">
            <v>145024</v>
          </cell>
          <cell r="C852" t="str">
            <v>Notes Rec IU NREG</v>
          </cell>
        </row>
        <row r="853">
          <cell r="B853" t="str">
            <v>145025</v>
          </cell>
          <cell r="C853" t="str">
            <v>Notes Rec IU AMS</v>
          </cell>
        </row>
        <row r="854">
          <cell r="B854" t="str">
            <v>145026</v>
          </cell>
          <cell r="C854" t="str">
            <v>Notes Rec Interunit BHC</v>
          </cell>
        </row>
        <row r="855">
          <cell r="B855" t="str">
            <v>145027</v>
          </cell>
          <cell r="C855" t="str">
            <v>Notes Rec IU AQP</v>
          </cell>
        </row>
        <row r="856">
          <cell r="B856" t="str">
            <v>145028</v>
          </cell>
          <cell r="C856" t="str">
            <v>Notes Rec Interunit APCP</v>
          </cell>
        </row>
        <row r="857">
          <cell r="B857" t="str">
            <v>145029</v>
          </cell>
          <cell r="C857" t="str">
            <v>Notes Rec Interunit UCG</v>
          </cell>
        </row>
        <row r="858">
          <cell r="B858" t="str">
            <v>145030</v>
          </cell>
          <cell r="C858" t="str">
            <v>Notes Rec Interunit GBH</v>
          </cell>
        </row>
        <row r="859">
          <cell r="B859" t="str">
            <v>145031</v>
          </cell>
          <cell r="C859" t="str">
            <v>Notes Rec Interunit ENI</v>
          </cell>
        </row>
        <row r="860">
          <cell r="B860" t="str">
            <v>145032</v>
          </cell>
          <cell r="C860" t="str">
            <v>Notes Rec Interunit AQCHI</v>
          </cell>
        </row>
        <row r="861">
          <cell r="B861" t="str">
            <v>145033</v>
          </cell>
          <cell r="C861" t="str">
            <v>Notes Rec Interunit ANCC</v>
          </cell>
        </row>
        <row r="862">
          <cell r="B862" t="str">
            <v>145034</v>
          </cell>
          <cell r="C862" t="str">
            <v>Notes Rec Interunit ACCUS</v>
          </cell>
        </row>
        <row r="863">
          <cell r="B863" t="str">
            <v>145035</v>
          </cell>
          <cell r="C863" t="str">
            <v>Notes Rec Interunit UTLFC</v>
          </cell>
        </row>
        <row r="864">
          <cell r="B864" t="str">
            <v>145036</v>
          </cell>
          <cell r="C864" t="str">
            <v>Notes Rec Interunit MZPNE</v>
          </cell>
        </row>
        <row r="865">
          <cell r="B865" t="str">
            <v>145038</v>
          </cell>
          <cell r="C865" t="str">
            <v>Notes Rec Interunit EVOPC</v>
          </cell>
        </row>
        <row r="866">
          <cell r="B866" t="str">
            <v>145039</v>
          </cell>
          <cell r="C866" t="str">
            <v>Notes Rec Interunit EVHII</v>
          </cell>
        </row>
        <row r="867">
          <cell r="B867" t="str">
            <v>145040</v>
          </cell>
          <cell r="C867" t="str">
            <v>Notes Rec Interunit TRNSU</v>
          </cell>
        </row>
        <row r="868">
          <cell r="B868" t="str">
            <v>145041</v>
          </cell>
          <cell r="C868" t="str">
            <v>Notes Rec Interunit NEWZE</v>
          </cell>
        </row>
        <row r="869">
          <cell r="B869" t="str">
            <v>145042</v>
          </cell>
          <cell r="C869" t="str">
            <v>Notes Rec Interunit SJINV</v>
          </cell>
        </row>
        <row r="870">
          <cell r="B870" t="str">
            <v>145109</v>
          </cell>
          <cell r="C870" t="str">
            <v>Notes Rec IU KCPL</v>
          </cell>
        </row>
        <row r="871">
          <cell r="B871" t="str">
            <v>145201</v>
          </cell>
          <cell r="C871" t="str">
            <v>Affiliated Note Rec from KLT</v>
          </cell>
        </row>
        <row r="872">
          <cell r="B872" t="str">
            <v>145202</v>
          </cell>
          <cell r="C872" t="str">
            <v>Affiliated Notes Rec from GPP</v>
          </cell>
        </row>
        <row r="873">
          <cell r="B873" t="str">
            <v>145302</v>
          </cell>
          <cell r="C873" t="str">
            <v>Affiliated Notes Rec from GPP</v>
          </cell>
        </row>
        <row r="874">
          <cell r="B874" t="str">
            <v>145303</v>
          </cell>
          <cell r="C874" t="str">
            <v>Affiliated Note Rec from HSS</v>
          </cell>
        </row>
        <row r="875">
          <cell r="B875" t="str">
            <v>145304</v>
          </cell>
          <cell r="C875" t="str">
            <v>Affiliated N/R+Int from IEC</v>
          </cell>
        </row>
        <row r="876">
          <cell r="B876" t="str">
            <v>145305</v>
          </cell>
          <cell r="C876" t="str">
            <v>Affiliated Note Rec from GPES</v>
          </cell>
          <cell r="D876" t="str">
            <v>Swope,Joyce K</v>
          </cell>
        </row>
        <row r="877">
          <cell r="B877" t="str">
            <v>145306</v>
          </cell>
          <cell r="C877" t="str">
            <v>Affiliated Note Rec from HLDCO</v>
          </cell>
        </row>
        <row r="878">
          <cell r="B878" t="str">
            <v>145309</v>
          </cell>
          <cell r="C878" t="str">
            <v>Aff note rec from AR sale</v>
          </cell>
        </row>
        <row r="879">
          <cell r="B879" t="str">
            <v>145310</v>
          </cell>
          <cell r="C879" t="str">
            <v>Affiliated Note Rec from W F</v>
          </cell>
        </row>
        <row r="880">
          <cell r="B880" t="str">
            <v>145311</v>
          </cell>
          <cell r="C880" t="str">
            <v>Affiliated Interst Rec from WF</v>
          </cell>
        </row>
        <row r="881">
          <cell r="B881" t="str">
            <v>145350</v>
          </cell>
          <cell r="C881" t="str">
            <v>N/R - Municipal Parking Sol</v>
          </cell>
        </row>
        <row r="882">
          <cell r="B882" t="str">
            <v>145352</v>
          </cell>
          <cell r="C882" t="str">
            <v>N/R - Strategic Energy</v>
          </cell>
        </row>
        <row r="883">
          <cell r="B883" t="str">
            <v>145353</v>
          </cell>
          <cell r="C883" t="str">
            <v>N/R - Municipal Solutions</v>
          </cell>
        </row>
        <row r="884">
          <cell r="B884" t="str">
            <v>145354</v>
          </cell>
          <cell r="C884" t="str">
            <v>N/R - Telemetry Solutions</v>
          </cell>
        </row>
        <row r="885">
          <cell r="B885" t="str">
            <v>145355</v>
          </cell>
          <cell r="C885" t="str">
            <v>N/R - Kva</v>
          </cell>
        </row>
        <row r="886">
          <cell r="B886" t="str">
            <v>145358</v>
          </cell>
          <cell r="C886" t="str">
            <v>N/R Simmons</v>
          </cell>
        </row>
        <row r="887">
          <cell r="B887" t="str">
            <v>145359</v>
          </cell>
          <cell r="C887" t="str">
            <v>N/R Ams</v>
          </cell>
        </row>
        <row r="888">
          <cell r="B888" t="str">
            <v>145360</v>
          </cell>
          <cell r="C888" t="str">
            <v>Notes receivable-IDI</v>
          </cell>
        </row>
        <row r="889">
          <cell r="B889" t="str">
            <v>145361</v>
          </cell>
          <cell r="C889" t="str">
            <v>N/R - Copier Solutions</v>
          </cell>
        </row>
        <row r="890">
          <cell r="B890" t="str">
            <v>145363</v>
          </cell>
          <cell r="C890" t="str">
            <v>N/R - Digital Teleport, Inc.</v>
          </cell>
        </row>
        <row r="891">
          <cell r="B891" t="str">
            <v>145365</v>
          </cell>
          <cell r="C891" t="str">
            <v>N/R - Custom Energy</v>
          </cell>
        </row>
        <row r="892">
          <cell r="B892" t="str">
            <v>145368</v>
          </cell>
          <cell r="C892" t="str">
            <v>N/R - Kva</v>
          </cell>
        </row>
        <row r="893">
          <cell r="B893" t="str">
            <v>145370</v>
          </cell>
          <cell r="C893" t="str">
            <v>N/R - Npc</v>
          </cell>
        </row>
        <row r="894">
          <cell r="B894" t="str">
            <v>146000</v>
          </cell>
          <cell r="C894" t="str">
            <v>A/R from KCPL</v>
          </cell>
        </row>
        <row r="895">
          <cell r="B895" t="str">
            <v>146001</v>
          </cell>
          <cell r="C895" t="str">
            <v>A/R from HSS</v>
          </cell>
        </row>
        <row r="896">
          <cell r="B896" t="str">
            <v>146002</v>
          </cell>
          <cell r="C896" t="str">
            <v>Due To/From GENCO</v>
          </cell>
        </row>
        <row r="897">
          <cell r="B897" t="str">
            <v>146003</v>
          </cell>
          <cell r="C897" t="str">
            <v>Due To/From MRKTG</v>
          </cell>
        </row>
        <row r="898">
          <cell r="B898" t="str">
            <v>146004</v>
          </cell>
          <cell r="C898" t="str">
            <v>Due To/From PWRMK</v>
          </cell>
        </row>
        <row r="899">
          <cell r="B899" t="str">
            <v>146005</v>
          </cell>
          <cell r="C899" t="str">
            <v>Due To/From SUPPT</v>
          </cell>
        </row>
        <row r="900">
          <cell r="B900" t="str">
            <v>146006</v>
          </cell>
          <cell r="C900" t="str">
            <v>Due To/From TRNCO</v>
          </cell>
        </row>
        <row r="901">
          <cell r="B901" t="str">
            <v>146008</v>
          </cell>
          <cell r="C901" t="str">
            <v>Worry Free Service Payable</v>
          </cell>
        </row>
        <row r="902">
          <cell r="B902" t="str">
            <v>146020</v>
          </cell>
          <cell r="C902" t="str">
            <v>Acct Rec Interunit PARNT</v>
          </cell>
        </row>
        <row r="903">
          <cell r="B903" t="str">
            <v>146021</v>
          </cell>
          <cell r="C903" t="str">
            <v>Acct Rec Interunit SJLP</v>
          </cell>
        </row>
        <row r="904">
          <cell r="B904" t="str">
            <v>146022</v>
          </cell>
          <cell r="C904" t="str">
            <v>Acct Rec Interunit MOPUB</v>
          </cell>
        </row>
        <row r="905">
          <cell r="B905" t="str">
            <v>146023</v>
          </cell>
          <cell r="C905" t="str">
            <v>Acct Rec IU ECORP</v>
          </cell>
        </row>
        <row r="906">
          <cell r="B906" t="str">
            <v>146024</v>
          </cell>
          <cell r="C906" t="str">
            <v>Acct Rec IU NREG</v>
          </cell>
        </row>
        <row r="907">
          <cell r="B907" t="str">
            <v>146025</v>
          </cell>
          <cell r="C907" t="str">
            <v>Acct Rec IU AMS</v>
          </cell>
        </row>
        <row r="908">
          <cell r="B908" t="str">
            <v>146026</v>
          </cell>
          <cell r="C908" t="str">
            <v>Acct Rec Interunit BHC</v>
          </cell>
        </row>
        <row r="909">
          <cell r="B909" t="str">
            <v>146027</v>
          </cell>
          <cell r="C909" t="str">
            <v>Acct Rec Interunit AQP</v>
          </cell>
        </row>
        <row r="910">
          <cell r="B910" t="str">
            <v>146028</v>
          </cell>
          <cell r="C910" t="str">
            <v>Acct Rec Interunit APCP</v>
          </cell>
        </row>
        <row r="911">
          <cell r="B911" t="str">
            <v>146029</v>
          </cell>
          <cell r="C911" t="str">
            <v>Acct Rec Interunit UCG</v>
          </cell>
        </row>
        <row r="912">
          <cell r="B912" t="str">
            <v>146030</v>
          </cell>
          <cell r="C912" t="str">
            <v>Acct Rec Interunit GBH</v>
          </cell>
        </row>
        <row r="913">
          <cell r="B913" t="str">
            <v>146031</v>
          </cell>
          <cell r="C913" t="str">
            <v>Acct Rec Interunit ENI</v>
          </cell>
        </row>
        <row r="914">
          <cell r="B914" t="str">
            <v>146032</v>
          </cell>
          <cell r="C914" t="str">
            <v>Acct Rec Interunit AQCHI</v>
          </cell>
        </row>
        <row r="915">
          <cell r="B915" t="str">
            <v>146033</v>
          </cell>
          <cell r="C915" t="str">
            <v>Acct Rec Interunit ANCC</v>
          </cell>
        </row>
        <row r="916">
          <cell r="B916" t="str">
            <v>146034</v>
          </cell>
          <cell r="C916" t="str">
            <v>Acct Rec Interunit ACCUS</v>
          </cell>
        </row>
        <row r="917">
          <cell r="B917" t="str">
            <v>146035</v>
          </cell>
          <cell r="C917" t="str">
            <v>Acct Rec Interunit UTLFC</v>
          </cell>
        </row>
        <row r="918">
          <cell r="B918" t="str">
            <v>146036</v>
          </cell>
          <cell r="C918" t="str">
            <v>Acct Rec Interunit MZPNE</v>
          </cell>
        </row>
        <row r="919">
          <cell r="B919" t="str">
            <v>146038</v>
          </cell>
          <cell r="C919" t="str">
            <v>Acct Rec Interunit EVOPC</v>
          </cell>
        </row>
        <row r="920">
          <cell r="B920" t="str">
            <v>146039</v>
          </cell>
          <cell r="C920" t="str">
            <v>Acct Rec Interunit EVHII</v>
          </cell>
        </row>
        <row r="921">
          <cell r="B921" t="str">
            <v>146040</v>
          </cell>
          <cell r="C921" t="str">
            <v>Acct Rec Interunit TRNSU</v>
          </cell>
        </row>
        <row r="922">
          <cell r="B922" t="str">
            <v>146041</v>
          </cell>
          <cell r="C922" t="str">
            <v>Acct Rec Interunit NEWZE</v>
          </cell>
        </row>
        <row r="923">
          <cell r="B923" t="str">
            <v>146042</v>
          </cell>
          <cell r="C923" t="str">
            <v>Acct Rec Interunit SJINV</v>
          </cell>
        </row>
        <row r="924">
          <cell r="B924" t="str">
            <v>146043</v>
          </cell>
          <cell r="C924" t="str">
            <v>Acct Rec Interunit ACLLC</v>
          </cell>
        </row>
        <row r="925">
          <cell r="B925" t="str">
            <v>146044</v>
          </cell>
          <cell r="C925" t="str">
            <v>Acct Rec Interunit BRE</v>
          </cell>
        </row>
        <row r="926">
          <cell r="B926" t="str">
            <v>146101</v>
          </cell>
          <cell r="C926" t="str">
            <v>Net IU Receivable-KCPL's GENCO</v>
          </cell>
        </row>
        <row r="927">
          <cell r="B927" t="str">
            <v>146102</v>
          </cell>
          <cell r="C927" t="str">
            <v>Due To/From PWRMK</v>
          </cell>
        </row>
        <row r="928">
          <cell r="B928" t="str">
            <v>146103</v>
          </cell>
          <cell r="C928" t="str">
            <v>Net IU Receivable-KCPL's TRNCO</v>
          </cell>
        </row>
        <row r="929">
          <cell r="B929" t="str">
            <v>146104</v>
          </cell>
          <cell r="C929" t="str">
            <v>Net IU Receivable-KCPL's DISCO</v>
          </cell>
        </row>
        <row r="930">
          <cell r="B930" t="str">
            <v>146105</v>
          </cell>
          <cell r="C930" t="str">
            <v>Net IU Receivable-KCPL's MRKTG</v>
          </cell>
        </row>
        <row r="931">
          <cell r="B931" t="str">
            <v>146106</v>
          </cell>
          <cell r="C931" t="str">
            <v>Due To/From SUPPT</v>
          </cell>
          <cell r="D931" t="str">
            <v>Swope,Joyce K</v>
          </cell>
        </row>
        <row r="932">
          <cell r="B932" t="str">
            <v>146107</v>
          </cell>
          <cell r="C932" t="str">
            <v>Net IU Receivable-KCPL's WCNOC</v>
          </cell>
        </row>
        <row r="933">
          <cell r="B933" t="str">
            <v>146108</v>
          </cell>
          <cell r="C933" t="str">
            <v>Due To/From KCREC</v>
          </cell>
        </row>
        <row r="934">
          <cell r="B934" t="str">
            <v>146109</v>
          </cell>
          <cell r="C934" t="str">
            <v>Due to/from KCPL</v>
          </cell>
        </row>
        <row r="935">
          <cell r="B935" t="str">
            <v>146110</v>
          </cell>
          <cell r="C935" t="str">
            <v>Due To/From GREC</v>
          </cell>
        </row>
        <row r="936">
          <cell r="B936" t="str">
            <v>146116</v>
          </cell>
          <cell r="C936" t="str">
            <v>HSS-Interest Rec from RSA</v>
          </cell>
        </row>
        <row r="937">
          <cell r="B937" t="str">
            <v>146201</v>
          </cell>
          <cell r="C937" t="str">
            <v>A/R KLT Inc.</v>
          </cell>
        </row>
        <row r="938">
          <cell r="B938" t="str">
            <v>146202</v>
          </cell>
          <cell r="C938" t="str">
            <v>A/R KLT Investments</v>
          </cell>
        </row>
        <row r="939">
          <cell r="B939" t="str">
            <v>146203</v>
          </cell>
          <cell r="C939" t="str">
            <v>A/R KLT Energy Svcs</v>
          </cell>
        </row>
        <row r="940">
          <cell r="B940" t="str">
            <v>146204</v>
          </cell>
          <cell r="C940" t="str">
            <v>A/R KLT Power Inc.</v>
          </cell>
        </row>
        <row r="941">
          <cell r="B941" t="str">
            <v>146205</v>
          </cell>
          <cell r="C941" t="str">
            <v>A/R KLT Gas Inc.</v>
          </cell>
        </row>
        <row r="942">
          <cell r="B942" t="str">
            <v>146206</v>
          </cell>
          <cell r="C942" t="str">
            <v>A/R KLT Investments II</v>
          </cell>
        </row>
        <row r="943">
          <cell r="B943" t="str">
            <v>146207</v>
          </cell>
          <cell r="C943" t="str">
            <v>A/R KLT Telecom</v>
          </cell>
        </row>
        <row r="944">
          <cell r="B944" t="str">
            <v>146208</v>
          </cell>
          <cell r="C944" t="str">
            <v>A/R KLT Iatan II LP</v>
          </cell>
        </row>
        <row r="945">
          <cell r="B945" t="str">
            <v>146209</v>
          </cell>
          <cell r="C945" t="str">
            <v>A/R Power Internatl</v>
          </cell>
        </row>
        <row r="946">
          <cell r="B946" t="str">
            <v>146210</v>
          </cell>
          <cell r="C946" t="str">
            <v>A/R KLT Iatan</v>
          </cell>
        </row>
        <row r="947">
          <cell r="B947" t="str">
            <v>146211</v>
          </cell>
          <cell r="C947" t="str">
            <v>A/R KVA Power Company</v>
          </cell>
        </row>
        <row r="948">
          <cell r="B948" t="str">
            <v>146212</v>
          </cell>
          <cell r="C948" t="str">
            <v>A/R Northwest Pwr Mrkt</v>
          </cell>
        </row>
        <row r="949">
          <cell r="B949" t="str">
            <v>146213</v>
          </cell>
          <cell r="C949" t="str">
            <v>A/R KLT Pwr Latin Amer</v>
          </cell>
        </row>
        <row r="950">
          <cell r="B950" t="str">
            <v>146214</v>
          </cell>
          <cell r="C950" t="str">
            <v>Due To/From KLT Pwr Asia</v>
          </cell>
        </row>
        <row r="951">
          <cell r="B951" t="str">
            <v>146215</v>
          </cell>
          <cell r="C951" t="str">
            <v>A/R KLT Gas Operating</v>
          </cell>
        </row>
        <row r="952">
          <cell r="B952" t="str">
            <v>146216</v>
          </cell>
          <cell r="C952" t="str">
            <v>A/R Telemetry Solutns</v>
          </cell>
        </row>
        <row r="953">
          <cell r="B953" t="str">
            <v>146217</v>
          </cell>
          <cell r="C953" t="str">
            <v>A/R Municipal Solutns</v>
          </cell>
        </row>
        <row r="954">
          <cell r="B954" t="str">
            <v>146218</v>
          </cell>
          <cell r="C954" t="str">
            <v>Due To/From Far Gas</v>
          </cell>
        </row>
        <row r="955">
          <cell r="B955" t="str">
            <v>146219</v>
          </cell>
          <cell r="C955" t="str">
            <v>A/R KLT Pwr Bermuda</v>
          </cell>
        </row>
        <row r="956">
          <cell r="B956" t="str">
            <v>146220</v>
          </cell>
          <cell r="C956" t="str">
            <v>A/R KLT  Worry Free Svs</v>
          </cell>
        </row>
        <row r="957">
          <cell r="B957" t="str">
            <v>146221</v>
          </cell>
          <cell r="C957" t="str">
            <v>A/R CMI Power Int'l</v>
          </cell>
        </row>
        <row r="958">
          <cell r="B958" t="str">
            <v>146223</v>
          </cell>
          <cell r="C958" t="str">
            <v>A/R Copier Solutions</v>
          </cell>
        </row>
        <row r="959">
          <cell r="B959" t="str">
            <v>146224</v>
          </cell>
          <cell r="C959" t="str">
            <v>A/R KLT Pwr Intn'l</v>
          </cell>
        </row>
        <row r="960">
          <cell r="B960" t="str">
            <v>146225</v>
          </cell>
          <cell r="C960" t="str">
            <v>A/R KLT Pwr Mauritius</v>
          </cell>
        </row>
        <row r="961">
          <cell r="B961" t="str">
            <v>146226</v>
          </cell>
          <cell r="C961" t="str">
            <v>A/R Apache Canyon</v>
          </cell>
        </row>
        <row r="962">
          <cell r="B962" t="str">
            <v>146227</v>
          </cell>
          <cell r="C962" t="str">
            <v>A/R Power Sys Solution</v>
          </cell>
        </row>
        <row r="963">
          <cell r="B963" t="str">
            <v>146228</v>
          </cell>
          <cell r="C963" t="str">
            <v>A/R West Port Energy</v>
          </cell>
        </row>
        <row r="964">
          <cell r="B964" t="str">
            <v>146229</v>
          </cell>
          <cell r="C964" t="str">
            <v>A/R Municipal Parking</v>
          </cell>
        </row>
        <row r="965">
          <cell r="B965" t="str">
            <v>146230</v>
          </cell>
          <cell r="C965" t="str">
            <v>A/R Pwr Intn'l II</v>
          </cell>
        </row>
        <row r="966">
          <cell r="B966" t="str">
            <v>146231</v>
          </cell>
          <cell r="C966" t="str">
            <v>A/R Energetics</v>
          </cell>
        </row>
        <row r="967">
          <cell r="B967" t="str">
            <v>146232</v>
          </cell>
          <cell r="C967" t="str">
            <v>A/R Signal Sites, Inc</v>
          </cell>
        </row>
        <row r="968">
          <cell r="B968" t="str">
            <v>146233</v>
          </cell>
          <cell r="C968" t="str">
            <v>A/R-Gas Operating Co</v>
          </cell>
        </row>
        <row r="969">
          <cell r="B969" t="str">
            <v>146234</v>
          </cell>
          <cell r="C969" t="str">
            <v>A/R-Strategic Energy</v>
          </cell>
        </row>
        <row r="970">
          <cell r="B970" t="str">
            <v>146235</v>
          </cell>
          <cell r="C970" t="str">
            <v>A/R-Forest City, LLC</v>
          </cell>
        </row>
        <row r="971">
          <cell r="B971" t="str">
            <v>146236</v>
          </cell>
          <cell r="C971" t="str">
            <v>A/R - Simmons</v>
          </cell>
        </row>
        <row r="972">
          <cell r="B972" t="str">
            <v>146237</v>
          </cell>
          <cell r="C972" t="str">
            <v>A/R - Advanced Measurement Sol</v>
          </cell>
        </row>
        <row r="973">
          <cell r="B973" t="str">
            <v>146238</v>
          </cell>
          <cell r="C973" t="str">
            <v>A/R-Digital Teleport Inc.</v>
          </cell>
        </row>
        <row r="974">
          <cell r="B974" t="str">
            <v>146239</v>
          </cell>
          <cell r="C974" t="str">
            <v>A/R - Forest City</v>
          </cell>
        </row>
        <row r="975">
          <cell r="B975" t="str">
            <v>146240</v>
          </cell>
          <cell r="C975" t="str">
            <v>A/R-Apache Canyon</v>
          </cell>
        </row>
        <row r="976">
          <cell r="B976" t="str">
            <v>146241</v>
          </cell>
          <cell r="C976" t="str">
            <v>A/R KLTG Operating</v>
          </cell>
        </row>
        <row r="977">
          <cell r="B977" t="str">
            <v>146242</v>
          </cell>
          <cell r="C977" t="str">
            <v>A/R Far Gas</v>
          </cell>
        </row>
        <row r="978">
          <cell r="B978" t="str">
            <v>146246</v>
          </cell>
          <cell r="C978" t="str">
            <v>A/R - Custom Energy</v>
          </cell>
        </row>
        <row r="979">
          <cell r="B979" t="str">
            <v>146249</v>
          </cell>
          <cell r="C979" t="str">
            <v>Distribution Rec from SEL</v>
          </cell>
        </row>
        <row r="980">
          <cell r="B980" t="str">
            <v>146250</v>
          </cell>
          <cell r="C980" t="str">
            <v>Affiliated A/R-Int-from HSS</v>
          </cell>
        </row>
        <row r="981">
          <cell r="B981" t="str">
            <v>146251</v>
          </cell>
          <cell r="C981" t="str">
            <v>Distribution Receivable - CEH</v>
          </cell>
        </row>
        <row r="982">
          <cell r="B982" t="str">
            <v>146301</v>
          </cell>
          <cell r="C982" t="str">
            <v>Due To/From Home Svc Solutions</v>
          </cell>
        </row>
        <row r="983">
          <cell r="B983" t="str">
            <v>146302</v>
          </cell>
          <cell r="C983" t="str">
            <v>Due To/From Worry Free Service</v>
          </cell>
        </row>
        <row r="984">
          <cell r="B984" t="str">
            <v>146303</v>
          </cell>
          <cell r="C984" t="str">
            <v>Due To/From IEC</v>
          </cell>
        </row>
        <row r="985">
          <cell r="B985" t="str">
            <v>146304</v>
          </cell>
          <cell r="C985" t="str">
            <v>Due to/from CEHLD</v>
          </cell>
        </row>
        <row r="986">
          <cell r="B986" t="str">
            <v>146305</v>
          </cell>
          <cell r="C986" t="str">
            <v>Due To/From Great Plains Power</v>
          </cell>
        </row>
        <row r="987">
          <cell r="B987" t="str">
            <v>146306</v>
          </cell>
          <cell r="C987" t="str">
            <v>Due To/From HLDCO</v>
          </cell>
        </row>
        <row r="988">
          <cell r="B988" t="str">
            <v>146307</v>
          </cell>
          <cell r="C988" t="str">
            <v>Due To/From GPTHC</v>
          </cell>
        </row>
        <row r="989">
          <cell r="B989" t="str">
            <v>146310</v>
          </cell>
          <cell r="C989" t="str">
            <v>Due To/From KCSYL</v>
          </cell>
        </row>
        <row r="990">
          <cell r="B990" t="str">
            <v>146315</v>
          </cell>
          <cell r="C990" t="str">
            <v>Due To/From KCPL-KLT Iatan Inc</v>
          </cell>
        </row>
        <row r="991">
          <cell r="B991" t="str">
            <v>146316</v>
          </cell>
          <cell r="C991" t="str">
            <v>Due To/From KCPL Iatan II</v>
          </cell>
        </row>
        <row r="992">
          <cell r="B992" t="str">
            <v>146350</v>
          </cell>
          <cell r="C992" t="str">
            <v>Money Pool Interest Receivable</v>
          </cell>
        </row>
        <row r="993">
          <cell r="B993" t="str">
            <v>146351</v>
          </cell>
          <cell r="C993" t="str">
            <v>Affiliated A/C Rec-Int-GPP</v>
          </cell>
        </row>
        <row r="994">
          <cell r="B994" t="str">
            <v>146352</v>
          </cell>
          <cell r="C994" t="str">
            <v>Affiliated A/C Rec-SEL</v>
          </cell>
        </row>
        <row r="995">
          <cell r="B995" t="str">
            <v>146353</v>
          </cell>
          <cell r="C995" t="str">
            <v>Affiliated A/C Rec-Int-HSS</v>
          </cell>
        </row>
        <row r="996">
          <cell r="B996" t="str">
            <v>146354</v>
          </cell>
          <cell r="C996" t="str">
            <v>Affiliated A/C Rec from IEC</v>
          </cell>
        </row>
        <row r="997">
          <cell r="B997" t="str">
            <v>146355</v>
          </cell>
          <cell r="C997" t="str">
            <v>Affiliated Int Rec from GPES</v>
          </cell>
        </row>
        <row r="998">
          <cell r="B998" t="str">
            <v>146356</v>
          </cell>
          <cell r="C998" t="str">
            <v>Affiltd Int Rec fr Recevbls Co</v>
          </cell>
          <cell r="D998" t="str">
            <v>Hulett,Heather L</v>
          </cell>
        </row>
        <row r="999">
          <cell r="B999" t="str">
            <v>146400</v>
          </cell>
          <cell r="C999" t="str">
            <v>Dividend Receivable</v>
          </cell>
        </row>
        <row r="1000">
          <cell r="B1000" t="str">
            <v>146900</v>
          </cell>
          <cell r="C1000" t="str">
            <v>A/R Subsidiary Companies</v>
          </cell>
        </row>
        <row r="1001">
          <cell r="B1001" t="str">
            <v>151100</v>
          </cell>
          <cell r="C1001" t="str">
            <v>Fuel-Coal</v>
          </cell>
          <cell r="D1001" t="str">
            <v>Scaro,Jane M</v>
          </cell>
        </row>
        <row r="1002">
          <cell r="B1002" t="str">
            <v>151101</v>
          </cell>
          <cell r="C1002" t="str">
            <v>Fuel-Coal Low Sulfur</v>
          </cell>
          <cell r="D1002" t="str">
            <v>Scaro,Jane M</v>
          </cell>
        </row>
        <row r="1003">
          <cell r="B1003" t="str">
            <v>151102</v>
          </cell>
          <cell r="C1003" t="str">
            <v>Fuel-Coal KGE'S Share</v>
          </cell>
          <cell r="D1003" t="str">
            <v>Scaro,Jane M</v>
          </cell>
        </row>
        <row r="1004">
          <cell r="B1004" t="str">
            <v>151103</v>
          </cell>
          <cell r="C1004" t="str">
            <v>Fuel-Coal Low Sulfur KGE</v>
          </cell>
          <cell r="D1004" t="str">
            <v>Stephens,Matthew L</v>
          </cell>
        </row>
        <row r="1005">
          <cell r="B1005" t="str">
            <v>151104</v>
          </cell>
          <cell r="C1005" t="str">
            <v>Fuel-Coal SJLP'S Share</v>
          </cell>
          <cell r="D1005" t="str">
            <v>Scaro,Jane M</v>
          </cell>
        </row>
        <row r="1006">
          <cell r="B1006" t="str">
            <v>151105</v>
          </cell>
          <cell r="C1006" t="str">
            <v>Fuel-Coal EDE'S  Share</v>
          </cell>
          <cell r="D1006" t="str">
            <v>Scaro,Jane M</v>
          </cell>
        </row>
        <row r="1007">
          <cell r="B1007" t="str">
            <v>151106</v>
          </cell>
          <cell r="C1007" t="str">
            <v>Fuel-Coal KEPCO's share</v>
          </cell>
          <cell r="D1007" t="str">
            <v>Scaro,Jane M</v>
          </cell>
        </row>
        <row r="1008">
          <cell r="B1008" t="str">
            <v>151107</v>
          </cell>
          <cell r="C1008" t="str">
            <v>Fuel-Coal MJMEUC's Share</v>
          </cell>
          <cell r="D1008" t="str">
            <v>Scaro,Jane M</v>
          </cell>
        </row>
        <row r="1009">
          <cell r="B1009" t="str">
            <v>151162</v>
          </cell>
          <cell r="C1009" t="str">
            <v>Fuel-Coal Depreciation</v>
          </cell>
          <cell r="D1009" t="str">
            <v>Scaro,Jane M</v>
          </cell>
        </row>
        <row r="1010">
          <cell r="B1010" t="str">
            <v>151163</v>
          </cell>
          <cell r="C1010" t="str">
            <v>Fuel-Coal KCPL Taxes</v>
          </cell>
          <cell r="D1010" t="str">
            <v>Scaro,Jane M</v>
          </cell>
        </row>
        <row r="1011">
          <cell r="B1011" t="str">
            <v>151200</v>
          </cell>
          <cell r="C1011" t="str">
            <v>Fuel Stock-Coal-Fixed</v>
          </cell>
          <cell r="D1011" t="str">
            <v>Scaro,Jane M</v>
          </cell>
        </row>
        <row r="1012">
          <cell r="B1012" t="str">
            <v>151300</v>
          </cell>
          <cell r="C1012" t="str">
            <v>Fuel Oil</v>
          </cell>
          <cell r="D1012" t="str">
            <v>Scaro,Jane M</v>
          </cell>
        </row>
        <row r="1013">
          <cell r="B1013" t="str">
            <v>151301</v>
          </cell>
          <cell r="C1013" t="str">
            <v>Fuel Oil KG&amp;E</v>
          </cell>
          <cell r="D1013" t="str">
            <v>Scaro,Jane M</v>
          </cell>
        </row>
        <row r="1014">
          <cell r="B1014" t="str">
            <v>151302</v>
          </cell>
          <cell r="C1014" t="str">
            <v>Fuel Oil  SJLP</v>
          </cell>
          <cell r="D1014" t="str">
            <v>Scaro,Jane M</v>
          </cell>
        </row>
        <row r="1015">
          <cell r="B1015" t="str">
            <v>151303</v>
          </cell>
          <cell r="C1015" t="str">
            <v>Fuel Oil  EDE</v>
          </cell>
          <cell r="D1015" t="str">
            <v>Scaro,Jane M</v>
          </cell>
        </row>
        <row r="1016">
          <cell r="B1016" t="str">
            <v>151304</v>
          </cell>
          <cell r="C1016" t="str">
            <v>Fuel-Oil KEPCO's Share</v>
          </cell>
          <cell r="D1016" t="str">
            <v>Scaro,Jane M</v>
          </cell>
        </row>
        <row r="1017">
          <cell r="B1017" t="str">
            <v>151305</v>
          </cell>
          <cell r="C1017" t="str">
            <v>Fuel-Oil MJMEUC's Share</v>
          </cell>
          <cell r="D1017" t="str">
            <v>Scaro,Jane M</v>
          </cell>
        </row>
        <row r="1018">
          <cell r="B1018" t="str">
            <v>151400</v>
          </cell>
          <cell r="C1018" t="str">
            <v>Fuel-Coal in Transit</v>
          </cell>
          <cell r="D1018" t="str">
            <v>Scaro,Jane M</v>
          </cell>
        </row>
        <row r="1019">
          <cell r="B1019" t="str">
            <v>151401</v>
          </cell>
          <cell r="C1019" t="str">
            <v>Fuel-Coal/Transit-KGE SHR</v>
          </cell>
          <cell r="D1019" t="str">
            <v>Scaro,Jane M</v>
          </cell>
        </row>
        <row r="1020">
          <cell r="B1020" t="str">
            <v>151402</v>
          </cell>
          <cell r="C1020" t="str">
            <v>Fuel-Coal/Transit-SJLP Sh</v>
          </cell>
          <cell r="D1020" t="str">
            <v>Scaro,Jane M</v>
          </cell>
        </row>
        <row r="1021">
          <cell r="B1021" t="str">
            <v>151403</v>
          </cell>
          <cell r="C1021" t="str">
            <v>Fuel-Coal/Transit-EDE Shr</v>
          </cell>
          <cell r="D1021" t="str">
            <v>Scaro,Jane M</v>
          </cell>
        </row>
        <row r="1022">
          <cell r="B1022" t="str">
            <v>151404</v>
          </cell>
          <cell r="C1022" t="str">
            <v>Fuel-Coal/Transit KEPCO Share</v>
          </cell>
          <cell r="D1022" t="str">
            <v>Scaro,Jane M</v>
          </cell>
        </row>
        <row r="1023">
          <cell r="B1023" t="str">
            <v>151405</v>
          </cell>
          <cell r="C1023" t="str">
            <v>Fuel-Coal/Transit MJMEUC Share</v>
          </cell>
          <cell r="D1023" t="str">
            <v>Scaro,Jane M</v>
          </cell>
        </row>
        <row r="1024">
          <cell r="B1024" t="str">
            <v>151500</v>
          </cell>
          <cell r="C1024" t="str">
            <v>Fuel-Initial Pipeline</v>
          </cell>
        </row>
        <row r="1025">
          <cell r="B1025" t="str">
            <v>151501</v>
          </cell>
          <cell r="C1025" t="str">
            <v>Fuel-Delivering Pipeline</v>
          </cell>
          <cell r="D1025" t="str">
            <v>Stephens,Matthew L</v>
          </cell>
        </row>
        <row r="1026">
          <cell r="B1026" t="str">
            <v>151502</v>
          </cell>
          <cell r="C1026" t="str">
            <v>Fuel-Propane</v>
          </cell>
          <cell r="D1026" t="str">
            <v>Scaro,Jane M</v>
          </cell>
        </row>
        <row r="1027">
          <cell r="B1027" t="str">
            <v>151503</v>
          </cell>
          <cell r="C1027" t="str">
            <v>Fuel-Imbalance Pipeline</v>
          </cell>
          <cell r="D1027" t="str">
            <v>Stephens,Matthew L</v>
          </cell>
        </row>
        <row r="1028">
          <cell r="B1028" t="str">
            <v>151504</v>
          </cell>
          <cell r="C1028" t="str">
            <v>Fuel Imb Southern Star Central</v>
          </cell>
          <cell r="D1028" t="str">
            <v>Hatcher,Angela M</v>
          </cell>
        </row>
        <row r="1029">
          <cell r="B1029" t="str">
            <v>151505</v>
          </cell>
          <cell r="C1029" t="str">
            <v>Fuel-Imbalnce-Panhndl Eastern</v>
          </cell>
          <cell r="D1029" t="str">
            <v>Stephens,Matthew L</v>
          </cell>
        </row>
        <row r="1030">
          <cell r="B1030" t="str">
            <v>151550</v>
          </cell>
          <cell r="C1030" t="str">
            <v>Fuel Stock-Tires</v>
          </cell>
          <cell r="D1030" t="str">
            <v>Scaro,Jane M</v>
          </cell>
        </row>
        <row r="1031">
          <cell r="B1031" t="str">
            <v>151600</v>
          </cell>
          <cell r="C1031" t="str">
            <v>Unit Train Cost Tracking</v>
          </cell>
        </row>
        <row r="1032">
          <cell r="B1032" t="str">
            <v>151601</v>
          </cell>
          <cell r="C1032" t="str">
            <v>Unit Train Maintenance</v>
          </cell>
          <cell r="D1032" t="str">
            <v>Scaro,Jane M</v>
          </cell>
        </row>
        <row r="1033">
          <cell r="B1033" t="str">
            <v>151602</v>
          </cell>
          <cell r="C1033" t="str">
            <v>Unit Trn Mtce-Foreign Car Repa</v>
          </cell>
          <cell r="D1033" t="str">
            <v>Scaro,Jane M</v>
          </cell>
        </row>
        <row r="1034">
          <cell r="B1034" t="str">
            <v>151603</v>
          </cell>
          <cell r="C1034" t="str">
            <v>Depr-Company Train</v>
          </cell>
          <cell r="D1034" t="str">
            <v>Scaro,Jane M</v>
          </cell>
        </row>
        <row r="1035">
          <cell r="B1035" t="str">
            <v>151604</v>
          </cell>
          <cell r="C1035" t="str">
            <v>Prop Taxes-Company Train</v>
          </cell>
          <cell r="D1035" t="str">
            <v>Scaro,Jane M</v>
          </cell>
        </row>
        <row r="1036">
          <cell r="B1036" t="str">
            <v>151605</v>
          </cell>
          <cell r="C1036" t="str">
            <v>Rent-Company Unit Train</v>
          </cell>
          <cell r="D1036" t="str">
            <v>Stephens,Matthew L</v>
          </cell>
        </row>
        <row r="1037">
          <cell r="B1037" t="str">
            <v>151606</v>
          </cell>
          <cell r="C1037" t="str">
            <v>ACF Lease Train Payments</v>
          </cell>
        </row>
        <row r="1038">
          <cell r="B1038" t="str">
            <v>151607</v>
          </cell>
          <cell r="C1038" t="str">
            <v>Leased Unit Train- Global One</v>
          </cell>
          <cell r="D1038" t="str">
            <v>Scaro,Jane M</v>
          </cell>
        </row>
        <row r="1039">
          <cell r="B1039" t="str">
            <v>151608</v>
          </cell>
          <cell r="C1039" t="str">
            <v>Leased Unit Train-BNY</v>
          </cell>
          <cell r="D1039" t="str">
            <v>Scaro,Jane M</v>
          </cell>
        </row>
        <row r="1040">
          <cell r="B1040" t="str">
            <v>151609</v>
          </cell>
          <cell r="C1040" t="str">
            <v>Leased Unit Train-Shawmut</v>
          </cell>
          <cell r="D1040" t="str">
            <v>Scaro,Jane M</v>
          </cell>
        </row>
        <row r="1041">
          <cell r="B1041" t="str">
            <v>151610</v>
          </cell>
          <cell r="C1041" t="str">
            <v>Short Term Coal Car Lease</v>
          </cell>
          <cell r="D1041" t="str">
            <v>Scaro,Jane M</v>
          </cell>
        </row>
        <row r="1042">
          <cell r="B1042" t="str">
            <v>151611</v>
          </cell>
          <cell r="C1042" t="str">
            <v>Leased Unit Train-NewCourt</v>
          </cell>
          <cell r="D1042" t="str">
            <v>Scaro,Jane M</v>
          </cell>
        </row>
        <row r="1043">
          <cell r="B1043" t="str">
            <v>151612</v>
          </cell>
          <cell r="C1043" t="str">
            <v>Leased Unit Trn-Frt Leas Partn</v>
          </cell>
          <cell r="D1043" t="str">
            <v>Scaro,Jane M</v>
          </cell>
        </row>
        <row r="1044">
          <cell r="B1044" t="str">
            <v>151613</v>
          </cell>
          <cell r="C1044" t="str">
            <v>Leased Unit Train Cars-EFG</v>
          </cell>
          <cell r="D1044" t="str">
            <v>Scaro,Jane M</v>
          </cell>
        </row>
        <row r="1045">
          <cell r="B1045" t="str">
            <v>151614</v>
          </cell>
          <cell r="C1045" t="str">
            <v>Leased Unit Train-B&amp;B</v>
          </cell>
          <cell r="D1045" t="str">
            <v>Scaro,Jane M</v>
          </cell>
        </row>
        <row r="1046">
          <cell r="B1046" t="str">
            <v>151615</v>
          </cell>
          <cell r="C1046" t="str">
            <v>Leased Unit Train-Dial</v>
          </cell>
          <cell r="D1046" t="str">
            <v>Scaro,Jane M</v>
          </cell>
        </row>
        <row r="1047">
          <cell r="B1047" t="str">
            <v>151616</v>
          </cell>
          <cell r="C1047" t="str">
            <v>Lease 600 Coal Train Cars</v>
          </cell>
          <cell r="D1047" t="str">
            <v>Scaro,Jane M</v>
          </cell>
        </row>
        <row r="1048">
          <cell r="B1048" t="str">
            <v>151617</v>
          </cell>
          <cell r="C1048" t="str">
            <v>Leased Unit Train - GE</v>
          </cell>
          <cell r="D1048" t="str">
            <v>Scaro,Jane M</v>
          </cell>
        </row>
        <row r="1049">
          <cell r="B1049" t="str">
            <v>151618</v>
          </cell>
          <cell r="C1049" t="str">
            <v>Leased Unit Train-Wilmington</v>
          </cell>
          <cell r="D1049" t="str">
            <v>Scaro,Jane M</v>
          </cell>
        </row>
        <row r="1050">
          <cell r="B1050" t="str">
            <v>151680</v>
          </cell>
          <cell r="C1050" t="str">
            <v>Unit Train Expense Clearing</v>
          </cell>
          <cell r="D1050" t="str">
            <v>Scaro,Jane M</v>
          </cell>
        </row>
        <row r="1051">
          <cell r="B1051" t="str">
            <v>151689</v>
          </cell>
          <cell r="C1051" t="str">
            <v>Balance Forward (temp)</v>
          </cell>
        </row>
        <row r="1052">
          <cell r="B1052" t="str">
            <v>151690</v>
          </cell>
          <cell r="C1052" t="str">
            <v>Balance Carried Forward</v>
          </cell>
          <cell r="D1052" t="str">
            <v>Scaro,Jane M</v>
          </cell>
        </row>
        <row r="1053">
          <cell r="B1053" t="str">
            <v>151700</v>
          </cell>
          <cell r="C1053" t="str">
            <v>UT Mtc Cars - Undist Expense</v>
          </cell>
        </row>
        <row r="1054">
          <cell r="B1054" t="str">
            <v>151701</v>
          </cell>
          <cell r="C1054" t="str">
            <v>UT Mtc Cars - Maintenance</v>
          </cell>
        </row>
        <row r="1055">
          <cell r="B1055" t="str">
            <v>151702</v>
          </cell>
          <cell r="C1055" t="str">
            <v>UT Mtc Cars -Property Taxes</v>
          </cell>
        </row>
        <row r="1056">
          <cell r="B1056" t="str">
            <v>151703</v>
          </cell>
          <cell r="C1056" t="str">
            <v>UT Mtc Cars -Lease Payments</v>
          </cell>
        </row>
        <row r="1057">
          <cell r="B1057" t="str">
            <v>151704</v>
          </cell>
          <cell r="C1057" t="str">
            <v>UT Mtc Cars - Undist Mtc</v>
          </cell>
        </row>
        <row r="1058">
          <cell r="B1058" t="str">
            <v>151780</v>
          </cell>
          <cell r="C1058" t="str">
            <v>UT Mtc Cars -Clearing</v>
          </cell>
        </row>
        <row r="1059">
          <cell r="B1059" t="str">
            <v>151790</v>
          </cell>
          <cell r="C1059" t="str">
            <v>UT Mtc Cars -Balance Frwd</v>
          </cell>
        </row>
        <row r="1060">
          <cell r="B1060" t="str">
            <v>151800</v>
          </cell>
          <cell r="C1060" t="str">
            <v>Fuel - Biofuel</v>
          </cell>
          <cell r="D1060" t="str">
            <v>Scaro,Jane M</v>
          </cell>
        </row>
        <row r="1061">
          <cell r="B1061" t="str">
            <v>152001</v>
          </cell>
          <cell r="C1061" t="str">
            <v>Fuel Stock Exp Undistrib-Coal</v>
          </cell>
          <cell r="D1061" t="str">
            <v>Scaro,Jane M</v>
          </cell>
        </row>
        <row r="1062">
          <cell r="B1062" t="str">
            <v>152005</v>
          </cell>
          <cell r="C1062" t="str">
            <v>Fuel Stock Exp Undistrib-Oil</v>
          </cell>
          <cell r="D1062" t="str">
            <v>Scaro,Jane M</v>
          </cell>
        </row>
        <row r="1063">
          <cell r="B1063" t="str">
            <v>152008</v>
          </cell>
          <cell r="C1063" t="str">
            <v>Fuel Stock Exp Undistrib-Diese</v>
          </cell>
        </row>
        <row r="1064">
          <cell r="B1064" t="str">
            <v>154000</v>
          </cell>
          <cell r="C1064" t="str">
            <v>Materials and Supplies General</v>
          </cell>
          <cell r="D1064" t="str">
            <v>Baxter,David J</v>
          </cell>
        </row>
        <row r="1065">
          <cell r="B1065" t="str">
            <v>154001</v>
          </cell>
          <cell r="C1065" t="str">
            <v>Materials and Supplies Exempt</v>
          </cell>
          <cell r="D1065" t="str">
            <v>Baxter,David J</v>
          </cell>
        </row>
        <row r="1066">
          <cell r="B1066" t="str">
            <v>154004</v>
          </cell>
          <cell r="C1066" t="str">
            <v>Inventory-Undistributed Issues</v>
          </cell>
          <cell r="D1066" t="str">
            <v>Baxter,David J</v>
          </cell>
        </row>
        <row r="1067">
          <cell r="B1067" t="str">
            <v>154007</v>
          </cell>
          <cell r="C1067" t="str">
            <v>Inventory-Transfers in Transit</v>
          </cell>
          <cell r="D1067" t="str">
            <v>Baxter,David J</v>
          </cell>
        </row>
        <row r="1068">
          <cell r="B1068" t="str">
            <v>154008</v>
          </cell>
          <cell r="C1068" t="str">
            <v>Investment Recovery</v>
          </cell>
        </row>
        <row r="1069">
          <cell r="B1069" t="str">
            <v>154100</v>
          </cell>
          <cell r="C1069" t="str">
            <v>M&amp;S Deposit on Reels</v>
          </cell>
          <cell r="D1069" t="str">
            <v>Baxter,David J</v>
          </cell>
        </row>
        <row r="1070">
          <cell r="B1070" t="str">
            <v>154101</v>
          </cell>
          <cell r="C1070" t="str">
            <v>M&amp;S Deposit on Drums</v>
          </cell>
          <cell r="D1070" t="str">
            <v>Baxter,David J</v>
          </cell>
        </row>
        <row r="1071">
          <cell r="B1071" t="str">
            <v>154102</v>
          </cell>
          <cell r="C1071" t="str">
            <v>M&amp;S Deposits for Containers</v>
          </cell>
          <cell r="D1071" t="str">
            <v>Baxter,David J</v>
          </cell>
        </row>
        <row r="1072">
          <cell r="B1072" t="str">
            <v>154200</v>
          </cell>
          <cell r="C1072" t="str">
            <v>Fuel Additive-Limestone</v>
          </cell>
          <cell r="D1072" t="str">
            <v>Scaro,Jane M</v>
          </cell>
        </row>
        <row r="1073">
          <cell r="B1073" t="str">
            <v>154201</v>
          </cell>
          <cell r="C1073" t="str">
            <v>Fuel Additive-Limestone-KGE</v>
          </cell>
          <cell r="D1073" t="str">
            <v>Scaro,Jane M</v>
          </cell>
        </row>
        <row r="1074">
          <cell r="B1074" t="str">
            <v>154202</v>
          </cell>
          <cell r="C1074" t="str">
            <v>Fuel Additive-Lime-SJLP</v>
          </cell>
          <cell r="D1074" t="str">
            <v>Scaro,Jane M</v>
          </cell>
        </row>
        <row r="1075">
          <cell r="B1075" t="str">
            <v>154203</v>
          </cell>
          <cell r="C1075" t="str">
            <v>FuelAdditive-Limestone-EDE</v>
          </cell>
          <cell r="D1075" t="str">
            <v>Scaro,Jane M</v>
          </cell>
        </row>
        <row r="1076">
          <cell r="B1076" t="str">
            <v>154206</v>
          </cell>
          <cell r="C1076" t="str">
            <v>FuelAdditive-Limestone-KEPCO</v>
          </cell>
          <cell r="D1076" t="str">
            <v>Scaro,Jane M</v>
          </cell>
        </row>
        <row r="1077">
          <cell r="B1077" t="str">
            <v>154207</v>
          </cell>
          <cell r="C1077" t="str">
            <v>FuelAdditive-Limestone-MJMEUC</v>
          </cell>
          <cell r="D1077" t="str">
            <v>Scaro,Jane M</v>
          </cell>
        </row>
        <row r="1078">
          <cell r="B1078" t="str">
            <v>154210</v>
          </cell>
          <cell r="C1078" t="str">
            <v>Fuel Additive-Ammonia</v>
          </cell>
          <cell r="D1078" t="str">
            <v>Scaro,Jane M</v>
          </cell>
        </row>
        <row r="1079">
          <cell r="B1079" t="str">
            <v>154211</v>
          </cell>
          <cell r="C1079" t="str">
            <v>Fuel Additive-Ammonia-KGE</v>
          </cell>
          <cell r="D1079" t="str">
            <v>Scaro,Jane M</v>
          </cell>
        </row>
        <row r="1080">
          <cell r="B1080" t="str">
            <v>154212</v>
          </cell>
          <cell r="C1080" t="str">
            <v>FuelAdditive-Ammonia-SJLP</v>
          </cell>
          <cell r="D1080" t="str">
            <v>Scaro,Jane M</v>
          </cell>
        </row>
        <row r="1081">
          <cell r="B1081" t="str">
            <v>154213</v>
          </cell>
          <cell r="C1081" t="str">
            <v>FuelAdditive-Ammonia-EDE</v>
          </cell>
          <cell r="D1081" t="str">
            <v>Scaro,Jane M</v>
          </cell>
        </row>
        <row r="1082">
          <cell r="B1082" t="str">
            <v>154216</v>
          </cell>
          <cell r="C1082" t="str">
            <v>FuelAdditive-Ammonia-KEPCO</v>
          </cell>
          <cell r="D1082" t="str">
            <v>Scaro,Jane M</v>
          </cell>
        </row>
        <row r="1083">
          <cell r="B1083" t="str">
            <v>154217</v>
          </cell>
          <cell r="C1083" t="str">
            <v>FuelAdditive-Ammonia-MJMEUC</v>
          </cell>
          <cell r="D1083" t="str">
            <v>Scaro,Jane M</v>
          </cell>
        </row>
        <row r="1084">
          <cell r="B1084" t="str">
            <v>154220</v>
          </cell>
          <cell r="C1084" t="str">
            <v>Fuel Additive- Anti Slag</v>
          </cell>
          <cell r="D1084" t="str">
            <v>Scaro,Jane M</v>
          </cell>
        </row>
        <row r="1085">
          <cell r="B1085" t="str">
            <v>154230</v>
          </cell>
          <cell r="C1085" t="str">
            <v>FuelAdditive-PAC</v>
          </cell>
          <cell r="D1085" t="str">
            <v>Scaro,Jane M</v>
          </cell>
        </row>
        <row r="1086">
          <cell r="B1086" t="str">
            <v>154232</v>
          </cell>
          <cell r="C1086" t="str">
            <v>FuelAdditive-PAC-SJLP</v>
          </cell>
          <cell r="D1086" t="str">
            <v>Scaro,Jane M</v>
          </cell>
        </row>
        <row r="1087">
          <cell r="B1087" t="str">
            <v>154233</v>
          </cell>
          <cell r="C1087" t="str">
            <v>FuelAdditive-PAC-EDE</v>
          </cell>
          <cell r="D1087" t="str">
            <v>Scaro,Jane M</v>
          </cell>
        </row>
        <row r="1088">
          <cell r="B1088" t="str">
            <v>154236</v>
          </cell>
          <cell r="C1088" t="str">
            <v>FuelAdditive-PAC-KEPCO</v>
          </cell>
          <cell r="D1088" t="str">
            <v>Scaro,Jane M</v>
          </cell>
        </row>
        <row r="1089">
          <cell r="B1089" t="str">
            <v>154237</v>
          </cell>
          <cell r="C1089" t="str">
            <v>FuelAdditive-PAC-MJMEUC</v>
          </cell>
          <cell r="D1089" t="str">
            <v>Scaro,Jane M</v>
          </cell>
        </row>
        <row r="1090">
          <cell r="B1090" t="str">
            <v>154240</v>
          </cell>
          <cell r="C1090" t="str">
            <v>FuelAdditive-Trona</v>
          </cell>
          <cell r="D1090" t="str">
            <v>Scaro,Jane M</v>
          </cell>
        </row>
        <row r="1091">
          <cell r="B1091" t="str">
            <v>154241</v>
          </cell>
          <cell r="C1091" t="str">
            <v>FuelAdditive-Trona-Westar</v>
          </cell>
          <cell r="D1091" t="str">
            <v>Scaro,Jane M</v>
          </cell>
        </row>
        <row r="1092">
          <cell r="B1092" t="str">
            <v>154310</v>
          </cell>
          <cell r="C1092" t="str">
            <v>M&amp;S Substation Spare Parts</v>
          </cell>
          <cell r="D1092" t="str">
            <v>Baxter,David J</v>
          </cell>
        </row>
        <row r="1093">
          <cell r="B1093" t="str">
            <v>154311</v>
          </cell>
          <cell r="C1093" t="str">
            <v>M&amp;S Repairs in Progress-Substa</v>
          </cell>
        </row>
        <row r="1094">
          <cell r="B1094" t="str">
            <v>154320</v>
          </cell>
          <cell r="C1094" t="str">
            <v>M&amp;S F&amp;M Central Stores</v>
          </cell>
          <cell r="D1094" t="str">
            <v>Baxter,David J</v>
          </cell>
        </row>
        <row r="1095">
          <cell r="B1095" t="str">
            <v>154321</v>
          </cell>
          <cell r="C1095" t="str">
            <v>M&amp;S Repairs in Process-F&amp;M</v>
          </cell>
        </row>
        <row r="1096">
          <cell r="B1096" t="str">
            <v>154324</v>
          </cell>
          <cell r="C1096" t="str">
            <v>Materials &amp; Supl-F&amp;M Lab</v>
          </cell>
        </row>
        <row r="1097">
          <cell r="B1097" t="str">
            <v>154325</v>
          </cell>
          <cell r="C1097" t="str">
            <v>M&amp;S Testing in Prog-F&amp;M LAB</v>
          </cell>
        </row>
        <row r="1098">
          <cell r="B1098" t="str">
            <v>154326</v>
          </cell>
          <cell r="C1098" t="str">
            <v>M&amp;S Emergency Restoration Mtrl</v>
          </cell>
          <cell r="D1098" t="str">
            <v>Baxter,David J</v>
          </cell>
        </row>
        <row r="1099">
          <cell r="B1099" t="str">
            <v>154327</v>
          </cell>
          <cell r="C1099" t="str">
            <v>M&amp;S Repr in Prog-Emerg Restora</v>
          </cell>
        </row>
        <row r="1100">
          <cell r="B1100" t="str">
            <v>154330</v>
          </cell>
          <cell r="C1100" t="str">
            <v>M&amp;S Northland Service Center</v>
          </cell>
          <cell r="D1100" t="str">
            <v>Baxter,David J</v>
          </cell>
        </row>
        <row r="1101">
          <cell r="B1101" t="str">
            <v>154331</v>
          </cell>
          <cell r="C1101" t="str">
            <v>M&amp;S-Repairs in Prog-Northland</v>
          </cell>
        </row>
        <row r="1102">
          <cell r="B1102" t="str">
            <v>154340</v>
          </cell>
          <cell r="C1102" t="str">
            <v>M&amp;S Dodson Service Center</v>
          </cell>
          <cell r="D1102" t="str">
            <v>Baxter,David J</v>
          </cell>
        </row>
        <row r="1103">
          <cell r="B1103" t="str">
            <v>154341</v>
          </cell>
          <cell r="C1103" t="str">
            <v>M&amp;S-Repairs in Prog-Dodson</v>
          </cell>
        </row>
        <row r="1104">
          <cell r="B1104" t="str">
            <v>154350</v>
          </cell>
          <cell r="C1104" t="str">
            <v>Materials &amp; Supl-Mont T&amp;D</v>
          </cell>
        </row>
        <row r="1105">
          <cell r="B1105" t="str">
            <v>154360</v>
          </cell>
          <cell r="C1105" t="str">
            <v>M&amp;S-East Dist-Brunswick</v>
          </cell>
        </row>
        <row r="1106">
          <cell r="B1106" t="str">
            <v>154361</v>
          </cell>
          <cell r="C1106" t="str">
            <v>M&amp;S-East Dist-Glasgow</v>
          </cell>
        </row>
        <row r="1107">
          <cell r="B1107" t="str">
            <v>154362</v>
          </cell>
          <cell r="C1107" t="str">
            <v>M&amp;S Marshall Service Center</v>
          </cell>
          <cell r="D1107" t="str">
            <v>Baxter,David J</v>
          </cell>
        </row>
        <row r="1108">
          <cell r="B1108" t="str">
            <v>154363</v>
          </cell>
          <cell r="C1108" t="str">
            <v>M&amp;S-East Dist-Waverly</v>
          </cell>
        </row>
        <row r="1109">
          <cell r="B1109" t="str">
            <v>154370</v>
          </cell>
          <cell r="C1109" t="str">
            <v>M&amp;S Southland Service Center</v>
          </cell>
          <cell r="D1109" t="str">
            <v>Baxter,David J</v>
          </cell>
        </row>
        <row r="1110">
          <cell r="B1110" t="str">
            <v>154371</v>
          </cell>
          <cell r="C1110" t="str">
            <v>M&amp;S-Repairs in Prog-Southland</v>
          </cell>
        </row>
        <row r="1111">
          <cell r="B1111" t="str">
            <v>154380</v>
          </cell>
          <cell r="C1111" t="str">
            <v>M&amp;S Johnson Co Service Center</v>
          </cell>
          <cell r="D1111" t="str">
            <v>Baxter,David J</v>
          </cell>
        </row>
        <row r="1112">
          <cell r="B1112" t="str">
            <v>154381</v>
          </cell>
          <cell r="C1112" t="str">
            <v>M&amp;S-Repairs in Progress-Jo Co</v>
          </cell>
        </row>
        <row r="1113">
          <cell r="B1113" t="str">
            <v>154385</v>
          </cell>
          <cell r="C1113" t="str">
            <v>Materials &amp; Supl-Lenexa Sub</v>
          </cell>
        </row>
        <row r="1114">
          <cell r="B1114" t="str">
            <v>154390</v>
          </cell>
          <cell r="C1114" t="str">
            <v>M&amp;S Paola Service Center</v>
          </cell>
          <cell r="D1114" t="str">
            <v>Baxter,David J</v>
          </cell>
        </row>
        <row r="1115">
          <cell r="B1115" t="str">
            <v>154391</v>
          </cell>
          <cell r="C1115" t="str">
            <v>Materials &amp; Supl-Sth Dist-LC T</v>
          </cell>
        </row>
        <row r="1116">
          <cell r="B1116" t="str">
            <v>154392</v>
          </cell>
          <cell r="C1116" t="str">
            <v>Materials &amp; Supl-Sth Dist-Loui</v>
          </cell>
        </row>
        <row r="1117">
          <cell r="B1117" t="str">
            <v>154393</v>
          </cell>
          <cell r="C1117" t="str">
            <v>Materials &amp; Supl-Sth Dist-Well</v>
          </cell>
        </row>
        <row r="1118">
          <cell r="B1118" t="str">
            <v>154394</v>
          </cell>
          <cell r="C1118" t="str">
            <v>Materials &amp; Supl-Sth Dist-Lynd</v>
          </cell>
        </row>
        <row r="1119">
          <cell r="B1119" t="str">
            <v>154395</v>
          </cell>
          <cell r="C1119" t="str">
            <v>Materials &amp; Supl-Sth Dist-Garn</v>
          </cell>
        </row>
        <row r="1120">
          <cell r="B1120" t="str">
            <v>154396</v>
          </cell>
          <cell r="C1120" t="str">
            <v>M&amp;S Ottawa Service Center</v>
          </cell>
          <cell r="D1120" t="str">
            <v>Baxter,David J</v>
          </cell>
        </row>
        <row r="1121">
          <cell r="B1121" t="str">
            <v>154400</v>
          </cell>
          <cell r="C1121" t="str">
            <v>M&amp;S Inter Plant Transfers</v>
          </cell>
          <cell r="D1121" t="str">
            <v>Baxter,David J</v>
          </cell>
        </row>
        <row r="1122">
          <cell r="B1122" t="str">
            <v>154401</v>
          </cell>
          <cell r="C1122" t="str">
            <v>M&amp;S Inter Unit Transfers</v>
          </cell>
          <cell r="D1122" t="str">
            <v>Baxter,David J</v>
          </cell>
        </row>
        <row r="1123">
          <cell r="B1123" t="str">
            <v>154441</v>
          </cell>
          <cell r="C1123" t="str">
            <v>M&amp;S-Unit Train-Neb-Plm Whel</v>
          </cell>
        </row>
        <row r="1124">
          <cell r="B1124" t="str">
            <v>154442</v>
          </cell>
          <cell r="C1124" t="str">
            <v>M&amp;S-Unit Train-KCKS Whl Shp</v>
          </cell>
        </row>
        <row r="1125">
          <cell r="B1125" t="str">
            <v>154443</v>
          </cell>
          <cell r="C1125" t="str">
            <v>M&amp;S-Unit Train-Neb-Plm Rlcr</v>
          </cell>
        </row>
        <row r="1126">
          <cell r="B1126" t="str">
            <v>154444</v>
          </cell>
          <cell r="C1126" t="str">
            <v>M&amp;S-Unit Train-KCKS Railcar</v>
          </cell>
        </row>
        <row r="1127">
          <cell r="B1127" t="str">
            <v>154486</v>
          </cell>
          <cell r="C1127" t="str">
            <v>Materials &amp; Supl-NE Unit Train</v>
          </cell>
        </row>
        <row r="1128">
          <cell r="B1128" t="str">
            <v>154487</v>
          </cell>
          <cell r="C1128" t="str">
            <v>M&amp;S Repair in Progc-NE U.T.</v>
          </cell>
        </row>
        <row r="1129">
          <cell r="B1129" t="str">
            <v>154500</v>
          </cell>
          <cell r="C1129" t="str">
            <v>M&amp;S JEC</v>
          </cell>
          <cell r="D1129" t="str">
            <v>Isbell,Karen J</v>
          </cell>
        </row>
        <row r="1130">
          <cell r="B1130" t="str">
            <v>154510</v>
          </cell>
          <cell r="C1130" t="str">
            <v>M&amp;S CT Maintenance</v>
          </cell>
          <cell r="D1130" t="str">
            <v>Baxter,David J</v>
          </cell>
        </row>
        <row r="1131">
          <cell r="B1131" t="str">
            <v>154511</v>
          </cell>
          <cell r="C1131" t="str">
            <v>M&amp;S Repairs in Progress-CT's</v>
          </cell>
        </row>
        <row r="1132">
          <cell r="B1132" t="str">
            <v>154520</v>
          </cell>
          <cell r="C1132" t="str">
            <v>M&amp;S Grand Ave Power Station</v>
          </cell>
        </row>
        <row r="1133">
          <cell r="B1133" t="str">
            <v>154521</v>
          </cell>
          <cell r="C1133" t="str">
            <v>M&amp;S Repairs in Progress-G.A.</v>
          </cell>
        </row>
        <row r="1134">
          <cell r="B1134" t="str">
            <v>154530</v>
          </cell>
          <cell r="C1134" t="str">
            <v>M&amp;S Hawthorn Power Station</v>
          </cell>
          <cell r="D1134" t="str">
            <v>Baxter,David J</v>
          </cell>
        </row>
        <row r="1135">
          <cell r="B1135" t="str">
            <v>154531</v>
          </cell>
          <cell r="C1135" t="str">
            <v>M&amp;S Repairs in Progress-HAW</v>
          </cell>
        </row>
        <row r="1136">
          <cell r="B1136" t="str">
            <v>154540</v>
          </cell>
          <cell r="C1136" t="str">
            <v>M&amp;S Montrose Power Station</v>
          </cell>
          <cell r="D1136" t="str">
            <v>Baxter,David J</v>
          </cell>
        </row>
        <row r="1137">
          <cell r="B1137" t="str">
            <v>154541</v>
          </cell>
          <cell r="C1137" t="str">
            <v>M&amp;S Repairs in Progress-Mont</v>
          </cell>
        </row>
        <row r="1138">
          <cell r="B1138" t="str">
            <v>154550</v>
          </cell>
          <cell r="C1138" t="str">
            <v>M&amp;S Iatan Power Station</v>
          </cell>
          <cell r="D1138" t="str">
            <v>Baxter,David J</v>
          </cell>
        </row>
        <row r="1139">
          <cell r="B1139" t="str">
            <v>154551</v>
          </cell>
          <cell r="C1139" t="str">
            <v>M&amp;S Repairs in Progress-Iatan</v>
          </cell>
        </row>
        <row r="1140">
          <cell r="B1140" t="str">
            <v>154553</v>
          </cell>
          <cell r="C1140" t="str">
            <v>M&amp;S Iatan-EDE</v>
          </cell>
          <cell r="D1140" t="str">
            <v>Baxter,David J</v>
          </cell>
        </row>
        <row r="1141">
          <cell r="B1141" t="str">
            <v>154554</v>
          </cell>
          <cell r="C1141" t="str">
            <v>M&amp;S Iatan-MJMEUC</v>
          </cell>
          <cell r="D1141" t="str">
            <v>Baxter,David J</v>
          </cell>
        </row>
        <row r="1142">
          <cell r="B1142" t="str">
            <v>154555</v>
          </cell>
          <cell r="C1142" t="str">
            <v>M&amp;S Iatan - GMO</v>
          </cell>
          <cell r="D1142" t="str">
            <v>Hulett,Heather L</v>
          </cell>
        </row>
        <row r="1143">
          <cell r="B1143" t="str">
            <v>154556</v>
          </cell>
          <cell r="C1143" t="str">
            <v>M&amp;S Iatan-KEPCO</v>
          </cell>
          <cell r="D1143" t="str">
            <v>Baxter,David J</v>
          </cell>
        </row>
        <row r="1144">
          <cell r="B1144" t="str">
            <v>154570</v>
          </cell>
          <cell r="C1144" t="str">
            <v>M&amp;S LaCygne Power Station</v>
          </cell>
          <cell r="D1144" t="str">
            <v>Baxter,David J</v>
          </cell>
        </row>
        <row r="1145">
          <cell r="B1145" t="str">
            <v>154571</v>
          </cell>
          <cell r="C1145" t="str">
            <v>M&amp;S Repairs in Progress-LaC</v>
          </cell>
          <cell r="D1145" t="str">
            <v>Baxter,David J</v>
          </cell>
        </row>
        <row r="1146">
          <cell r="B1146" t="str">
            <v>154576</v>
          </cell>
          <cell r="C1146" t="str">
            <v>M&amp;S LaCygne-WR</v>
          </cell>
          <cell r="D1146" t="str">
            <v>Baxter,David J</v>
          </cell>
        </row>
        <row r="1147">
          <cell r="B1147" t="str">
            <v>154581</v>
          </cell>
          <cell r="C1147" t="str">
            <v>M&amp;S Wolf Creek Station</v>
          </cell>
          <cell r="D1147" t="str">
            <v>Isbell,Karen J</v>
          </cell>
        </row>
        <row r="1148">
          <cell r="B1148" t="str">
            <v>154590</v>
          </cell>
          <cell r="C1148" t="str">
            <v>M&amp;S Spearville Wind</v>
          </cell>
          <cell r="D1148" t="str">
            <v>Baxter,David J</v>
          </cell>
        </row>
        <row r="1149">
          <cell r="B1149" t="str">
            <v>154600</v>
          </cell>
          <cell r="C1149" t="str">
            <v>M&amp;S Inventory-Vechicle Fuel</v>
          </cell>
        </row>
        <row r="1150">
          <cell r="B1150" t="str">
            <v>154610</v>
          </cell>
          <cell r="C1150" t="str">
            <v>M&amp;S Veh Fuel Warrensburg</v>
          </cell>
          <cell r="D1150" t="str">
            <v>Baxter,David J</v>
          </cell>
        </row>
        <row r="1151">
          <cell r="B1151" t="str">
            <v>154620</v>
          </cell>
          <cell r="C1151" t="str">
            <v>M&amp;S Veh Fuel-F&amp;M</v>
          </cell>
          <cell r="D1151" t="str">
            <v>Baxter,David J</v>
          </cell>
        </row>
        <row r="1152">
          <cell r="B1152" t="str">
            <v>154630</v>
          </cell>
          <cell r="C1152" t="str">
            <v>M&amp;S Veh Fuel Northland</v>
          </cell>
          <cell r="D1152" t="str">
            <v>Baxter,David J</v>
          </cell>
        </row>
        <row r="1153">
          <cell r="B1153" t="str">
            <v>154640</v>
          </cell>
          <cell r="C1153" t="str">
            <v>M&amp;S Veh Fuel Dodson</v>
          </cell>
          <cell r="D1153" t="str">
            <v>Baxter,David J</v>
          </cell>
        </row>
        <row r="1154">
          <cell r="B1154" t="str">
            <v>154650</v>
          </cell>
          <cell r="C1154" t="str">
            <v>M&amp;S Veh Fuel Johnson County</v>
          </cell>
          <cell r="D1154" t="str">
            <v>Baxter,David J</v>
          </cell>
        </row>
        <row r="1155">
          <cell r="B1155" t="str">
            <v>154660</v>
          </cell>
          <cell r="C1155" t="str">
            <v>M&amp;S Veh Fuel St.Joe</v>
          </cell>
          <cell r="D1155" t="str">
            <v>Baxter,David J</v>
          </cell>
        </row>
        <row r="1156">
          <cell r="B1156" t="str">
            <v>154661</v>
          </cell>
          <cell r="C1156" t="str">
            <v>M&amp;S Veh Fuel Lee's Summit</v>
          </cell>
          <cell r="D1156" t="str">
            <v>Baxter,David J</v>
          </cell>
        </row>
        <row r="1157">
          <cell r="B1157" t="str">
            <v>154662</v>
          </cell>
          <cell r="C1157" t="str">
            <v>M&amp;S Veh Fuel Belton</v>
          </cell>
          <cell r="D1157" t="str">
            <v>Baxter,David J</v>
          </cell>
        </row>
        <row r="1158">
          <cell r="B1158" t="str">
            <v>154670</v>
          </cell>
          <cell r="C1158" t="str">
            <v>M&amp;S Veh Fuel Southland</v>
          </cell>
          <cell r="D1158" t="str">
            <v>Baxter,David J</v>
          </cell>
        </row>
        <row r="1159">
          <cell r="B1159" t="str">
            <v>154680</v>
          </cell>
          <cell r="C1159" t="str">
            <v>Materials &amp; Supl-Wyan Gar</v>
          </cell>
        </row>
        <row r="1160">
          <cell r="B1160" t="str">
            <v>154681</v>
          </cell>
          <cell r="C1160" t="str">
            <v>Materials &amp; Supl-Dodson Gar</v>
          </cell>
        </row>
        <row r="1161">
          <cell r="B1161" t="str">
            <v>154682</v>
          </cell>
          <cell r="C1161" t="str">
            <v>Materials &amp; Supl-Jo Co Gar</v>
          </cell>
        </row>
        <row r="1162">
          <cell r="B1162" t="str">
            <v>154683</v>
          </cell>
          <cell r="C1162" t="str">
            <v>M&amp;S Northland Garage</v>
          </cell>
        </row>
        <row r="1163">
          <cell r="B1163" t="str">
            <v>154684</v>
          </cell>
          <cell r="C1163" t="str">
            <v>M&amp;S Southland Garage</v>
          </cell>
        </row>
        <row r="1164">
          <cell r="B1164" t="str">
            <v>154685</v>
          </cell>
          <cell r="C1164" t="str">
            <v>Materials &amp; Supl-F&amp;M Gar</v>
          </cell>
        </row>
        <row r="1165">
          <cell r="B1165" t="str">
            <v>154686</v>
          </cell>
          <cell r="C1165" t="str">
            <v>M&amp;S Repair in Progress-FLT</v>
          </cell>
        </row>
        <row r="1166">
          <cell r="B1166" t="str">
            <v>154687</v>
          </cell>
          <cell r="C1166" t="str">
            <v>Materials &amp; Supl-Stationery</v>
          </cell>
        </row>
        <row r="1167">
          <cell r="B1167" t="str">
            <v>154700</v>
          </cell>
          <cell r="C1167" t="str">
            <v>Equipment inventory</v>
          </cell>
        </row>
        <row r="1168">
          <cell r="B1168" t="str">
            <v>154701</v>
          </cell>
          <cell r="C1168" t="str">
            <v>Copier Solutions Inventory</v>
          </cell>
        </row>
        <row r="1169">
          <cell r="B1169" t="str">
            <v>158100</v>
          </cell>
          <cell r="C1169" t="str">
            <v>Emission Allowances</v>
          </cell>
          <cell r="D1169" t="str">
            <v>Hatcher,Angela M</v>
          </cell>
        </row>
        <row r="1170">
          <cell r="B1170" t="str">
            <v>158102</v>
          </cell>
          <cell r="C1170" t="str">
            <v>Seasonal NOX Allowances</v>
          </cell>
          <cell r="D1170" t="str">
            <v>Hatcher,Angela M</v>
          </cell>
        </row>
        <row r="1171">
          <cell r="B1171" t="str">
            <v>158103</v>
          </cell>
          <cell r="C1171" t="str">
            <v>Annual NOX Allowances</v>
          </cell>
          <cell r="D1171" t="str">
            <v>Hatcher,Angela M</v>
          </cell>
        </row>
        <row r="1172">
          <cell r="B1172" t="str">
            <v>158200</v>
          </cell>
          <cell r="C1172" t="str">
            <v>Emiss Allow Withld-KCPL Shr</v>
          </cell>
        </row>
        <row r="1173">
          <cell r="B1173" t="str">
            <v>158500</v>
          </cell>
          <cell r="C1173" t="str">
            <v>Emission Allow-REC Inventory</v>
          </cell>
          <cell r="D1173" t="str">
            <v>Hatcher,Angela M</v>
          </cell>
        </row>
        <row r="1174">
          <cell r="B1174" t="str">
            <v>163000</v>
          </cell>
          <cell r="C1174" t="str">
            <v>Deferred Undistr Stores Costs</v>
          </cell>
        </row>
        <row r="1175">
          <cell r="B1175" t="str">
            <v>163001</v>
          </cell>
          <cell r="C1175" t="str">
            <v>Purchasing Exp Undistr</v>
          </cell>
        </row>
        <row r="1176">
          <cell r="B1176" t="str">
            <v>163020</v>
          </cell>
          <cell r="C1176" t="str">
            <v>Stores Expense Undistributed</v>
          </cell>
          <cell r="D1176" t="str">
            <v>Baxter,David J</v>
          </cell>
        </row>
        <row r="1177">
          <cell r="B1177" t="str">
            <v>163100</v>
          </cell>
          <cell r="C1177" t="str">
            <v>Stores Exp Undist-Wolf Crk</v>
          </cell>
          <cell r="D1177" t="str">
            <v>Isbell,Karen J</v>
          </cell>
        </row>
        <row r="1178">
          <cell r="B1178" t="str">
            <v>163200</v>
          </cell>
          <cell r="C1178" t="str">
            <v>Stores Exp Undis-Production</v>
          </cell>
          <cell r="D1178" t="str">
            <v>Baxter,David J</v>
          </cell>
        </row>
        <row r="1179">
          <cell r="B1179" t="str">
            <v>163210</v>
          </cell>
          <cell r="C1179" t="str">
            <v>Stores Exp - PPV - Prod</v>
          </cell>
          <cell r="D1179" t="str">
            <v>Baxter,David J</v>
          </cell>
        </row>
        <row r="1180">
          <cell r="B1180" t="str">
            <v>163220</v>
          </cell>
          <cell r="C1180" t="str">
            <v>Inventory Adjustments</v>
          </cell>
        </row>
        <row r="1181">
          <cell r="B1181" t="str">
            <v>163221</v>
          </cell>
          <cell r="C1181" t="str">
            <v>Stores-Prod IMPACT Interface</v>
          </cell>
        </row>
        <row r="1182">
          <cell r="B1182" t="str">
            <v>163223</v>
          </cell>
          <cell r="C1182" t="str">
            <v>Stores-Tran IMPACT Interface</v>
          </cell>
        </row>
        <row r="1183">
          <cell r="B1183" t="str">
            <v>163250</v>
          </cell>
          <cell r="C1183" t="str">
            <v>Stores Exp -Misc Voucher Items</v>
          </cell>
          <cell r="D1183" t="str">
            <v>Baxter,David J</v>
          </cell>
        </row>
        <row r="1184">
          <cell r="B1184" t="str">
            <v>163270</v>
          </cell>
          <cell r="C1184" t="str">
            <v>Stores Loading-Production</v>
          </cell>
        </row>
        <row r="1185">
          <cell r="B1185" t="str">
            <v>163280</v>
          </cell>
          <cell r="C1185" t="str">
            <v>Stores Bal Fwd-Production</v>
          </cell>
        </row>
        <row r="1186">
          <cell r="B1186" t="str">
            <v>163300</v>
          </cell>
          <cell r="C1186" t="str">
            <v>Stores Exp Undis-T &amp; D</v>
          </cell>
          <cell r="D1186" t="str">
            <v>Baxter,David J</v>
          </cell>
        </row>
        <row r="1187">
          <cell r="B1187" t="str">
            <v>163310</v>
          </cell>
          <cell r="C1187" t="str">
            <v>Stores Exp - PPV -T&amp;D</v>
          </cell>
          <cell r="D1187" t="str">
            <v>Baxter,David J</v>
          </cell>
        </row>
        <row r="1188">
          <cell r="B1188" t="str">
            <v>163320</v>
          </cell>
          <cell r="C1188" t="str">
            <v>Inventory Adjustments</v>
          </cell>
          <cell r="D1188" t="str">
            <v>Baxter,David J</v>
          </cell>
        </row>
        <row r="1189">
          <cell r="B1189" t="str">
            <v>163370</v>
          </cell>
          <cell r="C1189" t="str">
            <v>Stores Loading - T&amp;D</v>
          </cell>
        </row>
        <row r="1190">
          <cell r="B1190" t="str">
            <v>163380</v>
          </cell>
          <cell r="C1190" t="str">
            <v>Stores Bal Fwd-T&amp;D</v>
          </cell>
        </row>
        <row r="1191">
          <cell r="B1191" t="str">
            <v>163390</v>
          </cell>
          <cell r="C1191" t="str">
            <v>Stores Bal Fwd-T&amp;D</v>
          </cell>
        </row>
        <row r="1192">
          <cell r="B1192" t="str">
            <v>163400</v>
          </cell>
          <cell r="C1192" t="str">
            <v>Stores Expense JO Iatan</v>
          </cell>
        </row>
        <row r="1193">
          <cell r="B1193" t="str">
            <v>163500</v>
          </cell>
          <cell r="C1193" t="str">
            <v>Stores Expense JO LaCygne</v>
          </cell>
        </row>
        <row r="1194">
          <cell r="B1194" t="str">
            <v>165001</v>
          </cell>
          <cell r="C1194" t="str">
            <v>Prepay-General Insurance</v>
          </cell>
          <cell r="D1194" t="str">
            <v>Tye,Melissa D</v>
          </cell>
        </row>
        <row r="1195">
          <cell r="B1195" t="str">
            <v>165002</v>
          </cell>
          <cell r="C1195" t="str">
            <v>Deposits with Suppliers-SEL</v>
          </cell>
        </row>
        <row r="1196">
          <cell r="B1196" t="str">
            <v>165003</v>
          </cell>
          <cell r="C1196" t="str">
            <v>Prepay-Rents</v>
          </cell>
        </row>
        <row r="1197">
          <cell r="B1197" t="str">
            <v>165004</v>
          </cell>
          <cell r="C1197" t="str">
            <v>Prepay-Postage</v>
          </cell>
          <cell r="D1197" t="str">
            <v>Tye,Melissa D</v>
          </cell>
        </row>
        <row r="1198">
          <cell r="B1198" t="str">
            <v>165005</v>
          </cell>
          <cell r="C1198" t="str">
            <v>Prepay-Interest Unsec Not</v>
          </cell>
        </row>
        <row r="1199">
          <cell r="B1199" t="str">
            <v>165006</v>
          </cell>
          <cell r="C1199" t="str">
            <v>Prepay-Inter. Trad Accept</v>
          </cell>
        </row>
        <row r="1200">
          <cell r="B1200" t="str">
            <v>165007</v>
          </cell>
          <cell r="C1200" t="str">
            <v>Prepd Borrowing Fees-Eurodl</v>
          </cell>
        </row>
        <row r="1201">
          <cell r="B1201" t="str">
            <v>165008</v>
          </cell>
          <cell r="C1201" t="str">
            <v>Prepayments-Other</v>
          </cell>
          <cell r="D1201" t="str">
            <v>Tye,Melissa D</v>
          </cell>
        </row>
        <row r="1202">
          <cell r="B1202" t="str">
            <v>165009</v>
          </cell>
          <cell r="C1202" t="str">
            <v>Prepaid Arch</v>
          </cell>
        </row>
        <row r="1203">
          <cell r="B1203" t="str">
            <v>165010</v>
          </cell>
          <cell r="C1203" t="str">
            <v>Prepay-Paysop Not Utilized</v>
          </cell>
        </row>
        <row r="1204">
          <cell r="B1204" t="str">
            <v>165011</v>
          </cell>
          <cell r="C1204" t="str">
            <v>Prepaid Gen Exp -Wolf Creek</v>
          </cell>
          <cell r="D1204" t="str">
            <v>Isbell,Karen J</v>
          </cell>
        </row>
        <row r="1205">
          <cell r="B1205" t="str">
            <v>165012</v>
          </cell>
          <cell r="C1205" t="str">
            <v>Prepaid Pension Expense</v>
          </cell>
        </row>
        <row r="1206">
          <cell r="B1206" t="str">
            <v>165013</v>
          </cell>
          <cell r="C1206" t="str">
            <v>Prepaid-Pension-Jt Trusteed</v>
          </cell>
        </row>
        <row r="1207">
          <cell r="B1207" t="str">
            <v>165016</v>
          </cell>
          <cell r="C1207" t="str">
            <v>Prepaid Mgmt Pension-WC-KGE</v>
          </cell>
        </row>
        <row r="1208">
          <cell r="B1208" t="str">
            <v>165017</v>
          </cell>
          <cell r="C1208" t="str">
            <v>Prepaid Rate Cap Agreements</v>
          </cell>
        </row>
        <row r="1209">
          <cell r="B1209" t="str">
            <v>165018</v>
          </cell>
          <cell r="C1209" t="str">
            <v>Prepaid Rent-Operating Lease</v>
          </cell>
        </row>
        <row r="1210">
          <cell r="B1210" t="str">
            <v>165100</v>
          </cell>
          <cell r="C1210" t="str">
            <v>Prepay-Property Taxes</v>
          </cell>
        </row>
        <row r="1211">
          <cell r="B1211" t="str">
            <v>165201</v>
          </cell>
          <cell r="C1211" t="str">
            <v>Prepay-Gr Rects-KCMO Only</v>
          </cell>
          <cell r="D1211" t="str">
            <v>Stroud,Julie D</v>
          </cell>
        </row>
        <row r="1212">
          <cell r="B1212" t="str">
            <v>165202</v>
          </cell>
          <cell r="C1212" t="str">
            <v>Prepay-Gr Rects-Other</v>
          </cell>
          <cell r="D1212" t="str">
            <v>Stroud,Julie D</v>
          </cell>
        </row>
        <row r="1213">
          <cell r="B1213" t="str">
            <v>165300</v>
          </cell>
          <cell r="C1213" t="str">
            <v>Prepay-State Cap Stk Tax</v>
          </cell>
        </row>
        <row r="1214">
          <cell r="B1214" t="str">
            <v>165303</v>
          </cell>
          <cell r="C1214" t="str">
            <v>Prepay-Occup Taxes-Misc</v>
          </cell>
        </row>
        <row r="1215">
          <cell r="B1215" t="str">
            <v>165350</v>
          </cell>
          <cell r="C1215" t="str">
            <v>Bank One Revolver Fees</v>
          </cell>
        </row>
        <row r="1216">
          <cell r="B1216" t="str">
            <v>165360</v>
          </cell>
          <cell r="C1216" t="str">
            <v>Prepaid Drilling/Completion</v>
          </cell>
        </row>
        <row r="1217">
          <cell r="B1217" t="str">
            <v>165361</v>
          </cell>
          <cell r="C1217" t="str">
            <v>Prepaid oil and gas lease oper</v>
          </cell>
        </row>
        <row r="1218">
          <cell r="B1218" t="str">
            <v>171000</v>
          </cell>
          <cell r="C1218" t="str">
            <v>Int &amp; Div Rec-Temp Invest</v>
          </cell>
        </row>
        <row r="1219">
          <cell r="B1219" t="str">
            <v>171100</v>
          </cell>
          <cell r="C1219" t="str">
            <v>Interest &amp; Divnds Rec-WCNOC</v>
          </cell>
        </row>
        <row r="1220">
          <cell r="B1220" t="str">
            <v>171115</v>
          </cell>
          <cell r="C1220" t="str">
            <v>Interest Receivable-Worry Free</v>
          </cell>
        </row>
        <row r="1221">
          <cell r="B1221" t="str">
            <v>171400</v>
          </cell>
          <cell r="C1221" t="str">
            <v>Interest Receivable on SWAPS</v>
          </cell>
        </row>
        <row r="1222">
          <cell r="B1222" t="str">
            <v>172000</v>
          </cell>
          <cell r="C1222" t="str">
            <v>Rents Receivable</v>
          </cell>
        </row>
        <row r="1223">
          <cell r="B1223" t="str">
            <v>172001</v>
          </cell>
          <cell r="C1223" t="str">
            <v>A/R Pole Rentals</v>
          </cell>
          <cell r="D1223" t="str">
            <v>Smith,DeLynne</v>
          </cell>
        </row>
        <row r="1224">
          <cell r="B1224" t="str">
            <v>173001</v>
          </cell>
          <cell r="C1224" t="str">
            <v>Unbilled Revenue-Accrued</v>
          </cell>
          <cell r="D1224" t="str">
            <v>Lindle,Theresa R</v>
          </cell>
        </row>
        <row r="1225">
          <cell r="B1225" t="str">
            <v>173002</v>
          </cell>
          <cell r="C1225" t="str">
            <v>Unbilled Revenue-Steam</v>
          </cell>
          <cell r="D1225" t="str">
            <v>Scaro,Jane M</v>
          </cell>
        </row>
        <row r="1226">
          <cell r="B1226" t="str">
            <v>174100</v>
          </cell>
          <cell r="C1226" t="str">
            <v>Int Derivatives Current Asset</v>
          </cell>
        </row>
        <row r="1227">
          <cell r="B1227" t="str">
            <v>174101</v>
          </cell>
          <cell r="C1227" t="str">
            <v>Exchange Gas Receive PEPL/Wms</v>
          </cell>
        </row>
        <row r="1228">
          <cell r="B1228" t="str">
            <v>174102</v>
          </cell>
          <cell r="C1228" t="str">
            <v>Weather Derivative Unam Prem</v>
          </cell>
        </row>
        <row r="1229">
          <cell r="B1229" t="str">
            <v>174200</v>
          </cell>
          <cell r="C1229" t="str">
            <v>Intangible SEL Assets - Curren</v>
          </cell>
        </row>
        <row r="1230">
          <cell r="B1230" t="str">
            <v>174300</v>
          </cell>
          <cell r="C1230" t="str">
            <v>H&amp;W Plan Assets-Actv Employees</v>
          </cell>
          <cell r="D1230" t="str">
            <v>Swope,Joyce K</v>
          </cell>
        </row>
        <row r="1231">
          <cell r="B1231" t="str">
            <v>174400</v>
          </cell>
          <cell r="C1231" t="str">
            <v>Curr-Income Tax Receivable</v>
          </cell>
          <cell r="D1231" t="str">
            <v>Hardesty,Melissa K</v>
          </cell>
        </row>
        <row r="1232">
          <cell r="B1232" t="str">
            <v>174500</v>
          </cell>
          <cell r="C1232" t="str">
            <v>Misc Deferred Debits-WC Outage</v>
          </cell>
          <cell r="D1232" t="str">
            <v>Isbell,Karen J</v>
          </cell>
        </row>
        <row r="1233">
          <cell r="B1233" t="str">
            <v>174600</v>
          </cell>
          <cell r="C1233" t="str">
            <v>Oth Cur Asset-State Tx Credits</v>
          </cell>
          <cell r="D1233" t="str">
            <v>Harrington,Brenda S</v>
          </cell>
        </row>
        <row r="1234">
          <cell r="B1234" t="str">
            <v>174800</v>
          </cell>
          <cell r="C1234" t="str">
            <v>Other Current Asset-REC's</v>
          </cell>
          <cell r="D1234" t="str">
            <v>Hatcher,Angela M</v>
          </cell>
        </row>
        <row r="1235">
          <cell r="B1235" t="str">
            <v>174900</v>
          </cell>
          <cell r="C1235" t="str">
            <v>Other Current Asset NatGas P&amp;L</v>
          </cell>
        </row>
        <row r="1236">
          <cell r="B1236" t="str">
            <v>174901</v>
          </cell>
          <cell r="C1236" t="str">
            <v>Other current assets</v>
          </cell>
        </row>
        <row r="1237">
          <cell r="B1237" t="str">
            <v>174902</v>
          </cell>
          <cell r="C1237" t="str">
            <v>Accumulated sale</v>
          </cell>
        </row>
        <row r="1238">
          <cell r="B1238" t="str">
            <v>176101</v>
          </cell>
          <cell r="C1238" t="str">
            <v>Gas Derivatives Current Asset</v>
          </cell>
          <cell r="D1238" t="str">
            <v>Hatcher,Angela M</v>
          </cell>
        </row>
        <row r="1239">
          <cell r="B1239" t="str">
            <v>176102</v>
          </cell>
          <cell r="C1239" t="str">
            <v>Gas Derivatives-MTM Income Acc</v>
          </cell>
          <cell r="D1239" t="str">
            <v>Hatcher,Angela M</v>
          </cell>
        </row>
        <row r="1240">
          <cell r="B1240" t="str">
            <v>176201</v>
          </cell>
          <cell r="C1240" t="str">
            <v>Int Rate Fair V Hedging Instr</v>
          </cell>
        </row>
        <row r="1241">
          <cell r="B1241" t="str">
            <v>176504</v>
          </cell>
          <cell r="C1241" t="str">
            <v>Int Rate Fair V Hedging Instr</v>
          </cell>
        </row>
        <row r="1242">
          <cell r="B1242" t="str">
            <v>176505</v>
          </cell>
          <cell r="C1242" t="str">
            <v>Gas Derivatives LT Asset</v>
          </cell>
          <cell r="D1242" t="str">
            <v>Hatcher,Angela M</v>
          </cell>
        </row>
        <row r="1243">
          <cell r="B1243" t="str">
            <v>181007</v>
          </cell>
          <cell r="C1243" t="str">
            <v>Unam Debt Exp 4 3/4BDS 95</v>
          </cell>
        </row>
        <row r="1244">
          <cell r="B1244" t="str">
            <v>181008</v>
          </cell>
          <cell r="C1244" t="str">
            <v>Unam Debt Exp 5 3/4BDS 97</v>
          </cell>
        </row>
        <row r="1245">
          <cell r="B1245" t="str">
            <v>181009</v>
          </cell>
          <cell r="C1245" t="str">
            <v>Unam Debt Exp 6 3/4BDS 98</v>
          </cell>
        </row>
        <row r="1246">
          <cell r="B1246" t="str">
            <v>181010</v>
          </cell>
          <cell r="C1246" t="str">
            <v>Unam Debt Exp 7 1/8BDS 99</v>
          </cell>
        </row>
        <row r="1247">
          <cell r="B1247" t="str">
            <v>181011</v>
          </cell>
          <cell r="C1247" t="str">
            <v>Unam Debt Exp 9 1/8BDS 00</v>
          </cell>
        </row>
        <row r="1248">
          <cell r="B1248" t="str">
            <v>181012</v>
          </cell>
          <cell r="C1248" t="str">
            <v>Unam Debt Exp 7 3/4BDS 01</v>
          </cell>
        </row>
        <row r="1249">
          <cell r="B1249" t="str">
            <v>181013</v>
          </cell>
          <cell r="C1249" t="str">
            <v>Unam Debt Exp 7 5/8BDS 02</v>
          </cell>
        </row>
        <row r="1250">
          <cell r="B1250" t="str">
            <v>181015</v>
          </cell>
          <cell r="C1250" t="str">
            <v>Unam Debt Exp 8 7/8BDS 06</v>
          </cell>
        </row>
        <row r="1251">
          <cell r="B1251" t="str">
            <v>181016</v>
          </cell>
          <cell r="C1251" t="str">
            <v>Unam Debt Exp 8 1/8BDS 06</v>
          </cell>
        </row>
        <row r="1252">
          <cell r="B1252" t="str">
            <v>181017</v>
          </cell>
          <cell r="C1252" t="str">
            <v>Unam Debt Exp 8 1/2BDS 07</v>
          </cell>
        </row>
        <row r="1253">
          <cell r="B1253" t="str">
            <v>181018</v>
          </cell>
          <cell r="C1253" t="str">
            <v>Unam Debt Exp 9 1/4BDS 08</v>
          </cell>
        </row>
        <row r="1254">
          <cell r="B1254" t="str">
            <v>181020</v>
          </cell>
          <cell r="C1254" t="str">
            <v>Unam Debt Ex 161/2 BDS 11</v>
          </cell>
        </row>
        <row r="1255">
          <cell r="B1255" t="str">
            <v>181023</v>
          </cell>
          <cell r="C1255" t="str">
            <v>Unam Debt Exp 13-1/2% 1991</v>
          </cell>
        </row>
        <row r="1256">
          <cell r="B1256" t="str">
            <v>181029</v>
          </cell>
          <cell r="C1256" t="str">
            <v>Unamort Debt Exp Sr Note 7.625</v>
          </cell>
        </row>
        <row r="1257">
          <cell r="B1257" t="str">
            <v>181031</v>
          </cell>
          <cell r="C1257" t="str">
            <v>Unamort Debt Exp Sr Note 7.95%</v>
          </cell>
        </row>
        <row r="1258">
          <cell r="B1258" t="str">
            <v>181033</v>
          </cell>
          <cell r="C1258" t="str">
            <v>Unamort Debt Exp Sr Note 11.87</v>
          </cell>
        </row>
        <row r="1259">
          <cell r="B1259" t="str">
            <v>181034</v>
          </cell>
          <cell r="C1259" t="str">
            <v>Unamort Debt Exp SJLP Poll Cnt</v>
          </cell>
        </row>
        <row r="1260">
          <cell r="B1260" t="str">
            <v>181035</v>
          </cell>
          <cell r="C1260" t="str">
            <v>Unamort Debt Exp SJLP MTN 7.16</v>
          </cell>
        </row>
        <row r="1261">
          <cell r="B1261" t="str">
            <v>181037</v>
          </cell>
          <cell r="C1261" t="str">
            <v>Unamort Debt Exp Sr Note 8.27%</v>
          </cell>
        </row>
        <row r="1262">
          <cell r="B1262" t="str">
            <v>181038</v>
          </cell>
          <cell r="C1262" t="str">
            <v>Unamort Debt Exp ¿ A/R Facilty</v>
          </cell>
        </row>
        <row r="1263">
          <cell r="B1263" t="str">
            <v>181040</v>
          </cell>
          <cell r="C1263" t="str">
            <v>Unamort Debt Exp SJLP MTN 7.33</v>
          </cell>
        </row>
        <row r="1264">
          <cell r="B1264" t="str">
            <v>181041</v>
          </cell>
          <cell r="C1264" t="str">
            <v>Unamort Debt Exp SJLP MTN 7.17</v>
          </cell>
        </row>
        <row r="1265">
          <cell r="B1265" t="str">
            <v>181042</v>
          </cell>
          <cell r="C1265" t="str">
            <v>Unamort Debt Exp Sr Note 7.75%</v>
          </cell>
        </row>
        <row r="1266">
          <cell r="B1266" t="str">
            <v>181043</v>
          </cell>
          <cell r="C1266" t="str">
            <v>Unamort Debt Exp Wamego Var 3/</v>
          </cell>
        </row>
        <row r="1267">
          <cell r="B1267" t="str">
            <v>181044</v>
          </cell>
          <cell r="C1267" t="str">
            <v>Unamort Debt Exp State Enviro</v>
          </cell>
        </row>
        <row r="1268">
          <cell r="B1268" t="str">
            <v>181046</v>
          </cell>
          <cell r="C1268" t="str">
            <v>Unamort Debt Exp SJLP FMB 9.44</v>
          </cell>
        </row>
        <row r="1269">
          <cell r="B1269" t="str">
            <v>181047</v>
          </cell>
          <cell r="C1269" t="str">
            <v>Unamort Debt Exp Iatan Cr Fac</v>
          </cell>
        </row>
        <row r="1270">
          <cell r="B1270" t="str">
            <v>181048</v>
          </cell>
          <cell r="C1270" t="str">
            <v>Unamort Debt Exp 2005 CitiBank</v>
          </cell>
        </row>
        <row r="1271">
          <cell r="B1271" t="str">
            <v>181049</v>
          </cell>
          <cell r="C1271" t="str">
            <v>Unamort Debt Exp AR Sales Prog</v>
          </cell>
        </row>
        <row r="1272">
          <cell r="B1272" t="str">
            <v>181050</v>
          </cell>
          <cell r="C1272" t="str">
            <v>Unamort Debt Exp $400M Revolve</v>
          </cell>
        </row>
        <row r="1273">
          <cell r="B1273" t="str">
            <v>181051</v>
          </cell>
          <cell r="C1273" t="str">
            <v>Unamort Debt Exp Revolver 2010</v>
          </cell>
        </row>
        <row r="1274">
          <cell r="B1274" t="str">
            <v>181052</v>
          </cell>
          <cell r="C1274" t="str">
            <v>Unamort Debt Exp Revolver 2011</v>
          </cell>
        </row>
        <row r="1275">
          <cell r="B1275" t="str">
            <v>181103</v>
          </cell>
          <cell r="C1275" t="str">
            <v>Unam Debt Fx 57/8 08/07</v>
          </cell>
        </row>
        <row r="1276">
          <cell r="B1276" t="str">
            <v>181104</v>
          </cell>
          <cell r="C1276" t="str">
            <v>Unam Debt Ex 6-7/8%'A' 08</v>
          </cell>
        </row>
        <row r="1277">
          <cell r="B1277" t="str">
            <v>181105</v>
          </cell>
          <cell r="C1277" t="str">
            <v>Unam Debt Ex 6-7/8%'B' 08</v>
          </cell>
        </row>
        <row r="1278">
          <cell r="B1278" t="str">
            <v>181107</v>
          </cell>
          <cell r="C1278" t="str">
            <v>Unam Debt Ex 10 3/4% BDS 93</v>
          </cell>
        </row>
        <row r="1279">
          <cell r="B1279" t="str">
            <v>181108</v>
          </cell>
          <cell r="C1279" t="str">
            <v>Unam Debt Exp 12% BDS 13</v>
          </cell>
        </row>
        <row r="1280">
          <cell r="B1280" t="str">
            <v>181109</v>
          </cell>
          <cell r="C1280" t="str">
            <v>Unam Debt Ex 9.2% Bonds 94</v>
          </cell>
        </row>
        <row r="1281">
          <cell r="B1281" t="str">
            <v>181161</v>
          </cell>
          <cell r="C1281" t="str">
            <v>Unam Debt Exp- Revolver 2004</v>
          </cell>
        </row>
        <row r="1282">
          <cell r="B1282" t="str">
            <v>181163</v>
          </cell>
          <cell r="C1282" t="str">
            <v>Unam Debt-Md Trm-Series C</v>
          </cell>
        </row>
        <row r="1283">
          <cell r="B1283" t="str">
            <v>181164</v>
          </cell>
          <cell r="C1283" t="str">
            <v>Unam Debt-Md Trm-Series D</v>
          </cell>
        </row>
        <row r="1284">
          <cell r="B1284" t="str">
            <v>181165</v>
          </cell>
          <cell r="C1284" t="str">
            <v>Unam Reacq Costs - Series C</v>
          </cell>
        </row>
        <row r="1285">
          <cell r="B1285" t="str">
            <v>181166</v>
          </cell>
          <cell r="C1285" t="str">
            <v>Unam Reacq Costs - Series D</v>
          </cell>
        </row>
        <row r="1286">
          <cell r="B1286" t="str">
            <v>181167</v>
          </cell>
          <cell r="C1286" t="str">
            <v>Unam Debt-Md Trm-Series E</v>
          </cell>
        </row>
        <row r="1287">
          <cell r="B1287" t="str">
            <v>181168</v>
          </cell>
          <cell r="C1287" t="str">
            <v>Unam Debt-Md Term-Series F</v>
          </cell>
        </row>
        <row r="1288">
          <cell r="B1288" t="str">
            <v>181169</v>
          </cell>
          <cell r="C1288" t="str">
            <v>Unam Debt Exp-Note 6.875% 17</v>
          </cell>
        </row>
        <row r="1289">
          <cell r="B1289" t="str">
            <v>181170</v>
          </cell>
          <cell r="C1289" t="str">
            <v>Unamort Debt Exp-Hybrid</v>
          </cell>
        </row>
        <row r="1290">
          <cell r="B1290" t="str">
            <v>181201</v>
          </cell>
          <cell r="C1290" t="str">
            <v>Unam Debt  5 3/4 Guar Bds</v>
          </cell>
        </row>
        <row r="1291">
          <cell r="B1291" t="str">
            <v>181302</v>
          </cell>
          <cell r="C1291" t="str">
            <v>Unam Debt Exp Var Rate 2014</v>
          </cell>
        </row>
        <row r="1292">
          <cell r="B1292" t="str">
            <v>181304</v>
          </cell>
          <cell r="C1292" t="str">
            <v>Unam Ex Cust Bds-Ser A-2015</v>
          </cell>
        </row>
        <row r="1293">
          <cell r="B1293" t="str">
            <v>181305</v>
          </cell>
          <cell r="C1293" t="str">
            <v>Unam Ex Cust Bds-Ser B-2015</v>
          </cell>
        </row>
        <row r="1294">
          <cell r="B1294" t="str">
            <v>181306</v>
          </cell>
          <cell r="C1294" t="str">
            <v>Unam Ex Cust Bds-Ser A-2017</v>
          </cell>
        </row>
        <row r="1295">
          <cell r="B1295" t="str">
            <v>181307</v>
          </cell>
          <cell r="C1295" t="str">
            <v>Unam Ex Cust Bds-Ser B-2017</v>
          </cell>
        </row>
        <row r="1296">
          <cell r="B1296" t="str">
            <v>181308</v>
          </cell>
          <cell r="C1296" t="str">
            <v>Unam Ex Series A 2015</v>
          </cell>
        </row>
        <row r="1297">
          <cell r="B1297" t="str">
            <v>181309</v>
          </cell>
          <cell r="C1297" t="str">
            <v>Unam Ex Series B 2015</v>
          </cell>
        </row>
        <row r="1298">
          <cell r="B1298" t="str">
            <v>181310</v>
          </cell>
          <cell r="C1298" t="str">
            <v>Unam Ex Series C 2017</v>
          </cell>
        </row>
        <row r="1299">
          <cell r="B1299" t="str">
            <v>181311</v>
          </cell>
          <cell r="C1299" t="str">
            <v>Unam Ex Series D 2017</v>
          </cell>
        </row>
        <row r="1300">
          <cell r="B1300" t="str">
            <v>181320</v>
          </cell>
          <cell r="C1300" t="str">
            <v>Unam Debt Ex Var Bonds 2017</v>
          </cell>
        </row>
        <row r="1301">
          <cell r="B1301" t="str">
            <v>181321</v>
          </cell>
          <cell r="C1301" t="str">
            <v>Unam Debt Exp 01-2012</v>
          </cell>
        </row>
        <row r="1302">
          <cell r="B1302" t="str">
            <v>181322</v>
          </cell>
          <cell r="C1302" t="str">
            <v>Unam Debt Poll Ctl  A  2023</v>
          </cell>
        </row>
        <row r="1303">
          <cell r="B1303" t="str">
            <v>181323</v>
          </cell>
          <cell r="C1303" t="str">
            <v>Unam Debt Poll Ctl  B  2023</v>
          </cell>
        </row>
        <row r="1304">
          <cell r="B1304" t="str">
            <v>181324</v>
          </cell>
          <cell r="C1304" t="str">
            <v>Unam Debt Ex Var Bds - 2015</v>
          </cell>
        </row>
        <row r="1305">
          <cell r="B1305" t="str">
            <v>181325</v>
          </cell>
          <cell r="C1305" t="str">
            <v>Unam Debt Ex Var Bds - 2018</v>
          </cell>
        </row>
        <row r="1306">
          <cell r="B1306" t="str">
            <v>181326</v>
          </cell>
          <cell r="C1306" t="str">
            <v>Unam Debt Ex-Haw PC Bonds</v>
          </cell>
        </row>
        <row r="1307">
          <cell r="B1307" t="str">
            <v>181344</v>
          </cell>
          <cell r="C1307" t="str">
            <v>Unam Debt Sr Note 3.15% 2023</v>
          </cell>
        </row>
        <row r="1308">
          <cell r="B1308" t="str">
            <v>181400</v>
          </cell>
          <cell r="C1308" t="str">
            <v>Unam Debt Exp-Eurodollar</v>
          </cell>
        </row>
        <row r="1309">
          <cell r="B1309" t="str">
            <v>181403</v>
          </cell>
          <cell r="C1309" t="str">
            <v>Unam Debt-for New Issues</v>
          </cell>
        </row>
        <row r="1310">
          <cell r="B1310" t="str">
            <v>181404</v>
          </cell>
          <cell r="C1310" t="str">
            <v>Unam Debt-Unsecured Series F</v>
          </cell>
        </row>
        <row r="1311">
          <cell r="B1311" t="str">
            <v>181405</v>
          </cell>
          <cell r="C1311" t="str">
            <v>Unm Dbt-Prf Sec-Sub Trst TOPrS</v>
          </cell>
        </row>
        <row r="1312">
          <cell r="B1312" t="str">
            <v>181406</v>
          </cell>
          <cell r="C1312" t="str">
            <v>Unam Ex Series A 1998</v>
          </cell>
        </row>
        <row r="1313">
          <cell r="B1313" t="str">
            <v>181440</v>
          </cell>
          <cell r="C1313" t="str">
            <v>Unamort Debt-Senior Note 7.125</v>
          </cell>
        </row>
        <row r="1314">
          <cell r="B1314" t="str">
            <v>181441</v>
          </cell>
          <cell r="C1314" t="str">
            <v>Unamort Debt-Senior Note 6.5%</v>
          </cell>
        </row>
        <row r="1315">
          <cell r="B1315" t="str">
            <v>181442</v>
          </cell>
          <cell r="C1315" t="str">
            <v>Unamort Debt-Senior Notes 6.0%</v>
          </cell>
        </row>
        <row r="1316">
          <cell r="B1316" t="str">
            <v>181443</v>
          </cell>
          <cell r="C1316" t="str">
            <v>Unamort Debt Ex-EIRR Series A</v>
          </cell>
        </row>
        <row r="1317">
          <cell r="B1317" t="str">
            <v>181444</v>
          </cell>
          <cell r="C1317" t="str">
            <v>Unamort Debt Ex-EIRR Series B</v>
          </cell>
        </row>
        <row r="1318">
          <cell r="B1318" t="str">
            <v>181445</v>
          </cell>
          <cell r="C1318" t="str">
            <v>Unamort Debt Ex-EIRR Series D</v>
          </cell>
        </row>
        <row r="1319">
          <cell r="B1319" t="str">
            <v>181446</v>
          </cell>
          <cell r="C1319" t="str">
            <v>Unamort Debt Ex-$255 million</v>
          </cell>
        </row>
        <row r="1320">
          <cell r="B1320" t="str">
            <v>181447</v>
          </cell>
          <cell r="C1320" t="str">
            <v>Unam Debt - Feline Prides</v>
          </cell>
        </row>
        <row r="1321">
          <cell r="B1321" t="str">
            <v>181448</v>
          </cell>
          <cell r="C1321" t="str">
            <v>Unam Debt Exp-$31M EIRR Bond C</v>
          </cell>
        </row>
        <row r="1322">
          <cell r="B1322" t="str">
            <v>181449</v>
          </cell>
          <cell r="C1322" t="str">
            <v>Unam Debt Exp-Sr Note 6.05% 35</v>
          </cell>
        </row>
        <row r="1323">
          <cell r="B1323" t="str">
            <v>181450</v>
          </cell>
          <cell r="C1323" t="str">
            <v>Unam Debt Exp - Int Series B 2</v>
          </cell>
        </row>
        <row r="1324">
          <cell r="B1324" t="str">
            <v>181451</v>
          </cell>
          <cell r="C1324" t="str">
            <v>Unam Debt Exp - Int Poll Ct 20</v>
          </cell>
        </row>
        <row r="1325">
          <cell r="B1325" t="str">
            <v>181452</v>
          </cell>
          <cell r="C1325" t="str">
            <v>Unam Debt Exp - MO Tax Exempt</v>
          </cell>
        </row>
        <row r="1326">
          <cell r="B1326" t="str">
            <v>181453</v>
          </cell>
          <cell r="C1326" t="str">
            <v>Unam Debt Exp-Sr Note 5.85% 17</v>
          </cell>
        </row>
        <row r="1327">
          <cell r="B1327" t="str">
            <v>181454</v>
          </cell>
          <cell r="C1327" t="str">
            <v>Unam Debt Exp-EIRR 2007A</v>
          </cell>
        </row>
        <row r="1328">
          <cell r="B1328" t="str">
            <v>181455</v>
          </cell>
          <cell r="C1328" t="str">
            <v>Unam Debt Exp-EIRR 2007B</v>
          </cell>
        </row>
        <row r="1329">
          <cell r="B1329" t="str">
            <v>181456</v>
          </cell>
          <cell r="C1329" t="str">
            <v>Unam Debt Exp-EIRR 2007A-2</v>
          </cell>
        </row>
        <row r="1330">
          <cell r="B1330" t="str">
            <v>181457</v>
          </cell>
          <cell r="C1330" t="str">
            <v>Unam Debt-Sr Note 6.375% 2018</v>
          </cell>
        </row>
        <row r="1331">
          <cell r="B1331" t="str">
            <v>181458</v>
          </cell>
          <cell r="C1331" t="str">
            <v>Unam Debt Mtg Bonds 7.15% 2019</v>
          </cell>
        </row>
        <row r="1332">
          <cell r="B1332" t="str">
            <v>181459</v>
          </cell>
          <cell r="C1332" t="str">
            <v>Unam Debt 5.292% Note Due 2022</v>
          </cell>
        </row>
        <row r="1333">
          <cell r="B1333" t="str">
            <v>181460</v>
          </cell>
          <cell r="C1333" t="str">
            <v>Unam Debt 2.75% Note Due 2013</v>
          </cell>
        </row>
        <row r="1334">
          <cell r="B1334" t="str">
            <v>181461</v>
          </cell>
          <cell r="C1334" t="str">
            <v>Unam Debt 4.85% Note Due 2021</v>
          </cell>
        </row>
        <row r="1335">
          <cell r="B1335" t="str">
            <v>181462</v>
          </cell>
          <cell r="C1335" t="str">
            <v>Unam Debt 5.30% Note Due 2041</v>
          </cell>
        </row>
        <row r="1336">
          <cell r="B1336" t="str">
            <v>181600</v>
          </cell>
          <cell r="C1336" t="str">
            <v>Unam Exp-Nucl Fuel Agreem</v>
          </cell>
        </row>
        <row r="1337">
          <cell r="B1337" t="str">
            <v>182001</v>
          </cell>
          <cell r="C1337" t="str">
            <v>Deferred 1993 Flood Costs</v>
          </cell>
        </row>
        <row r="1338">
          <cell r="B1338" t="str">
            <v>182026</v>
          </cell>
          <cell r="C1338" t="str">
            <v>Deferred Arch Contract</v>
          </cell>
        </row>
        <row r="1339">
          <cell r="B1339" t="str">
            <v>182027</v>
          </cell>
          <cell r="C1339" t="str">
            <v>Deferred Rogers Co Mine Cost</v>
          </cell>
        </row>
        <row r="1340">
          <cell r="B1340" t="str">
            <v>182028</v>
          </cell>
          <cell r="C1340" t="str">
            <v>Deferred  P &amp; M Settlement</v>
          </cell>
        </row>
        <row r="1341">
          <cell r="B1341" t="str">
            <v>182029</v>
          </cell>
          <cell r="C1341" t="str">
            <v>Deferred  P &amp; M Litigation</v>
          </cell>
        </row>
        <row r="1342">
          <cell r="B1342" t="str">
            <v>182030</v>
          </cell>
          <cell r="C1342" t="str">
            <v>Amax Settlement</v>
          </cell>
        </row>
        <row r="1343">
          <cell r="B1343" t="str">
            <v>182031</v>
          </cell>
          <cell r="C1343" t="str">
            <v>Amax Litigation</v>
          </cell>
        </row>
        <row r="1344">
          <cell r="B1344" t="str">
            <v>182040</v>
          </cell>
          <cell r="C1344" t="str">
            <v>Accel Amortz Westg Cr - KS</v>
          </cell>
        </row>
        <row r="1345">
          <cell r="B1345" t="str">
            <v>182041</v>
          </cell>
          <cell r="C1345" t="str">
            <v>Accel Amortz Westg Cr - MO</v>
          </cell>
        </row>
        <row r="1346">
          <cell r="B1346" t="str">
            <v>182100</v>
          </cell>
          <cell r="C1346" t="str">
            <v>Reg Asset - KS ECA</v>
          </cell>
          <cell r="D1346" t="str">
            <v>Stephens,Matthew L</v>
          </cell>
        </row>
        <row r="1347">
          <cell r="B1347" t="str">
            <v>182200</v>
          </cell>
          <cell r="C1347" t="str">
            <v>Unrecovered Plant &amp; Reg Costs</v>
          </cell>
          <cell r="D1347" t="str">
            <v>Bennett,DeAnn</v>
          </cell>
        </row>
        <row r="1348">
          <cell r="B1348" t="str">
            <v>182301</v>
          </cell>
          <cell r="C1348" t="str">
            <v>Regulated Asset Enviromen ST</v>
          </cell>
          <cell r="D1348" t="str">
            <v>Stark,Martin D</v>
          </cell>
        </row>
        <row r="1349">
          <cell r="B1349" t="str">
            <v>182310</v>
          </cell>
          <cell r="C1349" t="str">
            <v>Non-Plant Afdc Rate Base</v>
          </cell>
        </row>
        <row r="1350">
          <cell r="B1350" t="str">
            <v>182311</v>
          </cell>
          <cell r="C1350" t="str">
            <v>Non-Plant Afdc Amortization</v>
          </cell>
        </row>
        <row r="1351">
          <cell r="B1351" t="str">
            <v>182312</v>
          </cell>
          <cell r="C1351" t="str">
            <v>Regulatory Asset SERP</v>
          </cell>
          <cell r="D1351" t="str">
            <v>Stark,Martin D</v>
          </cell>
        </row>
        <row r="1352">
          <cell r="B1352" t="str">
            <v>182320</v>
          </cell>
          <cell r="C1352" t="str">
            <v>Def Reg Asset-ARO-AshLandfills</v>
          </cell>
          <cell r="D1352" t="str">
            <v>Stark,Martin D</v>
          </cell>
        </row>
        <row r="1353">
          <cell r="B1353" t="str">
            <v>182321</v>
          </cell>
          <cell r="C1353" t="str">
            <v>KS Jurisdic Depr Diff WC Str</v>
          </cell>
          <cell r="D1353" t="str">
            <v>Stark,Martin D</v>
          </cell>
        </row>
        <row r="1354">
          <cell r="B1354" t="str">
            <v>182322</v>
          </cell>
          <cell r="C1354" t="str">
            <v>KS Juris Depr Diff-WC Reactr</v>
          </cell>
          <cell r="D1354" t="str">
            <v>Stark,Martin D</v>
          </cell>
        </row>
        <row r="1355">
          <cell r="B1355" t="str">
            <v>182323</v>
          </cell>
          <cell r="C1355" t="str">
            <v>KS Juris Depr Diff-WC Turbog</v>
          </cell>
          <cell r="D1355" t="str">
            <v>Stark,Martin D</v>
          </cell>
        </row>
        <row r="1356">
          <cell r="B1356" t="str">
            <v>182324</v>
          </cell>
          <cell r="C1356" t="str">
            <v>KS Juris Depr Diff WC Acc Eq</v>
          </cell>
          <cell r="D1356" t="str">
            <v>Stark,Martin D</v>
          </cell>
        </row>
        <row r="1357">
          <cell r="B1357" t="str">
            <v>182325</v>
          </cell>
          <cell r="C1357" t="str">
            <v>KS Juris Depr Diff WC Misc E</v>
          </cell>
          <cell r="D1357" t="str">
            <v>Stark,Martin D</v>
          </cell>
        </row>
        <row r="1358">
          <cell r="B1358" t="str">
            <v>182326</v>
          </cell>
          <cell r="C1358" t="str">
            <v>Def Reg Asset-Decommissioning</v>
          </cell>
        </row>
        <row r="1359">
          <cell r="B1359" t="str">
            <v>182328</v>
          </cell>
          <cell r="C1359" t="str">
            <v>KS Juris Depr Diff WC Disalwd</v>
          </cell>
          <cell r="D1359" t="str">
            <v>Stark,Martin D</v>
          </cell>
        </row>
        <row r="1360">
          <cell r="B1360" t="str">
            <v>182329</v>
          </cell>
          <cell r="C1360" t="str">
            <v>KS Iatan 1 and Com Reg Asset</v>
          </cell>
          <cell r="D1360" t="str">
            <v>Harris,Della D</v>
          </cell>
        </row>
        <row r="1361">
          <cell r="B1361" t="str">
            <v>182330</v>
          </cell>
          <cell r="C1361" t="str">
            <v>Def Reg Asset-ARO-Water Intake</v>
          </cell>
          <cell r="D1361" t="str">
            <v>Stark,Martin D</v>
          </cell>
        </row>
        <row r="1362">
          <cell r="B1362" t="str">
            <v>182335</v>
          </cell>
          <cell r="C1362" t="str">
            <v>Def Reg Asset-ARO-CW-Levee Pip</v>
          </cell>
        </row>
        <row r="1363">
          <cell r="B1363" t="str">
            <v>182337</v>
          </cell>
          <cell r="C1363" t="str">
            <v>Def Reg Asset - ARO - GMOP</v>
          </cell>
          <cell r="D1363" t="str">
            <v>Mulligan,Larry W</v>
          </cell>
        </row>
        <row r="1364">
          <cell r="B1364" t="str">
            <v>182340</v>
          </cell>
          <cell r="C1364" t="str">
            <v>Def Reg Asset-ARO-Grand Ave Tb</v>
          </cell>
          <cell r="D1364" t="str">
            <v>Stark,Martin D</v>
          </cell>
        </row>
        <row r="1365">
          <cell r="B1365" t="str">
            <v>182341</v>
          </cell>
          <cell r="C1365" t="str">
            <v>Def Reg Asset -ARO Asbestos</v>
          </cell>
          <cell r="D1365" t="str">
            <v>Stark,Martin D</v>
          </cell>
        </row>
        <row r="1366">
          <cell r="B1366" t="str">
            <v>182345</v>
          </cell>
          <cell r="C1366" t="str">
            <v>Def Reg Asset -Spearville Wind</v>
          </cell>
          <cell r="D1366" t="str">
            <v>Stark,Martin D</v>
          </cell>
        </row>
        <row r="1367">
          <cell r="B1367" t="str">
            <v>182346</v>
          </cell>
          <cell r="C1367" t="str">
            <v>Regul Asset-Environmental-LT</v>
          </cell>
          <cell r="D1367" t="str">
            <v>Stark,Martin D</v>
          </cell>
        </row>
        <row r="1368">
          <cell r="B1368" t="str">
            <v>182347</v>
          </cell>
          <cell r="C1368" t="str">
            <v>Regul Asset - AAO's-</v>
          </cell>
          <cell r="D1368" t="str">
            <v>Stark,Martin D</v>
          </cell>
        </row>
        <row r="1369">
          <cell r="B1369" t="str">
            <v>182348</v>
          </cell>
          <cell r="C1369" t="str">
            <v>Regulated Asset Environmen OTH</v>
          </cell>
          <cell r="D1369" t="str">
            <v>Stark,Martin D</v>
          </cell>
        </row>
        <row r="1370">
          <cell r="B1370" t="str">
            <v>182350</v>
          </cell>
          <cell r="C1370" t="str">
            <v>Def Reg Asset-Future Use (HLS)</v>
          </cell>
          <cell r="D1370" t="str">
            <v>Stark,Martin D</v>
          </cell>
        </row>
        <row r="1371">
          <cell r="B1371" t="str">
            <v>182355</v>
          </cell>
          <cell r="C1371" t="str">
            <v>Def Reg Asset-Eng Eff/Dmd Init</v>
          </cell>
        </row>
        <row r="1372">
          <cell r="B1372" t="str">
            <v>182356</v>
          </cell>
          <cell r="C1372" t="str">
            <v>Renewable Energy Std Compl</v>
          </cell>
          <cell r="D1372" t="str">
            <v>Hatcher,Angela M</v>
          </cell>
        </row>
        <row r="1373">
          <cell r="B1373" t="str">
            <v>182360</v>
          </cell>
          <cell r="C1373" t="str">
            <v>Reg Asset-Pension KS 2010</v>
          </cell>
          <cell r="D1373" t="str">
            <v>Swope,Joyce K</v>
          </cell>
        </row>
        <row r="1374">
          <cell r="B1374" t="str">
            <v>182361</v>
          </cell>
          <cell r="C1374" t="str">
            <v>Reg Asset-Pension No Rate Base</v>
          </cell>
          <cell r="D1374" t="str">
            <v>Swope,Joyce K</v>
          </cell>
        </row>
        <row r="1375">
          <cell r="B1375" t="str">
            <v>182362</v>
          </cell>
          <cell r="C1375" t="str">
            <v>Reg Asset-Pension - KS</v>
          </cell>
          <cell r="D1375" t="str">
            <v>Swope,Joyce K</v>
          </cell>
        </row>
        <row r="1376">
          <cell r="B1376" t="str">
            <v>182363</v>
          </cell>
          <cell r="C1376" t="str">
            <v>Reg Asset-KS FAS88</v>
          </cell>
          <cell r="D1376" t="str">
            <v>Swope,Joyce K</v>
          </cell>
        </row>
        <row r="1377">
          <cell r="B1377" t="str">
            <v>182364</v>
          </cell>
          <cell r="C1377" t="str">
            <v>Reg Asset-MO FAS88</v>
          </cell>
          <cell r="D1377" t="str">
            <v>Swope,Joyce K</v>
          </cell>
        </row>
        <row r="1378">
          <cell r="B1378" t="str">
            <v>182365</v>
          </cell>
          <cell r="C1378" t="str">
            <v>Reg Asset-FAS 158-Pensions</v>
          </cell>
          <cell r="D1378" t="str">
            <v>Swope,Joyce K</v>
          </cell>
        </row>
        <row r="1379">
          <cell r="B1379" t="str">
            <v>182366</v>
          </cell>
          <cell r="C1379" t="str">
            <v>Reg Asset - FAS158-OPEB</v>
          </cell>
          <cell r="D1379" t="str">
            <v>Swope,Joyce K</v>
          </cell>
        </row>
        <row r="1380">
          <cell r="B1380" t="str">
            <v>182367</v>
          </cell>
          <cell r="C1380" t="str">
            <v>Reg Asset - Pensions - MO</v>
          </cell>
          <cell r="D1380" t="str">
            <v>Swope,Joyce K</v>
          </cell>
        </row>
        <row r="1381">
          <cell r="B1381" t="str">
            <v>182368</v>
          </cell>
          <cell r="C1381" t="str">
            <v>Reg Asset - Pensions - JP</v>
          </cell>
          <cell r="D1381" t="str">
            <v>Swope,Joyce K</v>
          </cell>
        </row>
        <row r="1382">
          <cell r="B1382" t="str">
            <v>182369</v>
          </cell>
          <cell r="C1382" t="str">
            <v>Reg Asset-MO Ppd Pension Amort</v>
          </cell>
          <cell r="D1382" t="str">
            <v>Swope,Joyce K</v>
          </cell>
        </row>
        <row r="1383">
          <cell r="B1383" t="str">
            <v>182370</v>
          </cell>
          <cell r="C1383" t="str">
            <v>Regulatory Asset - Accrued QCA</v>
          </cell>
          <cell r="D1383" t="str">
            <v>Scaro,Jane M</v>
          </cell>
        </row>
        <row r="1384">
          <cell r="B1384" t="str">
            <v>182371</v>
          </cell>
          <cell r="C1384" t="str">
            <v>Reg Asset-FAS158 Remsrmt-Pen</v>
          </cell>
          <cell r="D1384" t="str">
            <v>Swope,Joyce K</v>
          </cell>
        </row>
        <row r="1385">
          <cell r="B1385" t="str">
            <v>182372</v>
          </cell>
          <cell r="C1385" t="str">
            <v>Reg Asset-FAS158 Remsrmt-OPEB</v>
          </cell>
          <cell r="D1385" t="str">
            <v>Swope,Joyce K</v>
          </cell>
        </row>
        <row r="1386">
          <cell r="B1386" t="str">
            <v>182373</v>
          </cell>
          <cell r="C1386" t="str">
            <v>Reg Asset-GMO OPEB</v>
          </cell>
          <cell r="D1386" t="str">
            <v>Swope,Joyce K</v>
          </cell>
        </row>
        <row r="1387">
          <cell r="B1387" t="str">
            <v>182374</v>
          </cell>
          <cell r="C1387" t="str">
            <v>Reg Asset-FAS88-2011</v>
          </cell>
          <cell r="D1387" t="str">
            <v>Swope,Joyce K</v>
          </cell>
        </row>
        <row r="1388">
          <cell r="B1388" t="str">
            <v>182375</v>
          </cell>
          <cell r="C1388" t="str">
            <v>Reg Asset-GMO ERISA Min</v>
          </cell>
          <cell r="D1388" t="str">
            <v>Swope,Joyce K</v>
          </cell>
        </row>
        <row r="1389">
          <cell r="B1389" t="str">
            <v>182376</v>
          </cell>
          <cell r="C1389" t="str">
            <v>Reg Asset-GMO FAS 87 Rev</v>
          </cell>
          <cell r="D1389" t="str">
            <v>Swope,Joyce K</v>
          </cell>
        </row>
        <row r="1390">
          <cell r="B1390" t="str">
            <v>182377</v>
          </cell>
          <cell r="C1390" t="str">
            <v>Reg Asset-GMO Tracker</v>
          </cell>
          <cell r="D1390" t="str">
            <v>Swope,Joyce K</v>
          </cell>
        </row>
        <row r="1391">
          <cell r="B1391" t="str">
            <v>182378</v>
          </cell>
          <cell r="C1391" t="str">
            <v>Reg Asset-OPEB-KS</v>
          </cell>
          <cell r="D1391" t="str">
            <v>Swope,Joyce K</v>
          </cell>
        </row>
        <row r="1392">
          <cell r="B1392" t="str">
            <v>182379</v>
          </cell>
          <cell r="C1392" t="str">
            <v>Reg Asset-OPEB-MO</v>
          </cell>
          <cell r="D1392" t="str">
            <v>Swope,Joyce K</v>
          </cell>
        </row>
        <row r="1393">
          <cell r="B1393" t="str">
            <v>182380</v>
          </cell>
          <cell r="C1393" t="str">
            <v>Regulatory Asset - Accrued FAC</v>
          </cell>
          <cell r="D1393" t="str">
            <v>Hatcher,Angela M</v>
          </cell>
        </row>
        <row r="1394">
          <cell r="B1394" t="str">
            <v>182392</v>
          </cell>
          <cell r="C1394" t="str">
            <v>Def Reg Asset-MO Decom COS</v>
          </cell>
        </row>
        <row r="1395">
          <cell r="B1395" t="str">
            <v>182393</v>
          </cell>
          <cell r="C1395" t="str">
            <v>Def Reg Asset KS Decom COS</v>
          </cell>
        </row>
        <row r="1396">
          <cell r="B1396" t="str">
            <v>182394</v>
          </cell>
          <cell r="C1396" t="str">
            <v>Def Reg Asset-FERC Decom COS</v>
          </cell>
        </row>
        <row r="1397">
          <cell r="B1397" t="str">
            <v>182395</v>
          </cell>
          <cell r="C1397" t="str">
            <v>Def Regulatory Asset FAS109</v>
          </cell>
          <cell r="D1397" t="str">
            <v>Hardesty,Melissa K</v>
          </cell>
        </row>
        <row r="1398">
          <cell r="B1398" t="str">
            <v>182396</v>
          </cell>
          <cell r="C1398" t="str">
            <v>Def Reg Asset-Fut Use Carry</v>
          </cell>
        </row>
        <row r="1399">
          <cell r="B1399" t="str">
            <v>182397</v>
          </cell>
          <cell r="C1399" t="str">
            <v>Decom Of Enrichmnt Facility</v>
          </cell>
          <cell r="D1399" t="str">
            <v>Isbell,Karen J</v>
          </cell>
        </row>
        <row r="1400">
          <cell r="B1400" t="str">
            <v>182400</v>
          </cell>
          <cell r="C1400" t="str">
            <v>COR Trsferred from Depr Res</v>
          </cell>
          <cell r="D1400" t="str">
            <v>Stark,Martin D</v>
          </cell>
        </row>
        <row r="1401">
          <cell r="B1401" t="str">
            <v>182401</v>
          </cell>
          <cell r="C1401" t="str">
            <v>Const Actg-Plt Excl Afdc-MO</v>
          </cell>
        </row>
        <row r="1402">
          <cell r="B1402" t="str">
            <v>182403</v>
          </cell>
          <cell r="C1402" t="str">
            <v>Cnst Actg-Afdc Wf Cr Plt-MO</v>
          </cell>
        </row>
        <row r="1403">
          <cell r="B1403" t="str">
            <v>182405</v>
          </cell>
          <cell r="C1403" t="str">
            <v>Cnst Actg-All Pl Ex Afdc-KS</v>
          </cell>
        </row>
        <row r="1404">
          <cell r="B1404" t="str">
            <v>182407</v>
          </cell>
          <cell r="C1404" t="str">
            <v>Cnst Act-Afdc All Wcr Pl-KS</v>
          </cell>
        </row>
        <row r="1405">
          <cell r="B1405" t="str">
            <v>182409</v>
          </cell>
          <cell r="C1405" t="str">
            <v>Cnst Actg-Nuc Fl Lse Int-MO</v>
          </cell>
        </row>
        <row r="1406">
          <cell r="B1406" t="str">
            <v>182410</v>
          </cell>
          <cell r="C1406" t="str">
            <v>Cnst Actg-Nuc Fl Lse Int-KS</v>
          </cell>
        </row>
        <row r="1407">
          <cell r="B1407" t="str">
            <v>182411</v>
          </cell>
          <cell r="C1407" t="str">
            <v>Carrying Csts-Excess Capcty</v>
          </cell>
        </row>
        <row r="1408">
          <cell r="B1408" t="str">
            <v>182412</v>
          </cell>
          <cell r="C1408" t="str">
            <v>AFDC-Westinghouse Cr - MO</v>
          </cell>
        </row>
        <row r="1409">
          <cell r="B1409" t="str">
            <v>182413</v>
          </cell>
          <cell r="C1409" t="str">
            <v>AFDC-Westinghouse Cr - KS</v>
          </cell>
        </row>
        <row r="1410">
          <cell r="B1410" t="str">
            <v>182414</v>
          </cell>
          <cell r="C1410" t="str">
            <v>Def Eq Return-MPSC Phase In</v>
          </cell>
        </row>
        <row r="1411">
          <cell r="B1411" t="str">
            <v>182416</v>
          </cell>
          <cell r="C1411" t="str">
            <v>Def Carrying Cst-MPSC Ph In</v>
          </cell>
        </row>
        <row r="1412">
          <cell r="B1412" t="str">
            <v>182418</v>
          </cell>
          <cell r="C1412" t="str">
            <v>KCC Ordr WC Carr Cst-314 MW</v>
          </cell>
        </row>
        <row r="1413">
          <cell r="B1413" t="str">
            <v>182419</v>
          </cell>
          <cell r="C1413" t="str">
            <v>Reg Asset - MTM Loss</v>
          </cell>
          <cell r="D1413" t="str">
            <v>Hatcher,Angela M</v>
          </cell>
        </row>
        <row r="1414">
          <cell r="B1414" t="str">
            <v>182420</v>
          </cell>
          <cell r="C1414" t="str">
            <v>Reserve-WF Creek Unit II-MO</v>
          </cell>
        </row>
        <row r="1415">
          <cell r="B1415" t="str">
            <v>182421</v>
          </cell>
          <cell r="C1415" t="str">
            <v>MO Jurisdic Depr Diff - WC Str</v>
          </cell>
          <cell r="D1415" t="str">
            <v>Stark,Martin D</v>
          </cell>
        </row>
        <row r="1416">
          <cell r="B1416" t="str">
            <v>182422</v>
          </cell>
          <cell r="C1416" t="str">
            <v>MO Jurisdic Depr Diff - WC Rea</v>
          </cell>
          <cell r="D1416" t="str">
            <v>Stark,Martin D</v>
          </cell>
        </row>
        <row r="1417">
          <cell r="B1417" t="str">
            <v>182423</v>
          </cell>
          <cell r="C1417" t="str">
            <v>MO Jurisdic Depr Diff - WC Tur</v>
          </cell>
          <cell r="D1417" t="str">
            <v>Stark,Martin D</v>
          </cell>
        </row>
        <row r="1418">
          <cell r="B1418" t="str">
            <v>182424</v>
          </cell>
          <cell r="C1418" t="str">
            <v>MO Jurisdic Depr Diff - WC Acc</v>
          </cell>
          <cell r="D1418" t="str">
            <v>Stark,Martin D</v>
          </cell>
        </row>
        <row r="1419">
          <cell r="B1419" t="str">
            <v>182425</v>
          </cell>
          <cell r="C1419" t="str">
            <v>MO Jurisdic Depr Diff - WC Mis</v>
          </cell>
          <cell r="D1419" t="str">
            <v>Stark,Martin D</v>
          </cell>
        </row>
        <row r="1420">
          <cell r="B1420" t="str">
            <v>182426</v>
          </cell>
          <cell r="C1420" t="str">
            <v>Mo Iatan 1 and Com Reg Asset</v>
          </cell>
          <cell r="D1420" t="str">
            <v>Stark,Martin D</v>
          </cell>
        </row>
        <row r="1421">
          <cell r="B1421" t="str">
            <v>182427</v>
          </cell>
          <cell r="C1421" t="str">
            <v>Homeland Security Cost for KS</v>
          </cell>
          <cell r="D1421" t="str">
            <v>Starkebaum,Lisa A</v>
          </cell>
        </row>
        <row r="1422">
          <cell r="B1422" t="str">
            <v>182428</v>
          </cell>
          <cell r="C1422" t="str">
            <v>MO Jurisdic Depr Diff - WC Dis</v>
          </cell>
          <cell r="D1422" t="str">
            <v>Stark,Martin D</v>
          </cell>
        </row>
        <row r="1423">
          <cell r="B1423" t="str">
            <v>182429</v>
          </cell>
          <cell r="C1423" t="str">
            <v>MO Jurisdic Deferred Refuel</v>
          </cell>
          <cell r="D1423" t="str">
            <v>Isbell,Karen J</v>
          </cell>
        </row>
        <row r="1424">
          <cell r="B1424" t="str">
            <v>182430</v>
          </cell>
          <cell r="C1424" t="str">
            <v>Deferred STB Expense</v>
          </cell>
          <cell r="D1424" t="str">
            <v>Stephens,Matthew L</v>
          </cell>
        </row>
        <row r="1425">
          <cell r="B1425" t="str">
            <v>182431</v>
          </cell>
          <cell r="C1425" t="str">
            <v>Deferred Talent Assessment</v>
          </cell>
          <cell r="D1425" t="str">
            <v>Starkebaum,Lisa A</v>
          </cell>
        </row>
        <row r="1426">
          <cell r="B1426" t="str">
            <v>182432</v>
          </cell>
          <cell r="C1426" t="str">
            <v>Other Deferred Projects-MO onl</v>
          </cell>
          <cell r="D1426" t="str">
            <v>Starkebaum,Lisa A</v>
          </cell>
        </row>
        <row r="1427">
          <cell r="B1427" t="str">
            <v>182433</v>
          </cell>
          <cell r="C1427" t="str">
            <v>Misc Deferred Debits-In Proces</v>
          </cell>
          <cell r="D1427" t="str">
            <v>Hatcher,Angela M</v>
          </cell>
        </row>
        <row r="1428">
          <cell r="B1428" t="str">
            <v>182434</v>
          </cell>
          <cell r="C1428" t="str">
            <v>Deferred Rate Case Expenses</v>
          </cell>
          <cell r="D1428" t="str">
            <v>Starkebaum,Lisa A</v>
          </cell>
        </row>
        <row r="1429">
          <cell r="B1429" t="str">
            <v>182435</v>
          </cell>
          <cell r="C1429" t="str">
            <v>Def R&amp;D Consulting Fees-MO</v>
          </cell>
          <cell r="D1429" t="str">
            <v>Franco,Jose D</v>
          </cell>
        </row>
        <row r="1430">
          <cell r="B1430" t="str">
            <v>182440</v>
          </cell>
          <cell r="C1430" t="str">
            <v>Deferred Cust Program-MO</v>
          </cell>
          <cell r="D1430" t="str">
            <v>Starkebaum,Lisa A</v>
          </cell>
        </row>
        <row r="1431">
          <cell r="B1431" t="str">
            <v>182441</v>
          </cell>
          <cell r="C1431" t="str">
            <v>Deferred Cust Program-KS</v>
          </cell>
          <cell r="D1431" t="str">
            <v>Starkebaum,Lisa A</v>
          </cell>
        </row>
        <row r="1432">
          <cell r="B1432" t="str">
            <v>182450</v>
          </cell>
          <cell r="C1432" t="str">
            <v>Rate Case 2006-MO</v>
          </cell>
          <cell r="D1432" t="str">
            <v>Hatcher,Angela M</v>
          </cell>
        </row>
        <row r="1433">
          <cell r="B1433" t="str">
            <v>182451</v>
          </cell>
          <cell r="C1433" t="str">
            <v>Rate Case 2006-KS</v>
          </cell>
          <cell r="D1433" t="str">
            <v>Starkebaum,Lisa A</v>
          </cell>
        </row>
        <row r="1434">
          <cell r="B1434" t="str">
            <v>182452</v>
          </cell>
          <cell r="C1434" t="str">
            <v>MO Rate Filing- 2007</v>
          </cell>
          <cell r="D1434" t="str">
            <v>Hatcher,Angela M</v>
          </cell>
        </row>
        <row r="1435">
          <cell r="B1435" t="str">
            <v>182453</v>
          </cell>
          <cell r="C1435" t="str">
            <v>KS Rate Filing- 2007</v>
          </cell>
          <cell r="D1435" t="str">
            <v>Starkebaum,Lisa A</v>
          </cell>
        </row>
        <row r="1436">
          <cell r="B1436" t="str">
            <v>182454</v>
          </cell>
          <cell r="C1436" t="str">
            <v>2008 MO Rate Cate</v>
          </cell>
          <cell r="D1436" t="str">
            <v>Starkebaum,Lisa A</v>
          </cell>
        </row>
        <row r="1437">
          <cell r="B1437" t="str">
            <v>182455</v>
          </cell>
          <cell r="C1437" t="str">
            <v>2008 KS Rate Case</v>
          </cell>
          <cell r="D1437" t="str">
            <v>Starkebaum,Lisa A</v>
          </cell>
        </row>
        <row r="1438">
          <cell r="B1438" t="str">
            <v>182456</v>
          </cell>
          <cell r="C1438" t="str">
            <v>2007 KS Talent Assessment</v>
          </cell>
          <cell r="D1438" t="str">
            <v>Starkebaum,Lisa A</v>
          </cell>
        </row>
        <row r="1439">
          <cell r="B1439" t="str">
            <v>182457</v>
          </cell>
          <cell r="C1439" t="str">
            <v>2007 KS Employment Augmentatio</v>
          </cell>
          <cell r="D1439" t="str">
            <v>Starkebaum,Lisa A</v>
          </cell>
        </row>
        <row r="1440">
          <cell r="B1440" t="str">
            <v>182458</v>
          </cell>
          <cell r="C1440" t="str">
            <v>2007 MO Talent Assessment</v>
          </cell>
          <cell r="D1440" t="str">
            <v>Starkebaum,Lisa A</v>
          </cell>
        </row>
        <row r="1441">
          <cell r="B1441" t="str">
            <v>182459</v>
          </cell>
          <cell r="C1441" t="str">
            <v>2007 MO Advertising</v>
          </cell>
          <cell r="D1441" t="str">
            <v>Hatcher,Angela M</v>
          </cell>
        </row>
        <row r="1442">
          <cell r="B1442" t="str">
            <v>182460</v>
          </cell>
          <cell r="C1442" t="str">
            <v>Regul Asset-AAO's - OI10015457</v>
          </cell>
          <cell r="D1442" t="str">
            <v>Hatcher,Angela M</v>
          </cell>
        </row>
        <row r="1443">
          <cell r="B1443" t="str">
            <v>182461</v>
          </cell>
          <cell r="C1443" t="str">
            <v>Regul Asset-AAO's - OI10015458</v>
          </cell>
          <cell r="D1443" t="str">
            <v>Hatcher,Angela M</v>
          </cell>
        </row>
        <row r="1444">
          <cell r="B1444" t="str">
            <v>182462</v>
          </cell>
          <cell r="C1444" t="str">
            <v>Regul Asset-AAO's - OI10015459</v>
          </cell>
          <cell r="D1444" t="str">
            <v>Hatcher,Angela M</v>
          </cell>
        </row>
        <row r="1445">
          <cell r="B1445" t="str">
            <v>182463</v>
          </cell>
          <cell r="C1445" t="str">
            <v>Regul Asset-AAO's - OI10015468</v>
          </cell>
          <cell r="D1445" t="str">
            <v>Hatcher,Angela M</v>
          </cell>
        </row>
        <row r="1446">
          <cell r="B1446" t="str">
            <v>182464</v>
          </cell>
          <cell r="C1446" t="str">
            <v>Regul Asset-AAO's - OI10015508</v>
          </cell>
          <cell r="D1446" t="str">
            <v>Hatcher,Angela M</v>
          </cell>
        </row>
        <row r="1447">
          <cell r="B1447" t="str">
            <v>182465</v>
          </cell>
          <cell r="C1447" t="str">
            <v>Regul Asset-AAO's - OI10015612</v>
          </cell>
          <cell r="D1447" t="str">
            <v>Hatcher,Angela M</v>
          </cell>
        </row>
        <row r="1448">
          <cell r="B1448" t="str">
            <v>182466</v>
          </cell>
          <cell r="C1448" t="str">
            <v>Regul Asset-AAO's - OIELDENJ90</v>
          </cell>
          <cell r="D1448" t="str">
            <v>Starkebaum,Lisa A</v>
          </cell>
        </row>
        <row r="1449">
          <cell r="B1449" t="str">
            <v>182467</v>
          </cell>
          <cell r="C1449" t="str">
            <v>Regul Asset-AAO's - OIELDEPR</v>
          </cell>
          <cell r="D1449" t="str">
            <v>Starkebaum,Lisa A</v>
          </cell>
        </row>
        <row r="1450">
          <cell r="B1450" t="str">
            <v>182468</v>
          </cell>
          <cell r="C1450" t="str">
            <v>Regul Asset-AAO's - OIELDEPR90</v>
          </cell>
          <cell r="D1450" t="str">
            <v>Starkebaum,Lisa A</v>
          </cell>
        </row>
        <row r="1451">
          <cell r="B1451" t="str">
            <v>182469</v>
          </cell>
          <cell r="C1451" t="str">
            <v>Regul Asset-AAO's - OIELDEPR92</v>
          </cell>
          <cell r="D1451" t="str">
            <v>Starkebaum,Lisa A</v>
          </cell>
        </row>
        <row r="1452">
          <cell r="B1452" t="str">
            <v>182470</v>
          </cell>
          <cell r="C1452" t="str">
            <v>Regul Asset-AAO's - OIELDEPRNJ</v>
          </cell>
          <cell r="D1452" t="str">
            <v>Starkebaum,Lisa A</v>
          </cell>
        </row>
        <row r="1453">
          <cell r="B1453" t="str">
            <v>182471</v>
          </cell>
          <cell r="C1453" t="str">
            <v>Regul Asset-AAO's - OIELINT</v>
          </cell>
          <cell r="D1453" t="str">
            <v>Starkebaum,Lisa A</v>
          </cell>
        </row>
        <row r="1454">
          <cell r="B1454" t="str">
            <v>182472</v>
          </cell>
          <cell r="C1454" t="str">
            <v>Regul Asset-AAO's - OIELINT90</v>
          </cell>
          <cell r="D1454" t="str">
            <v>Starkebaum,Lisa A</v>
          </cell>
        </row>
        <row r="1455">
          <cell r="B1455" t="str">
            <v>182473</v>
          </cell>
          <cell r="C1455" t="str">
            <v>Regul Asset-AAO's - OIELINT92</v>
          </cell>
          <cell r="D1455" t="str">
            <v>Starkebaum,Lisa A</v>
          </cell>
        </row>
        <row r="1456">
          <cell r="B1456" t="str">
            <v>182474</v>
          </cell>
          <cell r="C1456" t="str">
            <v>Regul Asset-AAO's - OIELINTNJ</v>
          </cell>
          <cell r="D1456" t="str">
            <v>Starkebaum,Lisa A</v>
          </cell>
        </row>
        <row r="1457">
          <cell r="B1457" t="str">
            <v>182475</v>
          </cell>
          <cell r="C1457" t="str">
            <v>Regul Asset-AAO's - OIINTNJ90</v>
          </cell>
          <cell r="D1457" t="str">
            <v>Starkebaum,Lisa A</v>
          </cell>
        </row>
        <row r="1458">
          <cell r="B1458" t="str">
            <v>182476</v>
          </cell>
          <cell r="C1458" t="str">
            <v>Regul Asset-AAO's - OIWCDEPR92</v>
          </cell>
          <cell r="D1458" t="str">
            <v>Starkebaum,Lisa A</v>
          </cell>
        </row>
        <row r="1459">
          <cell r="B1459" t="str">
            <v>182477</v>
          </cell>
          <cell r="C1459" t="str">
            <v>Regul Asset-AAO's - OIWCINT92</v>
          </cell>
          <cell r="D1459" t="str">
            <v>Starkebaum,Lisa A</v>
          </cell>
        </row>
        <row r="1460">
          <cell r="B1460" t="str">
            <v>182478</v>
          </cell>
          <cell r="C1460" t="str">
            <v>MPS 2007 Rate Case</v>
          </cell>
          <cell r="D1460" t="str">
            <v>Hatcher,Angela M</v>
          </cell>
        </row>
        <row r="1461">
          <cell r="B1461" t="str">
            <v>182479</v>
          </cell>
          <cell r="C1461" t="str">
            <v>SJLP 2007 Rate Case</v>
          </cell>
          <cell r="D1461" t="str">
            <v>Hatcher,Angela M</v>
          </cell>
        </row>
        <row r="1462">
          <cell r="B1462" t="str">
            <v>182480</v>
          </cell>
          <cell r="C1462" t="str">
            <v>MPS 2005 Rate Case</v>
          </cell>
          <cell r="D1462" t="str">
            <v>Hatcher,Angela M</v>
          </cell>
        </row>
        <row r="1463">
          <cell r="B1463" t="str">
            <v>182481</v>
          </cell>
          <cell r="C1463" t="str">
            <v>SJLP 2005 Rate Case</v>
          </cell>
          <cell r="D1463" t="str">
            <v>Hatcher,Angela M</v>
          </cell>
        </row>
        <row r="1464">
          <cell r="B1464" t="str">
            <v>182482</v>
          </cell>
          <cell r="C1464" t="str">
            <v>JEC Common Land and Plant</v>
          </cell>
          <cell r="D1464" t="str">
            <v>Starkebaum,Lisa A</v>
          </cell>
        </row>
        <row r="1465">
          <cell r="B1465" t="str">
            <v>182483</v>
          </cell>
          <cell r="C1465" t="str">
            <v>Oth Reg Assets PI20900990</v>
          </cell>
          <cell r="D1465" t="str">
            <v>Hatcher,Angela M</v>
          </cell>
        </row>
        <row r="1466">
          <cell r="B1466" t="str">
            <v>182484</v>
          </cell>
          <cell r="C1466" t="str">
            <v>Oth Reg Assets PIMTMGH</v>
          </cell>
          <cell r="D1466" t="str">
            <v>Hatcher,Angela M</v>
          </cell>
        </row>
        <row r="1467">
          <cell r="B1467" t="str">
            <v>182485</v>
          </cell>
          <cell r="C1467" t="str">
            <v>SJLP Acquisition</v>
          </cell>
          <cell r="D1467" t="str">
            <v>Starkebaum,Lisa A</v>
          </cell>
        </row>
        <row r="1468">
          <cell r="B1468" t="str">
            <v>182486</v>
          </cell>
          <cell r="C1468" t="str">
            <v>Oth Reg Assets PROJTID</v>
          </cell>
          <cell r="D1468" t="str">
            <v>Hatcher,Angela M</v>
          </cell>
        </row>
        <row r="1469">
          <cell r="B1469" t="str">
            <v>182487</v>
          </cell>
          <cell r="C1469" t="str">
            <v>Regul Asset-AAO's - OI10015446</v>
          </cell>
          <cell r="D1469" t="str">
            <v>Hatcher,Angela M</v>
          </cell>
        </row>
        <row r="1470">
          <cell r="B1470" t="str">
            <v>182488</v>
          </cell>
          <cell r="C1470" t="str">
            <v>Regul Asset-AAO's - OI10015447</v>
          </cell>
          <cell r="D1470" t="str">
            <v>Hatcher,Angela M</v>
          </cell>
        </row>
        <row r="1471">
          <cell r="B1471" t="str">
            <v>182489</v>
          </cell>
          <cell r="C1471" t="str">
            <v>2007 SJLP Rate Case</v>
          </cell>
          <cell r="D1471" t="str">
            <v>Hatcher,Angela M</v>
          </cell>
        </row>
        <row r="1472">
          <cell r="B1472" t="str">
            <v>182490</v>
          </cell>
          <cell r="C1472" t="str">
            <v>Reg Asset - KS ECA</v>
          </cell>
          <cell r="D1472" t="str">
            <v>Hatcher,Angela M</v>
          </cell>
        </row>
        <row r="1473">
          <cell r="B1473" t="str">
            <v>182491</v>
          </cell>
          <cell r="C1473" t="str">
            <v>SJLP Storm Damage</v>
          </cell>
          <cell r="D1473" t="str">
            <v>Starkebaum,Lisa A</v>
          </cell>
        </row>
        <row r="1474">
          <cell r="B1474" t="str">
            <v>182492</v>
          </cell>
          <cell r="C1474" t="str">
            <v>KS Transition Costs</v>
          </cell>
          <cell r="D1474" t="str">
            <v>Starkebaum,Lisa A</v>
          </cell>
        </row>
        <row r="1475">
          <cell r="B1475" t="str">
            <v>182493</v>
          </cell>
          <cell r="C1475" t="str">
            <v>MO Transition Costs</v>
          </cell>
          <cell r="D1475" t="str">
            <v>Starkebaum,Lisa A</v>
          </cell>
        </row>
        <row r="1476">
          <cell r="B1476" t="str">
            <v>182494</v>
          </cell>
          <cell r="C1476" t="str">
            <v>2010 MO Rate Case</v>
          </cell>
          <cell r="D1476" t="str">
            <v>Starkebaum,Lisa A</v>
          </cell>
        </row>
        <row r="1477">
          <cell r="B1477" t="str">
            <v>182495</v>
          </cell>
          <cell r="C1477" t="str">
            <v>2010 KS Rate Case</v>
          </cell>
          <cell r="D1477" t="str">
            <v>Starkebaum,Lisa A</v>
          </cell>
        </row>
        <row r="1478">
          <cell r="B1478" t="str">
            <v>182496</v>
          </cell>
          <cell r="C1478" t="str">
            <v>DSM Advertising Costs</v>
          </cell>
          <cell r="D1478" t="str">
            <v>Starkebaum,Lisa A</v>
          </cell>
        </row>
        <row r="1479">
          <cell r="B1479" t="str">
            <v>182497</v>
          </cell>
          <cell r="C1479" t="str">
            <v>Economic Relief Pilot Program</v>
          </cell>
          <cell r="D1479" t="str">
            <v>Starkebaum,Lisa A</v>
          </cell>
        </row>
        <row r="1480">
          <cell r="B1480" t="str">
            <v>182498</v>
          </cell>
          <cell r="C1480" t="str">
            <v>DSM Advertising MO Juris</v>
          </cell>
          <cell r="D1480" t="str">
            <v>Starkebaum,Lisa A</v>
          </cell>
        </row>
        <row r="1481">
          <cell r="B1481" t="str">
            <v>182500</v>
          </cell>
          <cell r="C1481" t="str">
            <v>1996 Incremental Storm Costs</v>
          </cell>
        </row>
        <row r="1482">
          <cell r="B1482" t="str">
            <v>182501</v>
          </cell>
          <cell r="C1482" t="str">
            <v>2002 Incremental Ice Storm</v>
          </cell>
        </row>
        <row r="1483">
          <cell r="B1483" t="str">
            <v>182502</v>
          </cell>
          <cell r="C1483" t="str">
            <v>Def Reg Asset MO Iatan 2</v>
          </cell>
        </row>
        <row r="1484">
          <cell r="B1484" t="str">
            <v>182504</v>
          </cell>
          <cell r="C1484" t="str">
            <v>2012 Missouri Rate Case</v>
          </cell>
          <cell r="D1484" t="str">
            <v>Starkebaum,Lisa A</v>
          </cell>
        </row>
        <row r="1485">
          <cell r="B1485" t="str">
            <v>182505</v>
          </cell>
          <cell r="C1485" t="str">
            <v>2012 Kansas Rate Case</v>
          </cell>
          <cell r="D1485" t="str">
            <v>Starkebaum,Lisa A</v>
          </cell>
        </row>
        <row r="1486">
          <cell r="B1486" t="str">
            <v>182510</v>
          </cell>
          <cell r="C1486" t="str">
            <v>Kansas Property Tax Rider</v>
          </cell>
          <cell r="D1486" t="str">
            <v>Starkebaum,Lisa A</v>
          </cell>
        </row>
        <row r="1487">
          <cell r="B1487" t="str">
            <v>182512</v>
          </cell>
          <cell r="C1487" t="str">
            <v>Iatan 2 and Common Tracker</v>
          </cell>
          <cell r="D1487" t="str">
            <v>Starkebaum,Lisa A</v>
          </cell>
        </row>
        <row r="1488">
          <cell r="B1488" t="str">
            <v>182513</v>
          </cell>
          <cell r="C1488" t="str">
            <v>Solar Rebates and REC MO Juris</v>
          </cell>
        </row>
        <row r="1489">
          <cell r="B1489" t="str">
            <v>182514</v>
          </cell>
          <cell r="C1489" t="str">
            <v>KCPL-MO Flood</v>
          </cell>
          <cell r="D1489" t="str">
            <v>Starkebaum,Lisa A</v>
          </cell>
        </row>
        <row r="1490">
          <cell r="B1490" t="str">
            <v>182515</v>
          </cell>
          <cell r="C1490" t="str">
            <v>KCPL-KS Flood</v>
          </cell>
          <cell r="D1490" t="str">
            <v>Starkebaum,Lisa A</v>
          </cell>
        </row>
        <row r="1491">
          <cell r="B1491" t="str">
            <v>182516</v>
          </cell>
          <cell r="C1491" t="str">
            <v>KCPL-KS ORVS</v>
          </cell>
          <cell r="D1491" t="str">
            <v>Starkebaum,Lisa A</v>
          </cell>
        </row>
        <row r="1492">
          <cell r="B1492" t="str">
            <v>182530</v>
          </cell>
          <cell r="C1492" t="str">
            <v>GMO MEEIA Prog Costs Reg Asset</v>
          </cell>
          <cell r="D1492" t="str">
            <v>Starkebaum,Lisa A</v>
          </cell>
        </row>
        <row r="1493">
          <cell r="B1493" t="str">
            <v>182531</v>
          </cell>
          <cell r="C1493" t="str">
            <v>GMO MEEIA TD Reg Asset</v>
          </cell>
          <cell r="D1493" t="str">
            <v>Starkebaum,Lisa A</v>
          </cell>
        </row>
        <row r="1494">
          <cell r="B1494" t="str">
            <v>183000</v>
          </cell>
          <cell r="C1494" t="str">
            <v>Prel Survey&amp;Investig Chgs</v>
          </cell>
          <cell r="D1494" t="str">
            <v>Stark,Martin D</v>
          </cell>
        </row>
        <row r="1495">
          <cell r="B1495" t="str">
            <v>183100</v>
          </cell>
          <cell r="C1495" t="str">
            <v>Prel. Survey &amp; Plan. -Strategi</v>
          </cell>
          <cell r="D1495" t="str">
            <v>Bennett,DeAnn</v>
          </cell>
        </row>
        <row r="1496">
          <cell r="B1496" t="str">
            <v>184004</v>
          </cell>
          <cell r="C1496" t="str">
            <v>Transportation</v>
          </cell>
          <cell r="D1496" t="str">
            <v>Baxter,David J</v>
          </cell>
        </row>
        <row r="1497">
          <cell r="B1497" t="str">
            <v>184032</v>
          </cell>
          <cell r="C1497" t="str">
            <v>Company T&amp;E Cards</v>
          </cell>
          <cell r="D1497" t="str">
            <v>Ross,LaChella</v>
          </cell>
        </row>
        <row r="1498">
          <cell r="B1498" t="str">
            <v>184048</v>
          </cell>
          <cell r="C1498" t="str">
            <v>Trans Clr - Suspense</v>
          </cell>
        </row>
        <row r="1499">
          <cell r="B1499" t="str">
            <v>184050</v>
          </cell>
          <cell r="C1499" t="str">
            <v>Trans Clr-Fixed Rate-Basic</v>
          </cell>
        </row>
        <row r="1500">
          <cell r="B1500" t="str">
            <v>184051</v>
          </cell>
          <cell r="C1500" t="str">
            <v>Trans Clr-Splmntl Fxd Rts-Onsi</v>
          </cell>
        </row>
        <row r="1501">
          <cell r="B1501" t="str">
            <v>184052</v>
          </cell>
          <cell r="C1501" t="str">
            <v>Trans Clr-Actl Fuel Exp as Inc</v>
          </cell>
        </row>
        <row r="1502">
          <cell r="B1502" t="str">
            <v>184053</v>
          </cell>
          <cell r="C1502" t="str">
            <v>Trans Clr-Extrdnry Exp Billed</v>
          </cell>
        </row>
        <row r="1503">
          <cell r="B1503" t="str">
            <v>184059</v>
          </cell>
          <cell r="C1503" t="str">
            <v>Trans Clr-Clearings</v>
          </cell>
        </row>
        <row r="1504">
          <cell r="B1504" t="str">
            <v>184090</v>
          </cell>
          <cell r="C1504" t="str">
            <v>Trans Clr-History</v>
          </cell>
        </row>
        <row r="1505">
          <cell r="B1505" t="str">
            <v>184091</v>
          </cell>
          <cell r="C1505" t="str">
            <v>Building Materials-History</v>
          </cell>
        </row>
        <row r="1506">
          <cell r="B1506" t="str">
            <v>184092</v>
          </cell>
          <cell r="C1506" t="str">
            <v>General Shop Mat-History</v>
          </cell>
        </row>
        <row r="1507">
          <cell r="B1507" t="str">
            <v>184099</v>
          </cell>
          <cell r="C1507" t="str">
            <v>Trans Clr- Balance Forward</v>
          </cell>
        </row>
        <row r="1508">
          <cell r="B1508" t="str">
            <v>184128</v>
          </cell>
          <cell r="C1508" t="str">
            <v>Fleet Svcs-Inventory Adjust</v>
          </cell>
        </row>
        <row r="1509">
          <cell r="B1509" t="str">
            <v>184135</v>
          </cell>
          <cell r="C1509" t="str">
            <v>Fleet Svcs-Info Syst Devlp</v>
          </cell>
        </row>
        <row r="1510">
          <cell r="B1510" t="str">
            <v>184136</v>
          </cell>
          <cell r="C1510" t="str">
            <v>Fleet Svcs-PC Hardware</v>
          </cell>
        </row>
        <row r="1511">
          <cell r="B1511" t="str">
            <v>184201</v>
          </cell>
          <cell r="C1511" t="str">
            <v>Fleet Svcs-General Admin</v>
          </cell>
        </row>
        <row r="1512">
          <cell r="B1512" t="str">
            <v>184202</v>
          </cell>
          <cell r="C1512" t="str">
            <v>Fleet Svcs-Lease Admin</v>
          </cell>
        </row>
        <row r="1513">
          <cell r="B1513" t="str">
            <v>184203</v>
          </cell>
          <cell r="C1513" t="str">
            <v>Fleet Svcs-Pool Car Admin</v>
          </cell>
        </row>
        <row r="1514">
          <cell r="B1514" t="str">
            <v>184204</v>
          </cell>
          <cell r="C1514" t="str">
            <v>Fleet Svcs-Fuel Admin</v>
          </cell>
        </row>
        <row r="1515">
          <cell r="B1515" t="str">
            <v>184205</v>
          </cell>
          <cell r="C1515" t="str">
            <v>Fleet Svcs-Flt Acquisition Adm</v>
          </cell>
        </row>
        <row r="1516">
          <cell r="B1516" t="str">
            <v>184206</v>
          </cell>
          <cell r="C1516" t="str">
            <v>Fleet Svcs-Fleet Disposal Adm</v>
          </cell>
        </row>
        <row r="1517">
          <cell r="B1517" t="str">
            <v>184208</v>
          </cell>
          <cell r="C1517" t="str">
            <v>Fleet Svcs-Licensing/Permits</v>
          </cell>
        </row>
        <row r="1518">
          <cell r="B1518" t="str">
            <v>184211</v>
          </cell>
          <cell r="C1518" t="str">
            <v>Fleet Svcs-Maintenance</v>
          </cell>
        </row>
        <row r="1519">
          <cell r="B1519" t="str">
            <v>184212</v>
          </cell>
          <cell r="C1519" t="str">
            <v>Fleet Svcs-Preparation</v>
          </cell>
        </row>
        <row r="1520">
          <cell r="B1520" t="str">
            <v>184213</v>
          </cell>
          <cell r="C1520" t="str">
            <v>Fleet Svcs-Accident</v>
          </cell>
        </row>
        <row r="1521">
          <cell r="B1521" t="str">
            <v>184214</v>
          </cell>
          <cell r="C1521" t="str">
            <v>Fleet Svcs-General Shop</v>
          </cell>
        </row>
        <row r="1522">
          <cell r="B1522" t="str">
            <v>184215</v>
          </cell>
          <cell r="C1522" t="str">
            <v>Fleet Svcs-Non-Specific Mtce</v>
          </cell>
        </row>
        <row r="1523">
          <cell r="B1523" t="str">
            <v>184217</v>
          </cell>
          <cell r="C1523" t="str">
            <v>Fleet Svcs-Job Training</v>
          </cell>
        </row>
        <row r="1524">
          <cell r="B1524" t="str">
            <v>184218</v>
          </cell>
          <cell r="C1524" t="str">
            <v>Fleet Svcs-Safety Training</v>
          </cell>
        </row>
        <row r="1525">
          <cell r="B1525" t="str">
            <v>184220</v>
          </cell>
          <cell r="C1525" t="str">
            <v>Fleet Svcs-Fuel</v>
          </cell>
        </row>
        <row r="1526">
          <cell r="B1526" t="str">
            <v>184221</v>
          </cell>
          <cell r="C1526" t="str">
            <v>Fleet Svcs-Depreciation</v>
          </cell>
        </row>
        <row r="1527">
          <cell r="B1527" t="str">
            <v>184222</v>
          </cell>
          <cell r="C1527" t="str">
            <v>Fleet Svcs-Property Taxes</v>
          </cell>
        </row>
        <row r="1528">
          <cell r="B1528" t="str">
            <v>184223</v>
          </cell>
          <cell r="C1528" t="str">
            <v>Fleet Svcs-Insurance</v>
          </cell>
        </row>
        <row r="1529">
          <cell r="B1529" t="str">
            <v>184225</v>
          </cell>
          <cell r="C1529" t="str">
            <v>Fleet Svcs-On Site Fueling</v>
          </cell>
        </row>
        <row r="1530">
          <cell r="B1530" t="str">
            <v>184226</v>
          </cell>
          <cell r="C1530" t="str">
            <v>Fleet Svcs-On Site Fluid Check</v>
          </cell>
        </row>
        <row r="1531">
          <cell r="B1531" t="str">
            <v>184227</v>
          </cell>
          <cell r="C1531" t="str">
            <v>Fleet Svcs-On Site Clean Equip</v>
          </cell>
        </row>
        <row r="1532">
          <cell r="B1532" t="str">
            <v>184230</v>
          </cell>
          <cell r="C1532" t="str">
            <v>Fleet Svcs-Specific Adjustment</v>
          </cell>
        </row>
        <row r="1533">
          <cell r="B1533" t="str">
            <v>184250</v>
          </cell>
          <cell r="C1533" t="str">
            <v>Fleet Svcs-Cr-Basic Svc Transf</v>
          </cell>
        </row>
        <row r="1534">
          <cell r="B1534" t="str">
            <v>184251</v>
          </cell>
          <cell r="C1534" t="str">
            <v>Fleet Svcs-Cr-Suppl Svc Transf</v>
          </cell>
        </row>
        <row r="1535">
          <cell r="B1535" t="str">
            <v>184252</v>
          </cell>
          <cell r="C1535" t="str">
            <v>Fleet Svcs-Cr-Actual Fuel Tran</v>
          </cell>
        </row>
        <row r="1536">
          <cell r="B1536" t="str">
            <v>184253</v>
          </cell>
          <cell r="C1536" t="str">
            <v>Fleet Svcs-Cr-Spec Mod/Repairs</v>
          </cell>
        </row>
        <row r="1537">
          <cell r="B1537" t="str">
            <v>184254</v>
          </cell>
          <cell r="C1537" t="str">
            <v>Fleet Svcs-Net Cost</v>
          </cell>
        </row>
        <row r="1538">
          <cell r="B1538" t="str">
            <v>184259</v>
          </cell>
          <cell r="C1538" t="str">
            <v>Fleet Svcs-Internal Consulting</v>
          </cell>
        </row>
        <row r="1539">
          <cell r="B1539" t="str">
            <v>184260</v>
          </cell>
          <cell r="C1539" t="str">
            <v>Fleet Svcs-Dept Budgeting</v>
          </cell>
        </row>
        <row r="1540">
          <cell r="B1540" t="str">
            <v>184261</v>
          </cell>
          <cell r="C1540" t="str">
            <v>Fleet Svcs-Operating Studies</v>
          </cell>
        </row>
        <row r="1541">
          <cell r="B1541" t="str">
            <v>184262</v>
          </cell>
          <cell r="C1541" t="str">
            <v>Fleet Svcs-Purchase Reqs</v>
          </cell>
        </row>
        <row r="1542">
          <cell r="B1542" t="str">
            <v>184263</v>
          </cell>
          <cell r="C1542" t="str">
            <v>Fleet Svcs-Receive Prod/Svcs</v>
          </cell>
        </row>
        <row r="1543">
          <cell r="B1543" t="str">
            <v>184264</v>
          </cell>
          <cell r="C1543" t="str">
            <v>Fleet Svcs-Process Chg Cards</v>
          </cell>
        </row>
        <row r="1544">
          <cell r="B1544" t="str">
            <v>184265</v>
          </cell>
          <cell r="C1544" t="str">
            <v>Fleet Svcs-Restock Returns</v>
          </cell>
        </row>
        <row r="1545">
          <cell r="B1545" t="str">
            <v>184266</v>
          </cell>
          <cell r="C1545" t="str">
            <v>Fleet Svcs-Employment Admin</v>
          </cell>
        </row>
        <row r="1546">
          <cell r="B1546" t="str">
            <v>184267</v>
          </cell>
          <cell r="C1546" t="str">
            <v>Fleet Svcs-Process Emp Pay</v>
          </cell>
        </row>
        <row r="1547">
          <cell r="B1547" t="str">
            <v>184268</v>
          </cell>
          <cell r="C1547" t="str">
            <v>Fleet Svcs-Personnel Admin</v>
          </cell>
        </row>
        <row r="1548">
          <cell r="B1548" t="str">
            <v>184269</v>
          </cell>
          <cell r="C1548" t="str">
            <v>Fleet Svcs-Admin Labor Contrac</v>
          </cell>
        </row>
        <row r="1549">
          <cell r="B1549" t="str">
            <v>184270</v>
          </cell>
          <cell r="C1549" t="str">
            <v>Fleet Svcs-Budget Analysis</v>
          </cell>
        </row>
        <row r="1550">
          <cell r="B1550" t="str">
            <v>184271</v>
          </cell>
          <cell r="C1550" t="str">
            <v>Fleet Svcs-Rountine Oper Info</v>
          </cell>
        </row>
        <row r="1551">
          <cell r="B1551" t="str">
            <v>184272</v>
          </cell>
          <cell r="C1551" t="str">
            <v>Fleet Svcs-Data Record/Rtrvl</v>
          </cell>
        </row>
        <row r="1552">
          <cell r="B1552" t="str">
            <v>184273</v>
          </cell>
          <cell r="C1552" t="str">
            <v>Fleet Svcs-Operate facilities</v>
          </cell>
        </row>
        <row r="1553">
          <cell r="B1553" t="str">
            <v>184275</v>
          </cell>
          <cell r="C1553" t="str">
            <v>Fleet Svcs-Admin Emp Rel</v>
          </cell>
        </row>
        <row r="1554">
          <cell r="B1554" t="str">
            <v>184277</v>
          </cell>
          <cell r="C1554" t="str">
            <v>Fleet Svcs-Environ Remediation</v>
          </cell>
        </row>
        <row r="1555">
          <cell r="B1555" t="str">
            <v>184279</v>
          </cell>
          <cell r="C1555" t="str">
            <v>Fleet Svcs-Unclassified Mgt Ex</v>
          </cell>
        </row>
        <row r="1556">
          <cell r="B1556" t="str">
            <v>184289</v>
          </cell>
          <cell r="C1556" t="str">
            <v>Fleet Svcs- Expense Clearing</v>
          </cell>
        </row>
        <row r="1557">
          <cell r="B1557" t="str">
            <v>184290</v>
          </cell>
          <cell r="C1557" t="str">
            <v>Fleet Svcs-822 History</v>
          </cell>
        </row>
        <row r="1558">
          <cell r="B1558" t="str">
            <v>184291</v>
          </cell>
          <cell r="C1558" t="str">
            <v>Fleet Unit Equip-821 History</v>
          </cell>
        </row>
        <row r="1559">
          <cell r="B1559" t="str">
            <v>184292</v>
          </cell>
          <cell r="C1559" t="str">
            <v>Other Fleet History</v>
          </cell>
        </row>
        <row r="1560">
          <cell r="B1560" t="str">
            <v>184299</v>
          </cell>
          <cell r="C1560" t="str">
            <v>Fleet Svcs-Bal Forward</v>
          </cell>
        </row>
        <row r="1561">
          <cell r="B1561" t="str">
            <v>184710</v>
          </cell>
          <cell r="C1561" t="str">
            <v>Laboratory Expense-History</v>
          </cell>
        </row>
        <row r="1562">
          <cell r="B1562" t="str">
            <v>184720</v>
          </cell>
          <cell r="C1562" t="str">
            <v>Maint Shop Expense-History</v>
          </cell>
        </row>
        <row r="1563">
          <cell r="B1563" t="str">
            <v>184730</v>
          </cell>
          <cell r="C1563" t="str">
            <v>T&amp;D Two-Bin Material</v>
          </cell>
        </row>
        <row r="1564">
          <cell r="B1564" t="str">
            <v>184731</v>
          </cell>
          <cell r="C1564" t="str">
            <v>T&amp;D Two-Bin Material Clearing</v>
          </cell>
        </row>
        <row r="1565">
          <cell r="B1565" t="str">
            <v>184732</v>
          </cell>
          <cell r="C1565" t="str">
            <v>T&amp;D Material Expense</v>
          </cell>
        </row>
        <row r="1566">
          <cell r="B1566" t="str">
            <v>184740</v>
          </cell>
          <cell r="C1566" t="str">
            <v>Tool Exp-T&amp;D</v>
          </cell>
          <cell r="D1566" t="str">
            <v>Baxter,David J</v>
          </cell>
        </row>
        <row r="1567">
          <cell r="B1567" t="str">
            <v>184741</v>
          </cell>
          <cell r="C1567" t="str">
            <v>Tool Exp-Production</v>
          </cell>
          <cell r="D1567" t="str">
            <v>Baxter,David J</v>
          </cell>
        </row>
        <row r="1568">
          <cell r="B1568" t="str">
            <v>184742</v>
          </cell>
          <cell r="C1568" t="str">
            <v>Tool Exp-Tool Rm Oper-T&amp;D/Gen</v>
          </cell>
          <cell r="D1568" t="str">
            <v>Murray Jr,Wardell L</v>
          </cell>
        </row>
        <row r="1569">
          <cell r="B1569" t="str">
            <v>184743</v>
          </cell>
          <cell r="C1569" t="str">
            <v>Tool Exp-Tool Rm Oper-Pwr Plnt</v>
          </cell>
          <cell r="D1569" t="str">
            <v>Baxter,David J</v>
          </cell>
        </row>
        <row r="1570">
          <cell r="B1570" t="str">
            <v>184744</v>
          </cell>
          <cell r="C1570" t="str">
            <v>Tool Exp-T&amp;D Small Tools&amp;Gen S</v>
          </cell>
        </row>
        <row r="1571">
          <cell r="B1571" t="str">
            <v>184746</v>
          </cell>
          <cell r="C1571" t="str">
            <v>Tool Exp-Prulease T&amp;D Tools</v>
          </cell>
        </row>
        <row r="1572">
          <cell r="B1572" t="str">
            <v>184748</v>
          </cell>
          <cell r="C1572" t="str">
            <v>Tool Exp-Clearing</v>
          </cell>
        </row>
        <row r="1573">
          <cell r="B1573" t="str">
            <v>184749</v>
          </cell>
          <cell r="C1573" t="str">
            <v>Tool Exp-Balance Forward</v>
          </cell>
        </row>
        <row r="1574">
          <cell r="B1574" t="str">
            <v>184750</v>
          </cell>
          <cell r="C1574" t="str">
            <v>Fossil Fuels Expense-History</v>
          </cell>
        </row>
        <row r="1575">
          <cell r="B1575" t="str">
            <v>184751</v>
          </cell>
          <cell r="C1575" t="str">
            <v>F Fuels Exp-Plan Requirements</v>
          </cell>
        </row>
        <row r="1576">
          <cell r="B1576" t="str">
            <v>184752</v>
          </cell>
          <cell r="C1576" t="str">
            <v>F Fuels Exp-Purch Coal/Limestn</v>
          </cell>
        </row>
        <row r="1577">
          <cell r="B1577" t="str">
            <v>184753</v>
          </cell>
          <cell r="C1577" t="str">
            <v>F Fuels Exp-Negot Trans Cont</v>
          </cell>
        </row>
        <row r="1578">
          <cell r="B1578" t="str">
            <v>184754</v>
          </cell>
          <cell r="C1578" t="str">
            <v>F Fuels Exp-Job Training</v>
          </cell>
        </row>
        <row r="1579">
          <cell r="B1579" t="str">
            <v>184755</v>
          </cell>
          <cell r="C1579" t="str">
            <v>F Fuels Exp-Coal Pile Mgmt</v>
          </cell>
        </row>
        <row r="1580">
          <cell r="B1580" t="str">
            <v>184758</v>
          </cell>
          <cell r="C1580" t="str">
            <v>F Fuels Exp-Clearing</v>
          </cell>
        </row>
        <row r="1581">
          <cell r="B1581" t="str">
            <v>184759</v>
          </cell>
          <cell r="C1581" t="str">
            <v>F Fuels Exp-Balance Forward</v>
          </cell>
        </row>
        <row r="1582">
          <cell r="B1582" t="str">
            <v>184760</v>
          </cell>
          <cell r="C1582" t="str">
            <v>Dist Foremen Exp-Supervisor</v>
          </cell>
          <cell r="D1582" t="str">
            <v>Murray Jr,Wardell L</v>
          </cell>
        </row>
        <row r="1583">
          <cell r="B1583" t="str">
            <v>184768</v>
          </cell>
          <cell r="C1583" t="str">
            <v>District Foremen Exp-Clearing</v>
          </cell>
          <cell r="D1583" t="str">
            <v>Murray Jr,Wardell L</v>
          </cell>
        </row>
        <row r="1584">
          <cell r="B1584" t="str">
            <v>184769</v>
          </cell>
          <cell r="C1584" t="str">
            <v>District Foremen Exp-Bal Fwd</v>
          </cell>
        </row>
        <row r="1585">
          <cell r="B1585" t="str">
            <v>184770</v>
          </cell>
          <cell r="C1585" t="str">
            <v>Hand Tools-History</v>
          </cell>
        </row>
        <row r="1586">
          <cell r="B1586" t="str">
            <v>184780</v>
          </cell>
          <cell r="C1586" t="str">
            <v>T&amp;D Overhead Construct Cost</v>
          </cell>
          <cell r="D1586" t="str">
            <v>Isbell,Karen J</v>
          </cell>
        </row>
        <row r="1587">
          <cell r="B1587" t="str">
            <v>184781</v>
          </cell>
          <cell r="C1587" t="str">
            <v>Power Overhead Construct Cost</v>
          </cell>
          <cell r="D1587" t="str">
            <v>Stephens,Catherine A</v>
          </cell>
        </row>
        <row r="1588">
          <cell r="B1588" t="str">
            <v>184787</v>
          </cell>
          <cell r="C1588" t="str">
            <v>Power OH Const Costs Clearing</v>
          </cell>
          <cell r="D1588" t="str">
            <v>Stephens,Catherine A</v>
          </cell>
        </row>
        <row r="1589">
          <cell r="B1589" t="str">
            <v>184788</v>
          </cell>
          <cell r="C1589" t="str">
            <v>T&amp;D OH Const Costs Clearing</v>
          </cell>
          <cell r="D1589" t="str">
            <v>Isbell,Karen J</v>
          </cell>
        </row>
        <row r="1590">
          <cell r="B1590" t="str">
            <v>184789</v>
          </cell>
          <cell r="C1590" t="str">
            <v>T&amp;D OH Const Costs Bal Fwd</v>
          </cell>
        </row>
        <row r="1591">
          <cell r="B1591" t="str">
            <v>184790</v>
          </cell>
          <cell r="C1591" t="str">
            <v>Computer Lease-Network Comm</v>
          </cell>
        </row>
        <row r="1592">
          <cell r="B1592" t="str">
            <v>184791</v>
          </cell>
          <cell r="C1592" t="str">
            <v>Computer Lease-Unix Hardware</v>
          </cell>
        </row>
        <row r="1593">
          <cell r="B1593" t="str">
            <v>184792</v>
          </cell>
          <cell r="C1593" t="str">
            <v>Computer Lease-PC Hardware</v>
          </cell>
        </row>
        <row r="1594">
          <cell r="B1594" t="str">
            <v>184793</v>
          </cell>
          <cell r="C1594" t="str">
            <v>Computer Lease-PC Software</v>
          </cell>
        </row>
        <row r="1595">
          <cell r="B1595" t="str">
            <v>184794</v>
          </cell>
          <cell r="C1595" t="str">
            <v>Computer Lease-Other Equipment</v>
          </cell>
        </row>
        <row r="1596">
          <cell r="B1596" t="str">
            <v>184795</v>
          </cell>
          <cell r="C1596" t="str">
            <v>Computer Lease-PC Contract Mtc</v>
          </cell>
        </row>
        <row r="1597">
          <cell r="B1597" t="str">
            <v>184796</v>
          </cell>
          <cell r="C1597" t="str">
            <v>Computer Lease-PC Non-Cntrc Mt</v>
          </cell>
        </row>
        <row r="1598">
          <cell r="B1598" t="str">
            <v>184797</v>
          </cell>
          <cell r="C1598" t="str">
            <v>Computer Lease-Unix Software</v>
          </cell>
        </row>
        <row r="1599">
          <cell r="B1599" t="str">
            <v>184798</v>
          </cell>
          <cell r="C1599" t="str">
            <v>Computer Lease-Unix Contract M</v>
          </cell>
        </row>
        <row r="1600">
          <cell r="B1600" t="str">
            <v>184799</v>
          </cell>
          <cell r="C1600" t="str">
            <v>Computer Lease-Unix Non-Cntrc</v>
          </cell>
        </row>
        <row r="1601">
          <cell r="B1601" t="str">
            <v>184800</v>
          </cell>
          <cell r="C1601" t="str">
            <v>Computer Lease-Cost Allocation</v>
          </cell>
        </row>
        <row r="1602">
          <cell r="B1602" t="str">
            <v>184801</v>
          </cell>
          <cell r="C1602" t="str">
            <v>Computer Lease-Bal Forward</v>
          </cell>
        </row>
        <row r="1603">
          <cell r="B1603" t="str">
            <v>184820</v>
          </cell>
          <cell r="C1603" t="str">
            <v>WCNOC-Clearing Accounts</v>
          </cell>
          <cell r="D1603" t="str">
            <v>Isbell,Karen J</v>
          </cell>
        </row>
        <row r="1604">
          <cell r="B1604" t="str">
            <v>184830</v>
          </cell>
          <cell r="C1604" t="str">
            <v>Telecommunications Exp-History</v>
          </cell>
        </row>
        <row r="1605">
          <cell r="B1605" t="str">
            <v>184900</v>
          </cell>
          <cell r="C1605" t="str">
            <v>Transporation Allowance</v>
          </cell>
        </row>
        <row r="1606">
          <cell r="B1606" t="str">
            <v>184901</v>
          </cell>
          <cell r="C1606" t="str">
            <v>Transp &amp; O-Series Allowance</v>
          </cell>
        </row>
        <row r="1607">
          <cell r="B1607" t="str">
            <v>185000</v>
          </cell>
          <cell r="C1607" t="str">
            <v>Temp Installation Costs</v>
          </cell>
          <cell r="D1607" t="str">
            <v>Tye,Melissa D</v>
          </cell>
        </row>
        <row r="1608">
          <cell r="B1608" t="str">
            <v>185010</v>
          </cell>
          <cell r="C1608" t="str">
            <v>Temp Installation Revenue</v>
          </cell>
        </row>
        <row r="1609">
          <cell r="B1609" t="str">
            <v>185020</v>
          </cell>
          <cell r="C1609" t="str">
            <v>Temp Inst Prft Tfd to Rev</v>
          </cell>
          <cell r="D1609" t="str">
            <v>Tye,Melissa D</v>
          </cell>
        </row>
        <row r="1610">
          <cell r="B1610" t="str">
            <v>185990</v>
          </cell>
          <cell r="C1610" t="str">
            <v>Temporary Facilities-Bal Fwd</v>
          </cell>
          <cell r="D1610" t="str">
            <v>Tye,Melissa D</v>
          </cell>
        </row>
        <row r="1611">
          <cell r="B1611" t="str">
            <v>186002</v>
          </cell>
          <cell r="C1611" t="str">
            <v>Misc Def Dr-Suspense-Cash</v>
          </cell>
        </row>
        <row r="1612">
          <cell r="B1612" t="str">
            <v>186003</v>
          </cell>
          <cell r="C1612" t="str">
            <v>Misc. Cash-Non Retention</v>
          </cell>
        </row>
        <row r="1613">
          <cell r="B1613" t="str">
            <v>186004</v>
          </cell>
          <cell r="C1613" t="str">
            <v>Misc Def Dr-Misc Suspense</v>
          </cell>
          <cell r="D1613" t="str">
            <v>Jordan,Shelley K</v>
          </cell>
        </row>
        <row r="1614">
          <cell r="B1614" t="str">
            <v>186005</v>
          </cell>
          <cell r="C1614" t="str">
            <v>Prepaid Pension Csts-Mgmt</v>
          </cell>
          <cell r="D1614" t="str">
            <v>Swope,Joyce K</v>
          </cell>
        </row>
        <row r="1615">
          <cell r="B1615" t="str">
            <v>186006</v>
          </cell>
          <cell r="C1615" t="str">
            <v>Prepaid Pen Cst-Jo Trusteed</v>
          </cell>
          <cell r="D1615" t="str">
            <v>Swope,Joyce K</v>
          </cell>
        </row>
        <row r="1616">
          <cell r="B1616" t="str">
            <v>186007</v>
          </cell>
          <cell r="C1616" t="str">
            <v>Prepaid FASB 106 Jo Trusteed</v>
          </cell>
        </row>
        <row r="1617">
          <cell r="B1617" t="str">
            <v>186008</v>
          </cell>
          <cell r="C1617" t="str">
            <v>Prepaid SERP</v>
          </cell>
          <cell r="D1617" t="str">
            <v>Swope,Joyce K</v>
          </cell>
        </row>
        <row r="1618">
          <cell r="B1618" t="str">
            <v>186009</v>
          </cell>
          <cell r="C1618" t="str">
            <v>Prepaid Postret Hlth &amp; Life</v>
          </cell>
          <cell r="D1618" t="str">
            <v>Swope,Joyce K</v>
          </cell>
        </row>
        <row r="1619">
          <cell r="B1619" t="str">
            <v>186010</v>
          </cell>
          <cell r="C1619" t="str">
            <v>Vacation Liability</v>
          </cell>
        </row>
        <row r="1620">
          <cell r="B1620" t="str">
            <v>186015</v>
          </cell>
          <cell r="C1620" t="str">
            <v>Def Note Rec-State Line Ind</v>
          </cell>
        </row>
        <row r="1621">
          <cell r="B1621" t="str">
            <v>186016</v>
          </cell>
          <cell r="C1621" t="str">
            <v>Def Gain On Sale-State Line</v>
          </cell>
        </row>
        <row r="1622">
          <cell r="B1622" t="str">
            <v>186017</v>
          </cell>
          <cell r="C1622" t="str">
            <v>Int Rec-State Line Sale</v>
          </cell>
        </row>
        <row r="1623">
          <cell r="B1623" t="str">
            <v>186027</v>
          </cell>
          <cell r="C1623" t="str">
            <v>Misc Def Dr-Rogers Co Mine</v>
          </cell>
        </row>
        <row r="1624">
          <cell r="B1624" t="str">
            <v>186028</v>
          </cell>
          <cell r="C1624" t="str">
            <v>Misc Def Dr -P&amp;M Settlement</v>
          </cell>
        </row>
        <row r="1625">
          <cell r="B1625" t="str">
            <v>186029</v>
          </cell>
          <cell r="C1625" t="str">
            <v>Misc Def Dr -P&amp;M Litigation</v>
          </cell>
        </row>
        <row r="1626">
          <cell r="B1626" t="str">
            <v>186030</v>
          </cell>
          <cell r="C1626" t="str">
            <v>Miscisc Def Dr-Amax Settlement</v>
          </cell>
          <cell r="D1626" t="str">
            <v>Hulett,Heather L</v>
          </cell>
        </row>
        <row r="1627">
          <cell r="B1627" t="str">
            <v>186031</v>
          </cell>
          <cell r="C1627" t="str">
            <v>Misc Def Dr-Amax Litigation</v>
          </cell>
        </row>
        <row r="1628">
          <cell r="B1628" t="str">
            <v>186032</v>
          </cell>
          <cell r="C1628" t="str">
            <v>Misc Def Dr- Customer Notes Re</v>
          </cell>
          <cell r="D1628" t="str">
            <v>Chambers,Corey L</v>
          </cell>
        </row>
        <row r="1629">
          <cell r="B1629" t="str">
            <v>186033</v>
          </cell>
          <cell r="C1629" t="str">
            <v>Misc Def Dr-Notes Receivable</v>
          </cell>
        </row>
        <row r="1630">
          <cell r="B1630" t="str">
            <v>186034</v>
          </cell>
          <cell r="C1630" t="str">
            <v>State of Ks. Efficiency Rec</v>
          </cell>
          <cell r="D1630" t="str">
            <v>Chambers,Corey L</v>
          </cell>
        </row>
        <row r="1631">
          <cell r="B1631" t="str">
            <v>186040</v>
          </cell>
          <cell r="C1631" t="str">
            <v>Accel Amort West Credits-KS</v>
          </cell>
        </row>
        <row r="1632">
          <cell r="B1632" t="str">
            <v>186041</v>
          </cell>
          <cell r="C1632" t="str">
            <v>Accel Amort West Credits-MO</v>
          </cell>
        </row>
        <row r="1633">
          <cell r="B1633" t="str">
            <v>186051</v>
          </cell>
          <cell r="C1633" t="str">
            <v>EDE Mgmt Pension Actg Change</v>
          </cell>
        </row>
        <row r="1634">
          <cell r="B1634" t="str">
            <v>186052</v>
          </cell>
          <cell r="C1634" t="str">
            <v>SJLP Mgmt Pension Actg Change</v>
          </cell>
        </row>
        <row r="1635">
          <cell r="B1635" t="str">
            <v>186053</v>
          </cell>
          <cell r="C1635" t="str">
            <v>WR Mgmt Pension Actg Change</v>
          </cell>
        </row>
        <row r="1636">
          <cell r="B1636" t="str">
            <v>186054</v>
          </cell>
          <cell r="C1636" t="str">
            <v>EDE J/T Pension Actg Change</v>
          </cell>
        </row>
        <row r="1637">
          <cell r="B1637" t="str">
            <v>186055</v>
          </cell>
          <cell r="C1637" t="str">
            <v>SJLP J/T Pension Actg Change</v>
          </cell>
        </row>
        <row r="1638">
          <cell r="B1638" t="str">
            <v>186056</v>
          </cell>
          <cell r="C1638" t="str">
            <v>WR J/T Pension Actg Change</v>
          </cell>
        </row>
        <row r="1639">
          <cell r="B1639" t="str">
            <v>186062</v>
          </cell>
          <cell r="C1639" t="str">
            <v>Goodwill</v>
          </cell>
          <cell r="D1639" t="str">
            <v>Weiss,Bryan H</v>
          </cell>
        </row>
        <row r="1640">
          <cell r="B1640" t="str">
            <v>186100</v>
          </cell>
          <cell r="C1640" t="str">
            <v>Misc Def Dr-Billing W/O'S</v>
          </cell>
          <cell r="D1640" t="str">
            <v>Smith,DeLynne</v>
          </cell>
        </row>
        <row r="1641">
          <cell r="B1641" t="str">
            <v>186101</v>
          </cell>
          <cell r="C1641" t="str">
            <v>Misc Def Dr-Billing W/O'S-0003</v>
          </cell>
        </row>
        <row r="1642">
          <cell r="B1642" t="str">
            <v>186102</v>
          </cell>
          <cell r="C1642" t="str">
            <v>UCA/DAIS</v>
          </cell>
        </row>
        <row r="1643">
          <cell r="B1643" t="str">
            <v>186103</v>
          </cell>
          <cell r="C1643" t="str">
            <v>070195 LaCygne #1 Fire</v>
          </cell>
        </row>
        <row r="1644">
          <cell r="B1644" t="str">
            <v>186104</v>
          </cell>
          <cell r="C1644" t="str">
            <v>WH Trans Ins Claim</v>
          </cell>
        </row>
        <row r="1645">
          <cell r="B1645" t="str">
            <v>186105</v>
          </cell>
          <cell r="C1645" t="str">
            <v>EDE Mgmt Pension Plan</v>
          </cell>
        </row>
        <row r="1646">
          <cell r="B1646" t="str">
            <v>186106</v>
          </cell>
          <cell r="C1646" t="str">
            <v>SJLP Mgmt Pension Plan</v>
          </cell>
          <cell r="D1646" t="str">
            <v>Tye,Melissa D</v>
          </cell>
        </row>
        <row r="1647">
          <cell r="B1647" t="str">
            <v>186107</v>
          </cell>
          <cell r="C1647" t="str">
            <v>WR Mgmt Pension Plan</v>
          </cell>
        </row>
        <row r="1648">
          <cell r="B1648" t="str">
            <v>186108</v>
          </cell>
          <cell r="C1648" t="str">
            <v>EDE J/T Pension Pl</v>
          </cell>
        </row>
        <row r="1649">
          <cell r="B1649" t="str">
            <v>186109</v>
          </cell>
          <cell r="C1649" t="str">
            <v>SJLP J/T Pension Plan</v>
          </cell>
          <cell r="D1649" t="str">
            <v>Tye,Melissa D</v>
          </cell>
        </row>
        <row r="1650">
          <cell r="B1650" t="str">
            <v>186110</v>
          </cell>
          <cell r="C1650" t="str">
            <v>WR J/T Pension Pla</v>
          </cell>
        </row>
        <row r="1651">
          <cell r="B1651" t="str">
            <v>186112</v>
          </cell>
          <cell r="C1651" t="str">
            <v>EDE FASB106 Mgmt P</v>
          </cell>
        </row>
        <row r="1652">
          <cell r="B1652" t="str">
            <v>186113</v>
          </cell>
          <cell r="C1652" t="str">
            <v>SJLP FASB106 Mgmt</v>
          </cell>
          <cell r="D1652" t="str">
            <v>Tye,Melissa D</v>
          </cell>
        </row>
        <row r="1653">
          <cell r="B1653" t="str">
            <v>186114</v>
          </cell>
          <cell r="C1653" t="str">
            <v>Billing W/O-WR FASB106 Mgmt Pl</v>
          </cell>
        </row>
        <row r="1654">
          <cell r="B1654" t="str">
            <v>186115</v>
          </cell>
          <cell r="C1654" t="str">
            <v>Billing W/O-EDE FASB106 J/T Pl</v>
          </cell>
        </row>
        <row r="1655">
          <cell r="B1655" t="str">
            <v>186116</v>
          </cell>
          <cell r="C1655" t="str">
            <v>Billing W/OSJLP FASB106 J/T Pl</v>
          </cell>
          <cell r="D1655" t="str">
            <v>Tye,Melissa D</v>
          </cell>
        </row>
        <row r="1656">
          <cell r="B1656" t="str">
            <v>186117</v>
          </cell>
          <cell r="C1656" t="str">
            <v>WR FASB106 J/T Plan</v>
          </cell>
        </row>
        <row r="1657">
          <cell r="B1657" t="str">
            <v>186118</v>
          </cell>
          <cell r="C1657" t="str">
            <v>Intangible Pension Asset</v>
          </cell>
          <cell r="D1657" t="str">
            <v>Swope,Joyce K</v>
          </cell>
        </row>
        <row r="1658">
          <cell r="B1658" t="str">
            <v>186125</v>
          </cell>
          <cell r="C1658" t="str">
            <v>Misc Def Debit-Equity Offering</v>
          </cell>
        </row>
        <row r="1659">
          <cell r="B1659" t="str">
            <v>186158</v>
          </cell>
          <cell r="C1659" t="str">
            <v>Intercompany AR-FAS 158</v>
          </cell>
          <cell r="D1659" t="str">
            <v>Swope,Joyce K</v>
          </cell>
        </row>
        <row r="1660">
          <cell r="B1660" t="str">
            <v>186199</v>
          </cell>
          <cell r="C1660" t="str">
            <v>Billing W/O'S-Temp Adjust</v>
          </cell>
        </row>
        <row r="1661">
          <cell r="B1661" t="str">
            <v>186200</v>
          </cell>
          <cell r="C1661" t="str">
            <v>Misc Def Dr-Misc W/O'S</v>
          </cell>
        </row>
        <row r="1662">
          <cell r="B1662" t="str">
            <v>186201</v>
          </cell>
          <cell r="C1662" t="str">
            <v>Final Unit NU Const Deprbl</v>
          </cell>
        </row>
        <row r="1663">
          <cell r="B1663" t="str">
            <v>186202</v>
          </cell>
          <cell r="C1663" t="str">
            <v>Final Unit NU Remov Deprbl</v>
          </cell>
        </row>
        <row r="1664">
          <cell r="B1664" t="str">
            <v>186203</v>
          </cell>
          <cell r="C1664" t="str">
            <v>Retirment NU Plant N/Depr</v>
          </cell>
        </row>
        <row r="1665">
          <cell r="B1665" t="str">
            <v>186204</v>
          </cell>
          <cell r="C1665" t="str">
            <v>Misc Def Dr-Iatan</v>
          </cell>
          <cell r="D1665" t="str">
            <v>Baxter,David J</v>
          </cell>
        </row>
        <row r="1666">
          <cell r="B1666" t="str">
            <v>186205</v>
          </cell>
          <cell r="C1666" t="str">
            <v>CWIP - Non-Utility</v>
          </cell>
          <cell r="D1666" t="str">
            <v>Stark,Martin D</v>
          </cell>
        </row>
        <row r="1667">
          <cell r="B1667" t="str">
            <v>186206</v>
          </cell>
          <cell r="C1667" t="str">
            <v>RWIP - Non-Utility</v>
          </cell>
          <cell r="D1667" t="str">
            <v>Stark,Martin D</v>
          </cell>
        </row>
        <row r="1668">
          <cell r="B1668" t="str">
            <v>186210</v>
          </cell>
          <cell r="C1668" t="str">
            <v>Misc W/O'S-Temp Adjustments</v>
          </cell>
        </row>
        <row r="1669">
          <cell r="B1669" t="str">
            <v>186220</v>
          </cell>
          <cell r="C1669" t="str">
            <v>Misc Deferred Debits-WC Outage</v>
          </cell>
        </row>
        <row r="1670">
          <cell r="B1670" t="str">
            <v>186299</v>
          </cell>
          <cell r="C1670" t="str">
            <v>Suspense - So. Edit Errors</v>
          </cell>
        </row>
        <row r="1671">
          <cell r="B1671" t="str">
            <v>186300</v>
          </cell>
          <cell r="C1671" t="str">
            <v>Invalid Plant/Res Trans</v>
          </cell>
        </row>
        <row r="1672">
          <cell r="B1672" t="str">
            <v>186310</v>
          </cell>
          <cell r="C1672" t="str">
            <v>Non-Plant AFDC-Rate Base</v>
          </cell>
        </row>
        <row r="1673">
          <cell r="B1673" t="str">
            <v>186311</v>
          </cell>
          <cell r="C1673" t="str">
            <v>Non-Plant AFDC-Amortztn</v>
          </cell>
        </row>
        <row r="1674">
          <cell r="B1674" t="str">
            <v>186350</v>
          </cell>
          <cell r="C1674" t="str">
            <v>Deferred organization costs</v>
          </cell>
        </row>
        <row r="1675">
          <cell r="B1675" t="str">
            <v>186351</v>
          </cell>
          <cell r="C1675" t="str">
            <v>Accum amortization - def org</v>
          </cell>
        </row>
        <row r="1676">
          <cell r="B1676" t="str">
            <v>186352</v>
          </cell>
          <cell r="C1676" t="str">
            <v>Deferred loan origination fees</v>
          </cell>
        </row>
        <row r="1677">
          <cell r="B1677" t="str">
            <v>186354</v>
          </cell>
          <cell r="C1677" t="str">
            <v>Gas Hedge Deferred Payment</v>
          </cell>
        </row>
        <row r="1678">
          <cell r="B1678" t="str">
            <v>186355</v>
          </cell>
          <cell r="C1678" t="str">
            <v>Deferred development - labor</v>
          </cell>
        </row>
        <row r="1679">
          <cell r="B1679" t="str">
            <v>186356</v>
          </cell>
          <cell r="C1679" t="str">
            <v>Deferred development - legal</v>
          </cell>
        </row>
        <row r="1680">
          <cell r="B1680" t="str">
            <v>186357</v>
          </cell>
          <cell r="C1680" t="str">
            <v>Accum amortization - deferred</v>
          </cell>
        </row>
        <row r="1681">
          <cell r="B1681" t="str">
            <v>186358</v>
          </cell>
          <cell r="C1681" t="str">
            <v>Deferred development - consult</v>
          </cell>
        </row>
        <row r="1682">
          <cell r="B1682" t="str">
            <v>186359</v>
          </cell>
          <cell r="C1682" t="str">
            <v>Accum amortization - deferred</v>
          </cell>
        </row>
        <row r="1683">
          <cell r="B1683" t="str">
            <v>186360</v>
          </cell>
          <cell r="C1683" t="str">
            <v>Deferred development - other</v>
          </cell>
        </row>
        <row r="1684">
          <cell r="B1684" t="str">
            <v>186361</v>
          </cell>
          <cell r="C1684" t="str">
            <v>Accum amortization - deferred</v>
          </cell>
        </row>
        <row r="1685">
          <cell r="B1685" t="str">
            <v>186362</v>
          </cell>
          <cell r="C1685" t="str">
            <v>Accum amortization - deferred</v>
          </cell>
        </row>
        <row r="1686">
          <cell r="B1686" t="str">
            <v>186395</v>
          </cell>
          <cell r="C1686" t="str">
            <v>Def Regulatory Asset-FASB96</v>
          </cell>
        </row>
        <row r="1687">
          <cell r="B1687" t="str">
            <v>186396</v>
          </cell>
          <cell r="C1687" t="str">
            <v>Def Reg Asset-Fut Use Carry</v>
          </cell>
        </row>
        <row r="1688">
          <cell r="B1688" t="str">
            <v>186397</v>
          </cell>
          <cell r="C1688" t="str">
            <v>Decom &amp; Enrichment Facility</v>
          </cell>
        </row>
        <row r="1689">
          <cell r="B1689" t="str">
            <v>186400</v>
          </cell>
          <cell r="C1689" t="str">
            <v>Non-Curr Income Tax Receivable</v>
          </cell>
          <cell r="D1689" t="str">
            <v>Hardesty,Melissa K</v>
          </cell>
        </row>
        <row r="1690">
          <cell r="B1690" t="str">
            <v>186401</v>
          </cell>
          <cell r="C1690" t="str">
            <v>Constr Ac-Plant Ex AFDC-MO</v>
          </cell>
        </row>
        <row r="1691">
          <cell r="B1691" t="str">
            <v>186403</v>
          </cell>
          <cell r="C1691" t="str">
            <v>Constr Ac-AFDC WC Plant-MO</v>
          </cell>
        </row>
        <row r="1692">
          <cell r="B1692" t="str">
            <v>186405</v>
          </cell>
          <cell r="C1692" t="str">
            <v>Constr Ac-Plt Excl AFDC-KS</v>
          </cell>
        </row>
        <row r="1693">
          <cell r="B1693" t="str">
            <v>186407</v>
          </cell>
          <cell r="C1693" t="str">
            <v>Constr Ac-AFDC WC Plant-KS</v>
          </cell>
        </row>
        <row r="1694">
          <cell r="B1694" t="str">
            <v>186409</v>
          </cell>
          <cell r="C1694" t="str">
            <v>Constr Ac Nucl F Lse Int-MO</v>
          </cell>
        </row>
        <row r="1695">
          <cell r="B1695" t="str">
            <v>186410</v>
          </cell>
          <cell r="C1695" t="str">
            <v>Constr Ac Nucl F Lse Int-KS</v>
          </cell>
        </row>
        <row r="1696">
          <cell r="B1696" t="str">
            <v>186411</v>
          </cell>
          <cell r="C1696" t="str">
            <v>Carrying Costs-Excess Capac</v>
          </cell>
        </row>
        <row r="1697">
          <cell r="B1697" t="str">
            <v>186412</v>
          </cell>
          <cell r="C1697" t="str">
            <v>AFDC-Westinghouse Credit-MO</v>
          </cell>
        </row>
        <row r="1698">
          <cell r="B1698" t="str">
            <v>186413</v>
          </cell>
          <cell r="C1698" t="str">
            <v>AFDC-Westinghouse Credit-KS</v>
          </cell>
        </row>
        <row r="1699">
          <cell r="B1699" t="str">
            <v>186414</v>
          </cell>
          <cell r="C1699" t="str">
            <v>Def Eq Return-MPSC Phase In</v>
          </cell>
        </row>
        <row r="1700">
          <cell r="B1700" t="str">
            <v>186416</v>
          </cell>
          <cell r="C1700" t="str">
            <v>Def Car Costs-MPSC Phase In</v>
          </cell>
        </row>
        <row r="1701">
          <cell r="B1701" t="str">
            <v>186418</v>
          </cell>
          <cell r="C1701" t="str">
            <v>KCC Ord WC CC-314 MW-AUG 87</v>
          </cell>
        </row>
        <row r="1702">
          <cell r="B1702" t="str">
            <v>186420</v>
          </cell>
          <cell r="C1702" t="str">
            <v>Reserve-Wolf Crk Unit II-MO</v>
          </cell>
        </row>
        <row r="1703">
          <cell r="B1703" t="str">
            <v>186421</v>
          </cell>
          <cell r="C1703" t="str">
            <v>Reserve-Spare Parts-MO</v>
          </cell>
        </row>
        <row r="1704">
          <cell r="B1704" t="str">
            <v>186422</v>
          </cell>
          <cell r="C1704" t="str">
            <v>Reserve-Other-MO</v>
          </cell>
        </row>
        <row r="1705">
          <cell r="B1705" t="str">
            <v>186423</v>
          </cell>
          <cell r="C1705" t="str">
            <v>Reserve-Other-KS</v>
          </cell>
        </row>
        <row r="1706">
          <cell r="B1706" t="str">
            <v>186424</v>
          </cell>
          <cell r="C1706" t="str">
            <v>Reserve For Amort-Missouri</v>
          </cell>
        </row>
        <row r="1707">
          <cell r="B1707" t="str">
            <v>186425</v>
          </cell>
          <cell r="C1707" t="str">
            <v>Rate Case 2006-MO</v>
          </cell>
          <cell r="D1707" t="str">
            <v>Hatcher,Angela M</v>
          </cell>
        </row>
        <row r="1708">
          <cell r="B1708" t="str">
            <v>186426</v>
          </cell>
          <cell r="C1708" t="str">
            <v>Rate Case 2006-KS</v>
          </cell>
          <cell r="D1708" t="str">
            <v>Hatcher,Angela M</v>
          </cell>
        </row>
        <row r="1709">
          <cell r="B1709" t="str">
            <v>186430</v>
          </cell>
          <cell r="C1709" t="str">
            <v>Rate Case 2007-MO</v>
          </cell>
          <cell r="D1709" t="str">
            <v>Hatcher,Angela M</v>
          </cell>
        </row>
        <row r="1710">
          <cell r="B1710" t="str">
            <v>186431</v>
          </cell>
          <cell r="C1710" t="str">
            <v>Rate Case 2007-KS</v>
          </cell>
          <cell r="D1710" t="str">
            <v>Hatcher,Angela M</v>
          </cell>
        </row>
        <row r="1711">
          <cell r="B1711" t="str">
            <v>186435</v>
          </cell>
          <cell r="C1711" t="str">
            <v>Rate Case 2008-MO</v>
          </cell>
          <cell r="D1711" t="str">
            <v>Hatcher,Angela M</v>
          </cell>
        </row>
        <row r="1712">
          <cell r="B1712" t="str">
            <v>186436</v>
          </cell>
          <cell r="C1712" t="str">
            <v>Rate Case 2008-KS</v>
          </cell>
          <cell r="D1712" t="str">
            <v>Hatcher,Angela M</v>
          </cell>
        </row>
        <row r="1713">
          <cell r="B1713" t="str">
            <v>186440</v>
          </cell>
          <cell r="C1713" t="str">
            <v>Rate Case 2009-MO</v>
          </cell>
          <cell r="D1713" t="str">
            <v>Hatcher,Angela M</v>
          </cell>
        </row>
        <row r="1714">
          <cell r="B1714" t="str">
            <v>186441</v>
          </cell>
          <cell r="C1714" t="str">
            <v>Rate Case 2009-KS</v>
          </cell>
          <cell r="D1714" t="str">
            <v>Hatcher,Angela M</v>
          </cell>
        </row>
        <row r="1715">
          <cell r="B1715" t="str">
            <v>186500</v>
          </cell>
          <cell r="C1715" t="str">
            <v>Misc Def Dr-Bankers Leasing</v>
          </cell>
        </row>
        <row r="1716">
          <cell r="B1716" t="str">
            <v>186501</v>
          </cell>
          <cell r="C1716" t="str">
            <v>Unitzatn Susp-Pruleas-Add</v>
          </cell>
        </row>
        <row r="1717">
          <cell r="B1717" t="str">
            <v>186502</v>
          </cell>
          <cell r="C1717" t="str">
            <v>Deferred Merger Expenses</v>
          </cell>
        </row>
        <row r="1718">
          <cell r="B1718" t="str">
            <v>186503</v>
          </cell>
          <cell r="C1718" t="str">
            <v>Misc Def Dr-Synthetic Lease Ex</v>
          </cell>
        </row>
        <row r="1719">
          <cell r="B1719" t="str">
            <v>186504</v>
          </cell>
          <cell r="C1719" t="str">
            <v>Int Rate Fair V Hedging Instr</v>
          </cell>
        </row>
        <row r="1720">
          <cell r="B1720" t="str">
            <v>186800</v>
          </cell>
          <cell r="C1720" t="str">
            <v>Pd Abs, PR Tax &amp; Benfts-Constr</v>
          </cell>
        </row>
        <row r="1721">
          <cell r="B1721" t="str">
            <v>186810</v>
          </cell>
          <cell r="C1721" t="str">
            <v>Misc Def Debit-Pre-Acq Costs</v>
          </cell>
        </row>
        <row r="1722">
          <cell r="B1722" t="str">
            <v>186826</v>
          </cell>
          <cell r="C1722" t="str">
            <v>SmartGrid Dem Grant Deferred</v>
          </cell>
          <cell r="D1722" t="str">
            <v>Ruble,Christopher R</v>
          </cell>
        </row>
        <row r="1723">
          <cell r="B1723" t="str">
            <v>186900</v>
          </cell>
          <cell r="C1723" t="str">
            <v>Suspense-Journal Trans</v>
          </cell>
        </row>
        <row r="1724">
          <cell r="B1724" t="str">
            <v>186901</v>
          </cell>
          <cell r="C1724" t="str">
            <v>Misc Cash Receipts Suspense</v>
          </cell>
          <cell r="D1724" t="str">
            <v>Scaro,Jane M</v>
          </cell>
        </row>
        <row r="1725">
          <cell r="B1725" t="str">
            <v>186902</v>
          </cell>
          <cell r="C1725" t="str">
            <v>Wire Transfer Suspense</v>
          </cell>
        </row>
        <row r="1726">
          <cell r="B1726" t="str">
            <v>186903</v>
          </cell>
          <cell r="C1726" t="str">
            <v>Cash Suspense - ENDUR</v>
          </cell>
          <cell r="D1726" t="str">
            <v>Jordan,Shelley K</v>
          </cell>
        </row>
        <row r="1727">
          <cell r="B1727" t="str">
            <v>186906</v>
          </cell>
          <cell r="C1727" t="str">
            <v>Suspense-Mech Batch Bal</v>
          </cell>
        </row>
        <row r="1728">
          <cell r="B1728" t="str">
            <v>186991</v>
          </cell>
          <cell r="C1728" t="str">
            <v>Source1 G/L Interfc-0 Bal</v>
          </cell>
        </row>
        <row r="1729">
          <cell r="B1729" t="str">
            <v>186993</v>
          </cell>
          <cell r="C1729" t="str">
            <v>Source3 G/L Interfc-0 Bal</v>
          </cell>
        </row>
        <row r="1730">
          <cell r="B1730" t="str">
            <v>186994</v>
          </cell>
          <cell r="C1730" t="str">
            <v>Source4 G/L Interfc-0 Bal</v>
          </cell>
        </row>
        <row r="1731">
          <cell r="B1731" t="str">
            <v>186998</v>
          </cell>
          <cell r="C1731" t="str">
            <v>Source8 G/L Interfc-0 Bal</v>
          </cell>
        </row>
        <row r="1732">
          <cell r="B1732" t="str">
            <v>186999</v>
          </cell>
          <cell r="C1732" t="str">
            <v>Source9 G/L Interfc-0 Bal</v>
          </cell>
        </row>
        <row r="1733">
          <cell r="B1733" t="str">
            <v>188001</v>
          </cell>
          <cell r="C1733" t="str">
            <v>Research And Development</v>
          </cell>
          <cell r="D1733" t="str">
            <v>Tye,Melissa D</v>
          </cell>
        </row>
        <row r="1734">
          <cell r="B1734" t="str">
            <v>189100</v>
          </cell>
          <cell r="C1734" t="str">
            <v>Unamtzd Loss-Bonds-6% 1985</v>
          </cell>
        </row>
        <row r="1735">
          <cell r="B1735" t="str">
            <v>189101</v>
          </cell>
          <cell r="C1735" t="str">
            <v>Unamtzd Loss-Bnd-7-3/4 05</v>
          </cell>
        </row>
        <row r="1736">
          <cell r="B1736" t="str">
            <v>189102</v>
          </cell>
          <cell r="C1736" t="str">
            <v>Unamtzd Loss-Bonds-12% 2009</v>
          </cell>
        </row>
        <row r="1737">
          <cell r="B1737" t="str">
            <v>189103</v>
          </cell>
          <cell r="C1737" t="str">
            <v>Unamtzd Loss-Bonds-VR 2013</v>
          </cell>
        </row>
        <row r="1738">
          <cell r="B1738" t="str">
            <v>189104</v>
          </cell>
          <cell r="C1738" t="str">
            <v>Unamtzd Loss-FMB 16-1/2% 11</v>
          </cell>
        </row>
        <row r="1739">
          <cell r="B1739" t="str">
            <v>189106</v>
          </cell>
          <cell r="C1739" t="str">
            <v>Unamtzd Loss-VR Bonds-2014</v>
          </cell>
        </row>
        <row r="1740">
          <cell r="B1740" t="str">
            <v>189107</v>
          </cell>
          <cell r="C1740" t="str">
            <v>Unamtzd Loss-VRB-Ser B-2014</v>
          </cell>
        </row>
        <row r="1741">
          <cell r="B1741" t="str">
            <v>189108</v>
          </cell>
          <cell r="C1741" t="str">
            <v>Unamtzd Loss 13% Bonds-2013</v>
          </cell>
        </row>
        <row r="1742">
          <cell r="B1742" t="str">
            <v>189109</v>
          </cell>
          <cell r="C1742" t="str">
            <v>Unamtzd Loss 9-1/8% 2000</v>
          </cell>
        </row>
        <row r="1743">
          <cell r="B1743" t="str">
            <v>189110</v>
          </cell>
          <cell r="C1743" t="str">
            <v>Unamtzd Loss 09-1/4-2008</v>
          </cell>
        </row>
        <row r="1744">
          <cell r="B1744" t="str">
            <v>189111</v>
          </cell>
          <cell r="C1744" t="str">
            <v>Unamtzd Loss-A&amp;B-6-7/8-2008</v>
          </cell>
        </row>
        <row r="1745">
          <cell r="B1745" t="str">
            <v>189112</v>
          </cell>
          <cell r="C1745" t="str">
            <v>Unamtzd Loss-8-7/8-2006</v>
          </cell>
        </row>
        <row r="1746">
          <cell r="B1746" t="str">
            <v>189114</v>
          </cell>
          <cell r="C1746" t="str">
            <v>Unamtzd Loss 7-3/4-2001</v>
          </cell>
        </row>
        <row r="1747">
          <cell r="B1747" t="str">
            <v>189115</v>
          </cell>
          <cell r="C1747" t="str">
            <v>Unamtzd Loss 7-1/8-1999</v>
          </cell>
        </row>
        <row r="1748">
          <cell r="B1748" t="str">
            <v>189116</v>
          </cell>
          <cell r="C1748" t="str">
            <v>Unamtzd Loss 7-5/8-2002</v>
          </cell>
        </row>
        <row r="1749">
          <cell r="B1749" t="str">
            <v>189117</v>
          </cell>
          <cell r="C1749" t="str">
            <v>Unamtzd Loss 6-3/4 - 1998</v>
          </cell>
        </row>
        <row r="1750">
          <cell r="B1750" t="str">
            <v>189118</v>
          </cell>
          <cell r="C1750" t="str">
            <v>Unamtzd Loss 8-1/8 - 2006</v>
          </cell>
        </row>
        <row r="1751">
          <cell r="B1751" t="str">
            <v>189119</v>
          </cell>
          <cell r="C1751" t="str">
            <v>Unamtzd Loss 8-1/2 - 2007</v>
          </cell>
        </row>
        <row r="1752">
          <cell r="B1752" t="str">
            <v>189120</v>
          </cell>
          <cell r="C1752" t="str">
            <v>Unamtzd Loss - 53/4 - 1996</v>
          </cell>
        </row>
        <row r="1753">
          <cell r="B1753" t="str">
            <v>189121</v>
          </cell>
          <cell r="C1753" t="str">
            <v>Unamtzd Loss 4-3/4-1995</v>
          </cell>
        </row>
        <row r="1754">
          <cell r="B1754" t="str">
            <v>189122</v>
          </cell>
          <cell r="C1754" t="str">
            <v>Unamtzd Loss-5 7/8 - 2007</v>
          </cell>
        </row>
        <row r="1755">
          <cell r="B1755" t="str">
            <v>189123</v>
          </cell>
          <cell r="C1755" t="str">
            <v>Unamtzd Loss - 12% - 2023</v>
          </cell>
        </row>
        <row r="1756">
          <cell r="B1756" t="str">
            <v>189124</v>
          </cell>
          <cell r="C1756" t="str">
            <v>Unamtzd Loss 5 3/4% - 2015</v>
          </cell>
        </row>
        <row r="1757">
          <cell r="B1757" t="str">
            <v>189125</v>
          </cell>
          <cell r="C1757" t="str">
            <v>Unamtzd Loss 5 7/8% - 2018</v>
          </cell>
        </row>
        <row r="1758">
          <cell r="B1758" t="str">
            <v>189126</v>
          </cell>
          <cell r="C1758" t="str">
            <v>Unamtzd Loss-Series A 2015</v>
          </cell>
        </row>
        <row r="1759">
          <cell r="B1759" t="str">
            <v>189127</v>
          </cell>
          <cell r="C1759" t="str">
            <v>Unamtzd Loss-Series B 2015</v>
          </cell>
        </row>
        <row r="1760">
          <cell r="B1760" t="str">
            <v>189128</v>
          </cell>
          <cell r="C1760" t="str">
            <v>Unamtzd Loss-Series A 2017</v>
          </cell>
        </row>
        <row r="1761">
          <cell r="B1761" t="str">
            <v>189129</v>
          </cell>
          <cell r="C1761" t="str">
            <v>Unamtzd Loss-Series B 2017</v>
          </cell>
        </row>
        <row r="1762">
          <cell r="B1762" t="str">
            <v>189130</v>
          </cell>
          <cell r="C1762" t="str">
            <v>Unamtzed Loss-Series E-2007</v>
          </cell>
        </row>
        <row r="1763">
          <cell r="B1763" t="str">
            <v>189131</v>
          </cell>
          <cell r="C1763" t="str">
            <v>Unamortized Loss-Series D</v>
          </cell>
        </row>
        <row r="1764">
          <cell r="B1764" t="str">
            <v>189132</v>
          </cell>
          <cell r="C1764" t="str">
            <v>Unamtzd Loss-Med Term Ser C</v>
          </cell>
        </row>
        <row r="1765">
          <cell r="B1765" t="str">
            <v>189133</v>
          </cell>
          <cell r="C1765" t="str">
            <v>Unamtzd Loss 8.3% Jr Subord De</v>
          </cell>
        </row>
        <row r="1766">
          <cell r="B1766" t="str">
            <v>189134</v>
          </cell>
          <cell r="C1766" t="str">
            <v>Unamtzd loss - Int Poll Ct 201</v>
          </cell>
        </row>
        <row r="1767">
          <cell r="B1767" t="str">
            <v>189135</v>
          </cell>
          <cell r="C1767" t="str">
            <v>Unamtzd loss - Int Series B 20</v>
          </cell>
        </row>
        <row r="1768">
          <cell r="B1768" t="str">
            <v>189150</v>
          </cell>
          <cell r="C1768" t="str">
            <v>Unamtzd Loss 8-3/8Bond 1994</v>
          </cell>
        </row>
        <row r="1769">
          <cell r="B1769" t="str">
            <v>189151</v>
          </cell>
          <cell r="C1769" t="str">
            <v>Unamtzd Loss-Series A 2035</v>
          </cell>
        </row>
        <row r="1770">
          <cell r="B1770" t="str">
            <v>189152</v>
          </cell>
          <cell r="C1770" t="str">
            <v>Unamtzd Loss-Series D 2035</v>
          </cell>
        </row>
        <row r="1771">
          <cell r="B1771" t="str">
            <v>189153</v>
          </cell>
          <cell r="C1771" t="str">
            <v>Unamtzd loss-Revolver 2004</v>
          </cell>
        </row>
        <row r="1772">
          <cell r="B1772" t="str">
            <v>189154</v>
          </cell>
          <cell r="C1772" t="str">
            <v>Unamtzd Loss-Poll Ctl B 2023</v>
          </cell>
        </row>
        <row r="1773">
          <cell r="B1773" t="str">
            <v>189155</v>
          </cell>
          <cell r="C1773" t="str">
            <v>Unamtzd Loss-EIRR 2007A</v>
          </cell>
        </row>
        <row r="1774">
          <cell r="B1774" t="str">
            <v>189156</v>
          </cell>
          <cell r="C1774" t="str">
            <v>Unamtzd Loss-EIRR 2007A-2</v>
          </cell>
        </row>
        <row r="1775">
          <cell r="B1775" t="str">
            <v>189157</v>
          </cell>
          <cell r="C1775" t="str">
            <v>Unamtzd loss-2010 Revolver</v>
          </cell>
        </row>
        <row r="1776">
          <cell r="B1776" t="str">
            <v>189200</v>
          </cell>
          <cell r="C1776" t="str">
            <v>UnamLss ReacqDbt Sr Note 8.2%</v>
          </cell>
        </row>
        <row r="1777">
          <cell r="B1777" t="str">
            <v>189201</v>
          </cell>
          <cell r="C1777" t="str">
            <v>UnamLss ReacqDbt Sr Note 9.0%</v>
          </cell>
        </row>
        <row r="1778">
          <cell r="B1778" t="str">
            <v>189202</v>
          </cell>
          <cell r="C1778" t="str">
            <v>UnamLss ReacqDbt Sr Note 8.27%</v>
          </cell>
        </row>
        <row r="1779">
          <cell r="B1779" t="str">
            <v>189203</v>
          </cell>
          <cell r="C1779" t="str">
            <v>UnamLss ReacqDbt Sr Note 8.0%</v>
          </cell>
        </row>
        <row r="1780">
          <cell r="B1780" t="str">
            <v>189205</v>
          </cell>
          <cell r="C1780" t="str">
            <v>UnamLss ReacqDbt SJLP FMB 9.44</v>
          </cell>
        </row>
        <row r="1781">
          <cell r="B1781" t="str">
            <v>189207</v>
          </cell>
          <cell r="C1781" t="str">
            <v>UnamLss ReacqDbt SJLP MTN 7.16</v>
          </cell>
        </row>
        <row r="1782">
          <cell r="B1782" t="str">
            <v>189208</v>
          </cell>
          <cell r="C1782" t="str">
            <v>UnamLss ReacqDbt SJLP MTN 7.17</v>
          </cell>
        </row>
        <row r="1783">
          <cell r="B1783" t="str">
            <v>189209</v>
          </cell>
          <cell r="C1783" t="str">
            <v>UnamLss ReacqDbt SJLP MTN 7.33</v>
          </cell>
        </row>
        <row r="1784">
          <cell r="B1784" t="str">
            <v>189210</v>
          </cell>
          <cell r="C1784" t="str">
            <v>UnamLss ReacqDbt SJLP Poll Cnt</v>
          </cell>
        </row>
        <row r="1785">
          <cell r="B1785" t="str">
            <v>189214</v>
          </cell>
          <cell r="C1785" t="str">
            <v>Unamtzd loss-$400M Revolver</v>
          </cell>
        </row>
        <row r="1786">
          <cell r="B1786" t="str">
            <v>190100</v>
          </cell>
          <cell r="C1786" t="str">
            <v>Def In Tx-Nuclear Fuel Resv</v>
          </cell>
          <cell r="D1786" t="str">
            <v>Hardesty,Melissa K</v>
          </cell>
        </row>
        <row r="1787">
          <cell r="B1787" t="str">
            <v>190101</v>
          </cell>
          <cell r="C1787" t="str">
            <v>Def In Tx-Paid Absnc Rsv</v>
          </cell>
        </row>
        <row r="1788">
          <cell r="B1788" t="str">
            <v>190104</v>
          </cell>
          <cell r="C1788" t="str">
            <v>Def In Tx-Fed Amt Cr Cryfwd</v>
          </cell>
        </row>
        <row r="1789">
          <cell r="B1789" t="str">
            <v>190106</v>
          </cell>
          <cell r="C1789" t="str">
            <v>Df In Tx-Wsthse Anti-Trust</v>
          </cell>
        </row>
        <row r="1790">
          <cell r="B1790" t="str">
            <v>190107</v>
          </cell>
          <cell r="C1790" t="str">
            <v>Def Inc Tx-Fu Bft Subs Loss</v>
          </cell>
        </row>
        <row r="1791">
          <cell r="B1791" t="str">
            <v>190110</v>
          </cell>
          <cell r="C1791" t="str">
            <v>Def In Tax - Nuclear Outage</v>
          </cell>
        </row>
        <row r="1792">
          <cell r="B1792" t="str">
            <v>190200</v>
          </cell>
          <cell r="C1792" t="str">
            <v>Current deferred fed asset</v>
          </cell>
          <cell r="D1792" t="str">
            <v>Hardesty,Melissa K</v>
          </cell>
        </row>
        <row r="1793">
          <cell r="B1793" t="str">
            <v>190201</v>
          </cell>
          <cell r="C1793" t="str">
            <v>Current deferred state asset</v>
          </cell>
          <cell r="D1793" t="str">
            <v>Hardesty,Melissa K</v>
          </cell>
        </row>
        <row r="1794">
          <cell r="B1794" t="str">
            <v>190300</v>
          </cell>
          <cell r="C1794" t="str">
            <v>Adfit Nol  LIAB</v>
          </cell>
          <cell r="D1794" t="str">
            <v>Hardesty,Melissa K</v>
          </cell>
        </row>
        <row r="1795">
          <cell r="B1795" t="str">
            <v>190301</v>
          </cell>
          <cell r="C1795" t="str">
            <v>Adsit Nol L</v>
          </cell>
          <cell r="D1795" t="str">
            <v>Hardesty,Melissa K</v>
          </cell>
        </row>
        <row r="1796">
          <cell r="B1796" t="str">
            <v>190350</v>
          </cell>
          <cell r="C1796" t="str">
            <v>Tax Valuation Allowance</v>
          </cell>
          <cell r="D1796" t="str">
            <v>Hardesty,Melissa K</v>
          </cell>
        </row>
        <row r="1797">
          <cell r="B1797" t="str">
            <v>190400</v>
          </cell>
          <cell r="C1797" t="str">
            <v>Current deferred asset-OCI</v>
          </cell>
          <cell r="D1797" t="str">
            <v>Hardesty,Melissa K</v>
          </cell>
        </row>
        <row r="1798">
          <cell r="B1798" t="str">
            <v>190500</v>
          </cell>
          <cell r="C1798" t="str">
            <v>Adfit Amt LIAB</v>
          </cell>
          <cell r="D1798" t="str">
            <v>Hardesty,Melissa K</v>
          </cell>
        </row>
        <row r="1799">
          <cell r="B1799" t="str">
            <v>190601</v>
          </cell>
          <cell r="C1799" t="str">
            <v>Def Inc Tax-FASB 109 Adjustmen</v>
          </cell>
          <cell r="D1799" t="str">
            <v>Hardesty,Melissa K</v>
          </cell>
        </row>
        <row r="1800">
          <cell r="B1800" t="str">
            <v>190602</v>
          </cell>
          <cell r="C1800" t="str">
            <v>Def Inc Tax-FASB 109 MO R&amp;D</v>
          </cell>
          <cell r="D1800" t="str">
            <v>Hardesty,Melissa K</v>
          </cell>
        </row>
        <row r="1801">
          <cell r="B1801" t="str">
            <v>190603</v>
          </cell>
          <cell r="C1801" t="str">
            <v>Def Inc Tax-FASB 109 Medicare</v>
          </cell>
          <cell r="D1801" t="str">
            <v>Hardesty,Melissa K</v>
          </cell>
        </row>
        <row r="1802">
          <cell r="B1802" t="str">
            <v>191000</v>
          </cell>
          <cell r="C1802" t="str">
            <v>KLTES' Goodwill - SEL</v>
          </cell>
        </row>
        <row r="1803">
          <cell r="B1803" t="str">
            <v>191001</v>
          </cell>
          <cell r="C1803" t="str">
            <v>KLTES' Goodwill - SEL-2000</v>
          </cell>
        </row>
        <row r="1804">
          <cell r="B1804" t="str">
            <v>191002</v>
          </cell>
          <cell r="C1804" t="str">
            <v>KLTES' Goodwill-SEL-2001</v>
          </cell>
        </row>
        <row r="1805">
          <cell r="B1805" t="str">
            <v>191003</v>
          </cell>
          <cell r="C1805" t="str">
            <v>Accum Amort Goodwill - SEL</v>
          </cell>
        </row>
        <row r="1806">
          <cell r="B1806" t="str">
            <v>191004</v>
          </cell>
          <cell r="C1806" t="str">
            <v>Accum Amort-Goodwill-SEL 2000</v>
          </cell>
        </row>
        <row r="1807">
          <cell r="B1807" t="str">
            <v>191005</v>
          </cell>
          <cell r="C1807" t="str">
            <v>Accum Amort-Goodwill-SEL 2001</v>
          </cell>
        </row>
        <row r="1808">
          <cell r="B1808" t="str">
            <v>191006</v>
          </cell>
          <cell r="C1808" t="str">
            <v>IEC Goodwill in SEL</v>
          </cell>
        </row>
        <row r="1809">
          <cell r="B1809" t="str">
            <v>191007</v>
          </cell>
          <cell r="C1809" t="str">
            <v>Intangible Assets - SEL Purcha</v>
          </cell>
        </row>
        <row r="1810">
          <cell r="B1810" t="str">
            <v>191008</v>
          </cell>
          <cell r="C1810" t="str">
            <v>Accum Amort - Intangible Asset</v>
          </cell>
        </row>
        <row r="1811">
          <cell r="B1811" t="str">
            <v>201100</v>
          </cell>
          <cell r="C1811" t="str">
            <v>Common Stock Issued</v>
          </cell>
          <cell r="D1811" t="str">
            <v>Weiss,Bryan H</v>
          </cell>
        </row>
        <row r="1812">
          <cell r="B1812" t="str">
            <v>201101</v>
          </cell>
          <cell r="C1812" t="str">
            <v>Equity Contributions</v>
          </cell>
          <cell r="D1812" t="str">
            <v>Weiss,Bryan H</v>
          </cell>
        </row>
        <row r="1813">
          <cell r="B1813" t="str">
            <v>201110</v>
          </cell>
          <cell r="C1813" t="str">
            <v>Prem on Cap Stock - SI2005RSA</v>
          </cell>
          <cell r="D1813" t="str">
            <v>Weiss,Bryan H</v>
          </cell>
        </row>
        <row r="1814">
          <cell r="B1814" t="str">
            <v>201120</v>
          </cell>
          <cell r="C1814" t="str">
            <v>Common Stock Reacquired-HSS</v>
          </cell>
        </row>
        <row r="1815">
          <cell r="B1815" t="str">
            <v>202998</v>
          </cell>
          <cell r="C1815" t="str">
            <v>Affiliated Payable to GPES</v>
          </cell>
        </row>
        <row r="1816">
          <cell r="B1816" t="str">
            <v>202999</v>
          </cell>
          <cell r="C1816" t="str">
            <v>DO NOT USE</v>
          </cell>
        </row>
        <row r="1817">
          <cell r="B1817" t="str">
            <v>204200</v>
          </cell>
          <cell r="C1817" t="str">
            <v>Pfd Stock Issued-3.80%</v>
          </cell>
          <cell r="D1817" t="str">
            <v>Bybee,Melissa</v>
          </cell>
        </row>
        <row r="1818">
          <cell r="B1818" t="str">
            <v>204300</v>
          </cell>
          <cell r="C1818" t="str">
            <v>Pfd Stock Issued-4%</v>
          </cell>
        </row>
        <row r="1819">
          <cell r="B1819" t="str">
            <v>204400</v>
          </cell>
          <cell r="C1819" t="str">
            <v>Pfd Stock Issued-4.50%</v>
          </cell>
          <cell r="D1819" t="str">
            <v>Bybee,Melissa</v>
          </cell>
        </row>
        <row r="1820">
          <cell r="B1820" t="str">
            <v>204500</v>
          </cell>
          <cell r="C1820" t="str">
            <v>Pfd Stock Issued-4.20%</v>
          </cell>
          <cell r="D1820" t="str">
            <v>Bybee,Melissa</v>
          </cell>
        </row>
        <row r="1821">
          <cell r="B1821" t="str">
            <v>204600</v>
          </cell>
          <cell r="C1821" t="str">
            <v>Pfd Stock Issued-4.35%</v>
          </cell>
          <cell r="D1821" t="str">
            <v>Bybee,Melissa</v>
          </cell>
        </row>
        <row r="1822">
          <cell r="B1822" t="str">
            <v>204700</v>
          </cell>
          <cell r="C1822" t="str">
            <v>Pfd Stock Issued-7.72%</v>
          </cell>
        </row>
        <row r="1823">
          <cell r="B1823" t="str">
            <v>204900</v>
          </cell>
          <cell r="C1823" t="str">
            <v>Pfd Stock Issued-$10.70</v>
          </cell>
        </row>
        <row r="1824">
          <cell r="B1824" t="str">
            <v>204915</v>
          </cell>
          <cell r="C1824" t="str">
            <v>Pfd Stock Issued-Auction A</v>
          </cell>
        </row>
        <row r="1825">
          <cell r="B1825" t="str">
            <v>204950</v>
          </cell>
          <cell r="C1825" t="str">
            <v>Pfc Stock Issued-$8.00</v>
          </cell>
        </row>
        <row r="1826">
          <cell r="B1826" t="str">
            <v>204951</v>
          </cell>
          <cell r="C1826" t="str">
            <v>Pfc Stock Issued-$12.75</v>
          </cell>
        </row>
        <row r="1827">
          <cell r="B1827" t="str">
            <v>207100</v>
          </cell>
          <cell r="C1827" t="str">
            <v>Premium on Capital Stock</v>
          </cell>
        </row>
        <row r="1828">
          <cell r="B1828" t="str">
            <v>207200</v>
          </cell>
          <cell r="C1828" t="str">
            <v>Prem On Pfd Stk-3.80%</v>
          </cell>
          <cell r="D1828" t="str">
            <v>Weiss,Bryan H</v>
          </cell>
        </row>
        <row r="1829">
          <cell r="B1829" t="str">
            <v>207300</v>
          </cell>
          <cell r="C1829" t="str">
            <v>Prem On Pfd Stk-4%</v>
          </cell>
        </row>
        <row r="1830">
          <cell r="B1830" t="str">
            <v>207500</v>
          </cell>
          <cell r="C1830" t="str">
            <v>Prem On Pfd Stk-4.20%</v>
          </cell>
          <cell r="D1830" t="str">
            <v>Weiss,Bryan H</v>
          </cell>
        </row>
        <row r="1831">
          <cell r="B1831" t="str">
            <v>210100</v>
          </cell>
          <cell r="C1831" t="str">
            <v>Gain On Disp Reacq Com Stk</v>
          </cell>
          <cell r="D1831" t="str">
            <v>Weiss,Bryan H</v>
          </cell>
        </row>
        <row r="1832">
          <cell r="B1832" t="str">
            <v>210300</v>
          </cell>
          <cell r="C1832" t="str">
            <v>Gain-Resale/Canc-4% Pfd</v>
          </cell>
          <cell r="D1832" t="str">
            <v>Weiss,Bryan H</v>
          </cell>
        </row>
        <row r="1833">
          <cell r="B1833" t="str">
            <v>210400</v>
          </cell>
          <cell r="C1833" t="str">
            <v>Gain-Resale/Canc-$ 8.00 Pfc</v>
          </cell>
          <cell r="D1833" t="str">
            <v>Weiss,Bryan H</v>
          </cell>
        </row>
        <row r="1834">
          <cell r="B1834" t="str">
            <v>210500</v>
          </cell>
          <cell r="C1834" t="str">
            <v>Gain-Resale/Canc-$12.75 Pfc</v>
          </cell>
          <cell r="D1834" t="str">
            <v>Weiss,Bryan H</v>
          </cell>
        </row>
        <row r="1835">
          <cell r="B1835" t="str">
            <v>210700</v>
          </cell>
          <cell r="C1835" t="str">
            <v>Gain-Redemption 7.72% Pfd</v>
          </cell>
          <cell r="D1835" t="str">
            <v>Weiss,Bryan H</v>
          </cell>
        </row>
        <row r="1836">
          <cell r="B1836" t="str">
            <v>210900</v>
          </cell>
          <cell r="C1836" t="str">
            <v>Gain-Redemption $10.70 Pfd</v>
          </cell>
          <cell r="D1836" t="str">
            <v>Weiss,Bryan H</v>
          </cell>
        </row>
        <row r="1837">
          <cell r="B1837" t="str">
            <v>210910</v>
          </cell>
          <cell r="C1837" t="str">
            <v>Reacq $2.33 Cum Pfd Stk</v>
          </cell>
          <cell r="D1837" t="str">
            <v>Weiss,Bryan H</v>
          </cell>
        </row>
        <row r="1838">
          <cell r="B1838" t="str">
            <v>210912</v>
          </cell>
          <cell r="C1838" t="str">
            <v>Reaqd $17.05 Cum Pfd Stk</v>
          </cell>
          <cell r="D1838" t="str">
            <v>Weiss,Bryan H</v>
          </cell>
        </row>
        <row r="1839">
          <cell r="B1839" t="str">
            <v>211001</v>
          </cell>
          <cell r="C1839" t="str">
            <v>Other Comprhen Inc Gas Hedging</v>
          </cell>
        </row>
        <row r="1840">
          <cell r="B1840" t="str">
            <v>211002</v>
          </cell>
          <cell r="C1840" t="str">
            <v>Deferred Tax-Derivative Hedgin</v>
          </cell>
        </row>
        <row r="1841">
          <cell r="B1841" t="str">
            <v>211003</v>
          </cell>
          <cell r="C1841" t="str">
            <v>Pension-Unrecog Service Cost</v>
          </cell>
        </row>
        <row r="1842">
          <cell r="B1842" t="str">
            <v>211004</v>
          </cell>
          <cell r="C1842" t="str">
            <v>Deferred Tax-Pens Unrecog Serv</v>
          </cell>
        </row>
        <row r="1843">
          <cell r="B1843" t="str">
            <v>211005</v>
          </cell>
          <cell r="C1843" t="str">
            <v>Other Comprehen Inc from SEL</v>
          </cell>
        </row>
        <row r="1844">
          <cell r="B1844" t="str">
            <v>211100</v>
          </cell>
          <cell r="C1844" t="str">
            <v>Miscellaneous Paid-In Capital</v>
          </cell>
          <cell r="D1844" t="str">
            <v>Weiss,Bryan H</v>
          </cell>
        </row>
        <row r="1845">
          <cell r="B1845" t="str">
            <v>211101</v>
          </cell>
          <cell r="C1845" t="str">
            <v>Equity Contributions</v>
          </cell>
          <cell r="D1845" t="str">
            <v>Weiss,Bryan H</v>
          </cell>
        </row>
        <row r="1846">
          <cell r="B1846" t="str">
            <v>211102</v>
          </cell>
          <cell r="C1846" t="str">
            <v>Equity Compensation FAS123 Tax</v>
          </cell>
          <cell r="D1846" t="str">
            <v>Weiss,Bryan H</v>
          </cell>
        </row>
        <row r="1847">
          <cell r="B1847" t="str">
            <v>211110</v>
          </cell>
          <cell r="C1847" t="str">
            <v>Return Of Capital</v>
          </cell>
          <cell r="D1847" t="str">
            <v>Weiss,Bryan H</v>
          </cell>
        </row>
        <row r="1848">
          <cell r="B1848" t="str">
            <v>211111</v>
          </cell>
          <cell r="C1848" t="str">
            <v>Unearned Compensation</v>
          </cell>
          <cell r="D1848" t="str">
            <v>Weiss,Bryan H</v>
          </cell>
        </row>
        <row r="1849">
          <cell r="B1849" t="str">
            <v>211122</v>
          </cell>
          <cell r="C1849" t="str">
            <v>KLT Other Comp Inc</v>
          </cell>
        </row>
        <row r="1850">
          <cell r="B1850" t="str">
            <v>211153</v>
          </cell>
          <cell r="C1850" t="str">
            <v>KCPL Other Comp Inc</v>
          </cell>
        </row>
        <row r="1851">
          <cell r="B1851" t="str">
            <v>211900</v>
          </cell>
          <cell r="C1851" t="str">
            <v>Paid in capital-excess of par</v>
          </cell>
        </row>
        <row r="1852">
          <cell r="B1852" t="str">
            <v>214830</v>
          </cell>
          <cell r="C1852" t="str">
            <v>Cap Stk Exp-Common 1975</v>
          </cell>
        </row>
        <row r="1853">
          <cell r="B1853" t="str">
            <v>214840</v>
          </cell>
          <cell r="C1853" t="str">
            <v>Cap Stk Exp-Common 1976</v>
          </cell>
        </row>
        <row r="1854">
          <cell r="B1854" t="str">
            <v>214877</v>
          </cell>
          <cell r="C1854" t="str">
            <v>Cap Stk Exp-Common 1977</v>
          </cell>
        </row>
        <row r="1855">
          <cell r="B1855" t="str">
            <v>214878</v>
          </cell>
          <cell r="C1855" t="str">
            <v>Cap Stk Exp-Common3-  -78</v>
          </cell>
        </row>
        <row r="1856">
          <cell r="B1856" t="str">
            <v>214879</v>
          </cell>
          <cell r="C1856" t="str">
            <v>Cap Stk Exp-Common-Trasop</v>
          </cell>
        </row>
        <row r="1857">
          <cell r="B1857" t="str">
            <v>214880</v>
          </cell>
          <cell r="C1857" t="str">
            <v>Cap Stk Exp-Com-Div Reinv</v>
          </cell>
        </row>
        <row r="1858">
          <cell r="B1858" t="str">
            <v>214881</v>
          </cell>
          <cell r="C1858" t="str">
            <v>Cap Stk Exp-Common79</v>
          </cell>
        </row>
        <row r="1859">
          <cell r="B1859" t="str">
            <v>214882</v>
          </cell>
          <cell r="C1859" t="str">
            <v>Cap Stk Exp-Common 80</v>
          </cell>
        </row>
        <row r="1860">
          <cell r="B1860" t="str">
            <v>214883</v>
          </cell>
          <cell r="C1860" t="str">
            <v>Cap Stk Exp-Common 82</v>
          </cell>
        </row>
        <row r="1861">
          <cell r="B1861" t="str">
            <v>214884</v>
          </cell>
          <cell r="C1861" t="str">
            <v>Cap Stk Exp-Common 83</v>
          </cell>
        </row>
        <row r="1862">
          <cell r="B1862" t="str">
            <v>214885</v>
          </cell>
          <cell r="C1862" t="str">
            <v>Common Stock Split 05-92</v>
          </cell>
        </row>
        <row r="1863">
          <cell r="B1863" t="str">
            <v>214886</v>
          </cell>
          <cell r="C1863" t="str">
            <v>Common Stock Expense 11-02</v>
          </cell>
        </row>
        <row r="1864">
          <cell r="B1864" t="str">
            <v>214887</v>
          </cell>
          <cell r="C1864" t="str">
            <v>Capital Stock Expense-IEC</v>
          </cell>
        </row>
        <row r="1865">
          <cell r="B1865" t="str">
            <v>214900</v>
          </cell>
          <cell r="C1865" t="str">
            <v>Common Stock Expense</v>
          </cell>
          <cell r="D1865" t="str">
            <v>Weiss,Bryan H</v>
          </cell>
        </row>
        <row r="1866">
          <cell r="B1866" t="str">
            <v>214915</v>
          </cell>
          <cell r="C1866" t="str">
            <v>Cap Stk Exp-Auction A</v>
          </cell>
        </row>
        <row r="1867">
          <cell r="B1867" t="str">
            <v>214952</v>
          </cell>
          <cell r="C1867" t="str">
            <v>Common Stock Expense 06-2004</v>
          </cell>
        </row>
        <row r="1868">
          <cell r="B1868" t="str">
            <v>214953</v>
          </cell>
          <cell r="C1868" t="str">
            <v>Common Stock Expense 2006</v>
          </cell>
        </row>
        <row r="1869">
          <cell r="B1869" t="str">
            <v>216100</v>
          </cell>
          <cell r="C1869" t="str">
            <v>Unappr Ret Earnings</v>
          </cell>
          <cell r="D1869" t="str">
            <v>Weiss,Bryan H</v>
          </cell>
        </row>
        <row r="1870">
          <cell r="B1870" t="str">
            <v>216110</v>
          </cell>
          <cell r="C1870" t="str">
            <v>Unappr/Undis Subsd Erngs</v>
          </cell>
          <cell r="D1870" t="str">
            <v>Weiss,Bryan H</v>
          </cell>
        </row>
        <row r="1871">
          <cell r="B1871" t="str">
            <v>216120</v>
          </cell>
          <cell r="C1871" t="str">
            <v>IEC CEH Capital Account</v>
          </cell>
        </row>
        <row r="1872">
          <cell r="B1872" t="str">
            <v>216130</v>
          </cell>
          <cell r="C1872" t="str">
            <v>KLTES CEH Capital Account</v>
          </cell>
        </row>
        <row r="1873">
          <cell r="B1873" t="str">
            <v>216400</v>
          </cell>
          <cell r="C1873" t="str">
            <v>Ret Earn-PF Div Decl 3.80</v>
          </cell>
          <cell r="D1873" t="str">
            <v>Weiss,Bryan H</v>
          </cell>
        </row>
        <row r="1874">
          <cell r="B1874" t="str">
            <v>216401</v>
          </cell>
          <cell r="C1874" t="str">
            <v>Ret Earn-PF Div Decl 4.00</v>
          </cell>
        </row>
        <row r="1875">
          <cell r="B1875" t="str">
            <v>216402</v>
          </cell>
          <cell r="C1875" t="str">
            <v>Ret Earn-PF Div Decl 4.50</v>
          </cell>
          <cell r="D1875" t="str">
            <v>Weiss,Bryan H</v>
          </cell>
        </row>
        <row r="1876">
          <cell r="B1876" t="str">
            <v>216403</v>
          </cell>
          <cell r="C1876" t="str">
            <v>Ret Earn-PF Div Decl 4.20</v>
          </cell>
          <cell r="D1876" t="str">
            <v>Weiss,Bryan H</v>
          </cell>
        </row>
        <row r="1877">
          <cell r="B1877" t="str">
            <v>216404</v>
          </cell>
          <cell r="C1877" t="str">
            <v>Ret Earn-PF Div Decl 4.35</v>
          </cell>
          <cell r="D1877" t="str">
            <v>Weiss,Bryan H</v>
          </cell>
        </row>
        <row r="1878">
          <cell r="B1878" t="str">
            <v>216405</v>
          </cell>
          <cell r="C1878" t="str">
            <v>Ret Earn-PF Div Decl Auct A</v>
          </cell>
        </row>
        <row r="1879">
          <cell r="B1879" t="str">
            <v>216433</v>
          </cell>
          <cell r="C1879" t="str">
            <v>Unappr Ret E-Income Trfd</v>
          </cell>
        </row>
        <row r="1880">
          <cell r="B1880" t="str">
            <v>216436</v>
          </cell>
          <cell r="C1880" t="str">
            <v>Unappr Ret E-Surp Appropr</v>
          </cell>
        </row>
        <row r="1881">
          <cell r="B1881" t="str">
            <v>216438</v>
          </cell>
          <cell r="C1881" t="str">
            <v>Unappr Ret E-Com Div Decl</v>
          </cell>
          <cell r="D1881" t="str">
            <v>Weiss,Bryan H</v>
          </cell>
        </row>
        <row r="1882">
          <cell r="B1882" t="str">
            <v>216439</v>
          </cell>
          <cell r="C1882" t="str">
            <v>Unappr Ret E-Adjustments</v>
          </cell>
        </row>
        <row r="1883">
          <cell r="B1883" t="str">
            <v>217000</v>
          </cell>
          <cell r="C1883" t="str">
            <v>Reacquired Capital Stock</v>
          </cell>
          <cell r="D1883" t="str">
            <v>Weiss,Bryan H</v>
          </cell>
        </row>
        <row r="1884">
          <cell r="B1884" t="str">
            <v>217100</v>
          </cell>
          <cell r="C1884" t="str">
            <v>Reacq Pref Stock $2.33NoPar</v>
          </cell>
        </row>
        <row r="1885">
          <cell r="B1885" t="str">
            <v>217200</v>
          </cell>
          <cell r="C1885" t="str">
            <v>Reacq Pref Stock $2.20NoPar</v>
          </cell>
        </row>
        <row r="1886">
          <cell r="B1886" t="str">
            <v>217300</v>
          </cell>
          <cell r="C1886" t="str">
            <v>Reacq Stock-4% Pfd</v>
          </cell>
        </row>
        <row r="1887">
          <cell r="B1887" t="str">
            <v>219001</v>
          </cell>
          <cell r="C1887" t="str">
            <v>Other Comprhen Inc Gas Hedging</v>
          </cell>
          <cell r="D1887" t="str">
            <v>Hatcher,Angela M</v>
          </cell>
        </row>
        <row r="1888">
          <cell r="B1888" t="str">
            <v>219002</v>
          </cell>
          <cell r="C1888" t="str">
            <v>Deferred Tax-Derivative Hedgin</v>
          </cell>
          <cell r="D1888" t="str">
            <v>Hardesty,Melissa K</v>
          </cell>
        </row>
        <row r="1889">
          <cell r="B1889" t="str">
            <v>219003</v>
          </cell>
          <cell r="C1889" t="str">
            <v>OCI-Pension-Unrecog Serv Costs</v>
          </cell>
          <cell r="D1889" t="str">
            <v>Swope,Joyce K</v>
          </cell>
        </row>
        <row r="1890">
          <cell r="B1890" t="str">
            <v>219004</v>
          </cell>
          <cell r="C1890" t="str">
            <v>Deferred Tax-Pens Unrecog Serv</v>
          </cell>
          <cell r="D1890" t="str">
            <v>Hardesty,Melissa K</v>
          </cell>
        </row>
        <row r="1891">
          <cell r="B1891" t="str">
            <v>219005</v>
          </cell>
          <cell r="C1891" t="str">
            <v>Subs Minimum Pension Oblig</v>
          </cell>
        </row>
        <row r="1892">
          <cell r="B1892" t="str">
            <v>219006</v>
          </cell>
          <cell r="C1892" t="str">
            <v>Subs G/(L) Derivative Hedging</v>
          </cell>
        </row>
        <row r="1893">
          <cell r="B1893" t="str">
            <v>219007</v>
          </cell>
          <cell r="C1893" t="str">
            <v>OCI-Int Rate Hedging</v>
          </cell>
        </row>
        <row r="1894">
          <cell r="B1894" t="str">
            <v>219008</v>
          </cell>
          <cell r="C1894" t="str">
            <v>Deferred Tax-Int Rate Hedging</v>
          </cell>
          <cell r="D1894" t="str">
            <v>Hardesty,Melissa K</v>
          </cell>
        </row>
        <row r="1895">
          <cell r="B1895" t="str">
            <v>219010</v>
          </cell>
          <cell r="C1895" t="str">
            <v>Retained Earnings Transl Adj</v>
          </cell>
        </row>
        <row r="1896">
          <cell r="B1896" t="str">
            <v>219100</v>
          </cell>
          <cell r="C1896" t="str">
            <v>Unrealized gain/losses-Mkt sec</v>
          </cell>
        </row>
        <row r="1897">
          <cell r="B1897" t="str">
            <v>219122</v>
          </cell>
          <cell r="C1897" t="str">
            <v>KLT Other Comp Inc</v>
          </cell>
        </row>
        <row r="1898">
          <cell r="B1898" t="str">
            <v>219153</v>
          </cell>
          <cell r="C1898" t="str">
            <v>KLPL Other Comp Inc</v>
          </cell>
        </row>
        <row r="1899">
          <cell r="B1899" t="str">
            <v>219160</v>
          </cell>
          <cell r="C1899" t="str">
            <v>GPES Other Comp Inc</v>
          </cell>
        </row>
        <row r="1900">
          <cell r="B1900" t="str">
            <v>221006</v>
          </cell>
          <cell r="C1900" t="str">
            <v>1st Mort Bonds-5%-90</v>
          </cell>
        </row>
        <row r="1901">
          <cell r="B1901" t="str">
            <v>221007</v>
          </cell>
          <cell r="C1901" t="str">
            <v>1st Mort Bonds-4-3/4%-95</v>
          </cell>
        </row>
        <row r="1902">
          <cell r="B1902" t="str">
            <v>221008</v>
          </cell>
          <cell r="C1902" t="str">
            <v>1st Mort Bonds-5-3/4%-97</v>
          </cell>
        </row>
        <row r="1903">
          <cell r="B1903" t="str">
            <v>221009</v>
          </cell>
          <cell r="C1903" t="str">
            <v>1st Mort Bonds 6-3/4%-98</v>
          </cell>
        </row>
        <row r="1904">
          <cell r="B1904" t="str">
            <v>221010</v>
          </cell>
          <cell r="C1904" t="str">
            <v>1st Mort Bonds-7-1/8%-99</v>
          </cell>
        </row>
        <row r="1905">
          <cell r="B1905" t="str">
            <v>221011</v>
          </cell>
          <cell r="C1905" t="str">
            <v>1st Mort Bonds-9-1/8%-00</v>
          </cell>
        </row>
        <row r="1906">
          <cell r="B1906" t="str">
            <v>221012</v>
          </cell>
          <cell r="C1906" t="str">
            <v>1st Mort Bonds-7-3/4%-01</v>
          </cell>
        </row>
        <row r="1907">
          <cell r="B1907" t="str">
            <v>221013</v>
          </cell>
          <cell r="C1907" t="str">
            <v>1st Mort Bonds-7-5/8%-02</v>
          </cell>
        </row>
        <row r="1908">
          <cell r="B1908" t="str">
            <v>221015</v>
          </cell>
          <cell r="C1908" t="str">
            <v>1st Mort Bonds 8 7/8%-06</v>
          </cell>
        </row>
        <row r="1909">
          <cell r="B1909" t="str">
            <v>221016</v>
          </cell>
          <cell r="C1909" t="str">
            <v>1st Mort Bonds-8-1/8%-06</v>
          </cell>
        </row>
        <row r="1910">
          <cell r="B1910" t="str">
            <v>221017</v>
          </cell>
          <cell r="C1910" t="str">
            <v>1st Mort Bonds 8-1/2% 07</v>
          </cell>
        </row>
        <row r="1911">
          <cell r="B1911" t="str">
            <v>221018</v>
          </cell>
          <cell r="C1911" t="str">
            <v>1st Mort Bonds 9 1/4 08</v>
          </cell>
        </row>
        <row r="1912">
          <cell r="B1912" t="str">
            <v>221019</v>
          </cell>
          <cell r="C1912" t="str">
            <v>1st Mort Bonds 12%   09</v>
          </cell>
        </row>
        <row r="1913">
          <cell r="B1913" t="str">
            <v>221020</v>
          </cell>
          <cell r="C1913" t="str">
            <v>1st Mort Bonds 16 1/2 B11</v>
          </cell>
        </row>
        <row r="1914">
          <cell r="B1914" t="str">
            <v>221022</v>
          </cell>
          <cell r="C1914" t="str">
            <v>1st Mort Bonds 14% 1989</v>
          </cell>
        </row>
        <row r="1915">
          <cell r="B1915" t="str">
            <v>221023</v>
          </cell>
          <cell r="C1915" t="str">
            <v>1st Mort Bonds 13-1/2% 1991</v>
          </cell>
        </row>
        <row r="1916">
          <cell r="B1916" t="str">
            <v>221030</v>
          </cell>
          <cell r="C1916" t="str">
            <v>Bond Pay Sanwa Bus CC 6.99% 12</v>
          </cell>
        </row>
        <row r="1917">
          <cell r="B1917" t="str">
            <v>221034</v>
          </cell>
          <cell r="C1917" t="str">
            <v>Bond Pay SJLP Poll Cntrl Bond</v>
          </cell>
        </row>
        <row r="1918">
          <cell r="B1918" t="str">
            <v>221038</v>
          </cell>
          <cell r="C1918" t="str">
            <v>Never used</v>
          </cell>
        </row>
        <row r="1919">
          <cell r="B1919" t="str">
            <v>221043</v>
          </cell>
          <cell r="C1919" t="str">
            <v>Bond Pay Wamego Poll Cntrl Bnd</v>
          </cell>
        </row>
        <row r="1920">
          <cell r="B1920" t="str">
            <v>221044</v>
          </cell>
          <cell r="C1920" t="str">
            <v>Bond Pay State Enviro Imp Bond</v>
          </cell>
        </row>
        <row r="1921">
          <cell r="B1921" t="str">
            <v>221046</v>
          </cell>
          <cell r="C1921" t="str">
            <v>Bond Pay SJLP FMB 9.44% 2/1/21</v>
          </cell>
        </row>
        <row r="1922">
          <cell r="B1922" t="str">
            <v>221102</v>
          </cell>
          <cell r="C1922" t="str">
            <v>Pldg 1M Bonds 5-7/8  08/07</v>
          </cell>
        </row>
        <row r="1923">
          <cell r="B1923" t="str">
            <v>221103</v>
          </cell>
          <cell r="C1923" t="str">
            <v>Pldg 1M Bonds 5-7/8  10/07</v>
          </cell>
        </row>
        <row r="1924">
          <cell r="B1924" t="str">
            <v>221104</v>
          </cell>
          <cell r="C1924" t="str">
            <v>Pldg 1M Bonds 6-7/8%'A' 08</v>
          </cell>
        </row>
        <row r="1925">
          <cell r="B1925" t="str">
            <v>221105</v>
          </cell>
          <cell r="C1925" t="str">
            <v>Pldg 1M Bonds 6-7/8%'B' 08</v>
          </cell>
        </row>
        <row r="1926">
          <cell r="B1926" t="str">
            <v>221107</v>
          </cell>
          <cell r="C1926" t="str">
            <v>Pldg 1m Bonds 10 3/4% 1993</v>
          </cell>
        </row>
        <row r="1927">
          <cell r="B1927" t="str">
            <v>221108</v>
          </cell>
          <cell r="C1927" t="str">
            <v>Pldg 1m Bonds 12% 2013</v>
          </cell>
        </row>
        <row r="1928">
          <cell r="B1928" t="str">
            <v>221109</v>
          </cell>
          <cell r="C1928" t="str">
            <v>Pldg 1M Bonds 9.46% 1994</v>
          </cell>
        </row>
        <row r="1929">
          <cell r="B1929" t="str">
            <v>221110</v>
          </cell>
          <cell r="C1929" t="str">
            <v>Pldg 1M Bonds 13.48% 1991</v>
          </cell>
        </row>
        <row r="1930">
          <cell r="B1930" t="str">
            <v>221160</v>
          </cell>
          <cell r="C1930" t="str">
            <v>Med Term Notes 8.75% Due 90</v>
          </cell>
        </row>
        <row r="1931">
          <cell r="B1931" t="str">
            <v>221161</v>
          </cell>
          <cell r="C1931" t="str">
            <v>Med Tm-Series B-All</v>
          </cell>
        </row>
        <row r="1932">
          <cell r="B1932" t="str">
            <v>221162</v>
          </cell>
          <cell r="C1932" t="str">
            <v>Med Term Nts-8.25% Due 0496</v>
          </cell>
        </row>
        <row r="1933">
          <cell r="B1933" t="str">
            <v>221163</v>
          </cell>
          <cell r="C1933" t="str">
            <v>Med Term Nts-8.25% Due 0496</v>
          </cell>
        </row>
        <row r="1934">
          <cell r="B1934" t="str">
            <v>221164</v>
          </cell>
          <cell r="C1934" t="str">
            <v>Med Term Nts- 8% Due 050995</v>
          </cell>
        </row>
        <row r="1935">
          <cell r="B1935" t="str">
            <v>221165</v>
          </cell>
          <cell r="C1935" t="str">
            <v>Med Term Nts-7.4% Due051093</v>
          </cell>
        </row>
        <row r="1936">
          <cell r="B1936" t="str">
            <v>221166</v>
          </cell>
          <cell r="C1936" t="str">
            <v>Med Term Nts-8.3% Due050796</v>
          </cell>
        </row>
        <row r="1937">
          <cell r="B1937" t="str">
            <v>221167</v>
          </cell>
          <cell r="C1937" t="str">
            <v>Med Term Nts-7.85%Due120294</v>
          </cell>
        </row>
        <row r="1938">
          <cell r="B1938" t="str">
            <v>221168</v>
          </cell>
          <cell r="C1938" t="str">
            <v>Med Term Nts-7.4% Due051493</v>
          </cell>
        </row>
        <row r="1939">
          <cell r="B1939" t="str">
            <v>221169</v>
          </cell>
          <cell r="C1939" t="str">
            <v>Med Term Nts-7.95%Due040395</v>
          </cell>
        </row>
        <row r="1940">
          <cell r="B1940" t="str">
            <v>221170</v>
          </cell>
          <cell r="C1940" t="str">
            <v>Med Term Nts-7.4% Due051793</v>
          </cell>
        </row>
        <row r="1941">
          <cell r="B1941" t="str">
            <v>221171</v>
          </cell>
          <cell r="C1941" t="str">
            <v>Med Term Nts-7.4% Due051893</v>
          </cell>
        </row>
        <row r="1942">
          <cell r="B1942" t="str">
            <v>221172</v>
          </cell>
          <cell r="C1942" t="str">
            <v>Med Term Nts-7.4% Due052093</v>
          </cell>
        </row>
        <row r="1943">
          <cell r="B1943" t="str">
            <v>221173</v>
          </cell>
          <cell r="C1943" t="str">
            <v>Med Term Nts-8.17%Due092498</v>
          </cell>
        </row>
        <row r="1944">
          <cell r="B1944" t="str">
            <v>221174</v>
          </cell>
          <cell r="C1944" t="str">
            <v>Med Term Nts-7.80%Due092596</v>
          </cell>
        </row>
        <row r="1945">
          <cell r="B1945" t="str">
            <v>221175</v>
          </cell>
          <cell r="C1945" t="str">
            <v>Med Term Nts-8.18%Due092598</v>
          </cell>
        </row>
        <row r="1946">
          <cell r="B1946" t="str">
            <v>221176</v>
          </cell>
          <cell r="C1946" t="str">
            <v>Med Term Nts-7.78%Due092596</v>
          </cell>
        </row>
        <row r="1947">
          <cell r="B1947" t="str">
            <v>221177</v>
          </cell>
          <cell r="C1947" t="str">
            <v>Med Term Nt-6.6%Due11-15-94</v>
          </cell>
        </row>
        <row r="1948">
          <cell r="B1948" t="str">
            <v>221178</v>
          </cell>
          <cell r="C1948" t="str">
            <v>Med Term Nt-6.6%Due11-01-94</v>
          </cell>
        </row>
        <row r="1949">
          <cell r="B1949" t="str">
            <v>221179</v>
          </cell>
          <cell r="C1949" t="str">
            <v>Med Term Nt-6.6%Due11-21-94</v>
          </cell>
        </row>
        <row r="1950">
          <cell r="B1950" t="str">
            <v>221180</v>
          </cell>
          <cell r="C1950" t="str">
            <v>Med Term Nt-6.6%Due11-22-94</v>
          </cell>
        </row>
        <row r="1951">
          <cell r="B1951" t="str">
            <v>221181</v>
          </cell>
          <cell r="C1951" t="str">
            <v>Med Term Nt-6.6%Due11-21-94</v>
          </cell>
        </row>
        <row r="1952">
          <cell r="B1952" t="str">
            <v>221182</v>
          </cell>
          <cell r="C1952" t="str">
            <v>Med Term Nt-7.55% Due 01-00</v>
          </cell>
        </row>
        <row r="1953">
          <cell r="B1953" t="str">
            <v>221183</v>
          </cell>
          <cell r="C1953" t="str">
            <v>Med Term Nt-6.15% Due 05-95</v>
          </cell>
        </row>
        <row r="1954">
          <cell r="B1954" t="str">
            <v>221184</v>
          </cell>
          <cell r="C1954" t="str">
            <v>Med Term Nt-6.15% Due 05-95</v>
          </cell>
        </row>
        <row r="1955">
          <cell r="B1955" t="str">
            <v>221185</v>
          </cell>
          <cell r="C1955" t="str">
            <v>Med Tm 7.95 Series C 062507</v>
          </cell>
        </row>
        <row r="1956">
          <cell r="B1956" t="str">
            <v>221186</v>
          </cell>
          <cell r="C1956" t="str">
            <v>Med Tm 7.95 Series C 070204</v>
          </cell>
        </row>
        <row r="1957">
          <cell r="B1957" t="str">
            <v>221187</v>
          </cell>
          <cell r="C1957" t="str">
            <v>Med Tm 7.35 Series C 080804</v>
          </cell>
        </row>
        <row r="1958">
          <cell r="B1958" t="str">
            <v>221188</v>
          </cell>
          <cell r="C1958" t="str">
            <v>Med Tm 7.35 Series C 080304</v>
          </cell>
        </row>
        <row r="1959">
          <cell r="B1959" t="str">
            <v>221189</v>
          </cell>
          <cell r="C1959" t="str">
            <v>7.35% Series C Due 080404</v>
          </cell>
        </row>
        <row r="1960">
          <cell r="B1960" t="str">
            <v>221190</v>
          </cell>
          <cell r="C1960" t="str">
            <v>Med Tm - Series C - All</v>
          </cell>
        </row>
        <row r="1961">
          <cell r="B1961" t="str">
            <v>221191</v>
          </cell>
          <cell r="C1961" t="str">
            <v>Med Tm - Series D - All</v>
          </cell>
        </row>
        <row r="1962">
          <cell r="B1962" t="str">
            <v>221192</v>
          </cell>
          <cell r="C1962" t="str">
            <v>Med Tm -Series E - All</v>
          </cell>
        </row>
        <row r="1963">
          <cell r="B1963" t="str">
            <v>221193</v>
          </cell>
          <cell r="C1963" t="str">
            <v>Med Tm - Series F - All</v>
          </cell>
        </row>
        <row r="1964">
          <cell r="B1964" t="str">
            <v>221201</v>
          </cell>
          <cell r="C1964" t="str">
            <v>Guar Bds-5 3/4%, 2003</v>
          </cell>
        </row>
        <row r="1965">
          <cell r="B1965" t="str">
            <v>221301</v>
          </cell>
          <cell r="C1965" t="str">
            <v>Variable Rate Bonds-2013</v>
          </cell>
        </row>
        <row r="1966">
          <cell r="B1966" t="str">
            <v>221304</v>
          </cell>
          <cell r="C1966" t="str">
            <v>Custom Pur Bonds-Ser A-2015</v>
          </cell>
        </row>
        <row r="1967">
          <cell r="B1967" t="str">
            <v>221305</v>
          </cell>
          <cell r="C1967" t="str">
            <v>Custom Pur Bonds-Ser B-2015</v>
          </cell>
        </row>
        <row r="1968">
          <cell r="B1968" t="str">
            <v>221306</v>
          </cell>
          <cell r="C1968" t="str">
            <v>Cust Pur Bds-Ser A-2017</v>
          </cell>
        </row>
        <row r="1969">
          <cell r="B1969" t="str">
            <v>221307</v>
          </cell>
          <cell r="C1969" t="str">
            <v>Cust Pur Bds-Ser B-2017</v>
          </cell>
        </row>
        <row r="1970">
          <cell r="B1970" t="str">
            <v>221308</v>
          </cell>
          <cell r="C1970" t="str">
            <v>Environmental Improvmnt A 2015</v>
          </cell>
        </row>
        <row r="1971">
          <cell r="B1971" t="str">
            <v>221309</v>
          </cell>
          <cell r="C1971" t="str">
            <v>Environmental Improvmnt B 2015</v>
          </cell>
        </row>
        <row r="1972">
          <cell r="B1972" t="str">
            <v>221310</v>
          </cell>
          <cell r="C1972" t="str">
            <v>Environmental Improvmnt C 2017</v>
          </cell>
        </row>
        <row r="1973">
          <cell r="B1973" t="str">
            <v>221311</v>
          </cell>
          <cell r="C1973" t="str">
            <v>Environmental Improvmnt D 2017</v>
          </cell>
        </row>
        <row r="1974">
          <cell r="B1974" t="str">
            <v>221320</v>
          </cell>
          <cell r="C1974" t="str">
            <v>Pldg Im Bonds-Var  07-01-17</v>
          </cell>
        </row>
        <row r="1975">
          <cell r="B1975" t="str">
            <v>221321</v>
          </cell>
          <cell r="C1975" t="str">
            <v>Poll Ctl Bond  01-2012</v>
          </cell>
        </row>
        <row r="1976">
          <cell r="B1976" t="str">
            <v>221322</v>
          </cell>
          <cell r="C1976" t="str">
            <v>Poll Ctl Bds Series A  2023</v>
          </cell>
        </row>
        <row r="1977">
          <cell r="B1977" t="str">
            <v>221323</v>
          </cell>
          <cell r="C1977" t="str">
            <v>Poll Ctl Bds Series B  2023</v>
          </cell>
        </row>
        <row r="1978">
          <cell r="B1978" t="str">
            <v>221324</v>
          </cell>
          <cell r="C1978" t="str">
            <v>Poll Ctl Bds Var  02-2015</v>
          </cell>
        </row>
        <row r="1979">
          <cell r="B1979" t="str">
            <v>221325</v>
          </cell>
          <cell r="C1979" t="str">
            <v>Poll Ctl Bds Var   02-2018</v>
          </cell>
        </row>
        <row r="1980">
          <cell r="B1980" t="str">
            <v>221326</v>
          </cell>
          <cell r="C1980" t="str">
            <v>Unsec Senior Notes 7.125%</v>
          </cell>
        </row>
        <row r="1981">
          <cell r="B1981" t="str">
            <v>221327</v>
          </cell>
          <cell r="C1981" t="str">
            <v>Unsec Senior Notes 6.5%</v>
          </cell>
        </row>
        <row r="1982">
          <cell r="B1982" t="str">
            <v>221328</v>
          </cell>
          <cell r="C1982" t="str">
            <v>Senior Note 6.0%, Series A,</v>
          </cell>
        </row>
        <row r="1983">
          <cell r="B1983" t="str">
            <v>221329</v>
          </cell>
          <cell r="C1983" t="str">
            <v>Jr Subord Def Int Bnds 8.3%</v>
          </cell>
        </row>
        <row r="1984">
          <cell r="B1984" t="str">
            <v>221330</v>
          </cell>
          <cell r="C1984" t="str">
            <v>Poll Ctl Bds Var 2035</v>
          </cell>
        </row>
        <row r="1985">
          <cell r="B1985" t="str">
            <v>221331</v>
          </cell>
          <cell r="C1985" t="str">
            <v>Environmental Improvmnt C 2035</v>
          </cell>
        </row>
        <row r="1986">
          <cell r="B1986" t="str">
            <v>221332</v>
          </cell>
          <cell r="C1986" t="str">
            <v>Senior Note 6.05% 2035</v>
          </cell>
        </row>
        <row r="1987">
          <cell r="B1987" t="str">
            <v>221333</v>
          </cell>
          <cell r="C1987" t="str">
            <v>Senior Note 5.85% 2017</v>
          </cell>
        </row>
        <row r="1988">
          <cell r="B1988" t="str">
            <v>2213335</v>
          </cell>
          <cell r="C1988" t="str">
            <v>EIRR Series 2007B</v>
          </cell>
        </row>
        <row r="1989">
          <cell r="B1989" t="str">
            <v>221334</v>
          </cell>
          <cell r="C1989" t="str">
            <v>EIRR Series 2007A</v>
          </cell>
        </row>
        <row r="1990">
          <cell r="B1990" t="str">
            <v>221335</v>
          </cell>
          <cell r="C1990" t="str">
            <v>EIRRSeries 2007B</v>
          </cell>
        </row>
        <row r="1991">
          <cell r="B1991" t="str">
            <v>221336</v>
          </cell>
          <cell r="C1991" t="str">
            <v>Senior Notes 6.85% 2017 Unsec</v>
          </cell>
        </row>
        <row r="1992">
          <cell r="B1992" t="str">
            <v>221337</v>
          </cell>
          <cell r="C1992" t="str">
            <v>EIRR Series 2007A-2</v>
          </cell>
        </row>
        <row r="1993">
          <cell r="B1993" t="str">
            <v>221338</v>
          </cell>
          <cell r="C1993" t="str">
            <v>Senior Note 6.375% 2018</v>
          </cell>
        </row>
        <row r="1994">
          <cell r="B1994" t="str">
            <v>221339</v>
          </cell>
          <cell r="C1994" t="str">
            <v>Missouri Tax-Exempt</v>
          </cell>
        </row>
        <row r="1995">
          <cell r="B1995" t="str">
            <v>221340</v>
          </cell>
          <cell r="C1995" t="str">
            <v>Mortgage Bonds 7.15% 2019</v>
          </cell>
        </row>
        <row r="1996">
          <cell r="B1996" t="str">
            <v>221341</v>
          </cell>
          <cell r="C1996" t="str">
            <v>Senior Note 2.75% Due 2013</v>
          </cell>
        </row>
        <row r="1997">
          <cell r="B1997" t="str">
            <v>221342</v>
          </cell>
          <cell r="C1997" t="str">
            <v>Senior Note 4.85% due 2021</v>
          </cell>
        </row>
        <row r="1998">
          <cell r="B1998" t="str">
            <v>221343</v>
          </cell>
          <cell r="C1998" t="str">
            <v>Senior Note 5.30% Due 2041</v>
          </cell>
        </row>
        <row r="1999">
          <cell r="B1999" t="str">
            <v>221344</v>
          </cell>
          <cell r="C1999" t="str">
            <v>Senior Note 3.15% 03-2023</v>
          </cell>
        </row>
        <row r="2000">
          <cell r="B2000" t="str">
            <v>221399</v>
          </cell>
          <cell r="C2000" t="str">
            <v>Missouri Tax-Exempt</v>
          </cell>
        </row>
        <row r="2001">
          <cell r="B2001" t="str">
            <v>221400</v>
          </cell>
          <cell r="C2001" t="str">
            <v>FELINE Prides Senior Note</v>
          </cell>
        </row>
        <row r="2002">
          <cell r="B2002" t="str">
            <v>221401</v>
          </cell>
          <cell r="C2002" t="str">
            <v>Sr Notequity Unit Sr Note 2009</v>
          </cell>
        </row>
        <row r="2003">
          <cell r="B2003" t="str">
            <v>221500</v>
          </cell>
          <cell r="C2003" t="str">
            <v>Long-Tm Debt -Rcls Curr Maturi</v>
          </cell>
        </row>
        <row r="2004">
          <cell r="B2004" t="str">
            <v>222001</v>
          </cell>
          <cell r="C2004" t="str">
            <v>Reacqd bonds Poll Ctl B 2023</v>
          </cell>
        </row>
        <row r="2005">
          <cell r="B2005" t="str">
            <v>222002</v>
          </cell>
          <cell r="C2005" t="str">
            <v>Reacqd bonds EIRR 2007A</v>
          </cell>
        </row>
        <row r="2006">
          <cell r="B2006" t="str">
            <v>223158</v>
          </cell>
          <cell r="C2006" t="str">
            <v>Intercompany AP-FAS 158</v>
          </cell>
        </row>
        <row r="2007">
          <cell r="B2007" t="str">
            <v>223306</v>
          </cell>
          <cell r="C2007" t="str">
            <v>LT Affiliated Notes Pay HLDCO</v>
          </cell>
        </row>
        <row r="2008">
          <cell r="B2008" t="str">
            <v>224000</v>
          </cell>
          <cell r="C2008" t="str">
            <v>Long Term Debt</v>
          </cell>
        </row>
        <row r="2009">
          <cell r="B2009" t="str">
            <v>224001</v>
          </cell>
          <cell r="C2009" t="str">
            <v>Other Long Term Debt Assigned</v>
          </cell>
        </row>
        <row r="2010">
          <cell r="B2010" t="str">
            <v>224005</v>
          </cell>
          <cell r="C2010" t="str">
            <v>Eurodollars Long-Term</v>
          </cell>
        </row>
        <row r="2011">
          <cell r="B2011" t="str">
            <v>224006</v>
          </cell>
          <cell r="C2011" t="str">
            <v>Trade Acceptnc-Lng-Term</v>
          </cell>
        </row>
        <row r="2012">
          <cell r="B2012" t="str">
            <v>224007</v>
          </cell>
          <cell r="C2012" t="str">
            <v>Oth L-T Debt-Nucl Fuel LS</v>
          </cell>
        </row>
        <row r="2013">
          <cell r="B2013" t="str">
            <v>224008</v>
          </cell>
          <cell r="C2013" t="str">
            <v>Curr Mat-Eurodollar Loan</v>
          </cell>
        </row>
        <row r="2014">
          <cell r="B2014" t="str">
            <v>224103</v>
          </cell>
          <cell r="C2014" t="str">
            <v>Long Term Contractor Retention</v>
          </cell>
        </row>
        <row r="2015">
          <cell r="B2015" t="str">
            <v>224104</v>
          </cell>
          <cell r="C2015" t="str">
            <v>Unsecured Long Term Debt</v>
          </cell>
        </row>
        <row r="2016">
          <cell r="B2016" t="str">
            <v>224105</v>
          </cell>
          <cell r="C2016" t="str">
            <v>Co Oblig Pref Sec of Sub Trust</v>
          </cell>
        </row>
        <row r="2017">
          <cell r="B2017" t="str">
            <v>224107</v>
          </cell>
          <cell r="C2017" t="str">
            <v>Wells Fargo Trust-Cert Hldrs</v>
          </cell>
        </row>
        <row r="2018">
          <cell r="B2018" t="str">
            <v>224108</v>
          </cell>
          <cell r="C2018" t="str">
            <v>Wells Fargo Trust-Participants</v>
          </cell>
        </row>
        <row r="2019">
          <cell r="B2019" t="str">
            <v>224109</v>
          </cell>
          <cell r="C2019" t="str">
            <v>Syn Lease Reclass Current Matu</v>
          </cell>
        </row>
        <row r="2020">
          <cell r="B2020" t="str">
            <v>224135</v>
          </cell>
          <cell r="C2020" t="str">
            <v>Other LTD - MODOT Hwy Bridge</v>
          </cell>
        </row>
        <row r="2021">
          <cell r="B2021" t="str">
            <v>224200</v>
          </cell>
          <cell r="C2021" t="str">
            <v>LT Dbt Sr Note 11.875% 7/1/12</v>
          </cell>
        </row>
        <row r="2022">
          <cell r="B2022" t="str">
            <v>224201</v>
          </cell>
          <cell r="C2022" t="str">
            <v>LT Dbt Sr Note 7.75% 2/1/11</v>
          </cell>
        </row>
        <row r="2023">
          <cell r="B2023" t="str">
            <v>224202</v>
          </cell>
          <cell r="C2023" t="str">
            <v>LT Dbt Sr Note 7.625% 12/9/09</v>
          </cell>
        </row>
        <row r="2024">
          <cell r="B2024" t="str">
            <v>224203</v>
          </cell>
          <cell r="C2024" t="str">
            <v>LT Dbt Sr Note 8.27% 11/15/21</v>
          </cell>
        </row>
        <row r="2025">
          <cell r="B2025" t="str">
            <v>224204</v>
          </cell>
          <cell r="C2025" t="str">
            <v>LT Dbt Sr Note 8.2% 1/15/07</v>
          </cell>
        </row>
        <row r="2026">
          <cell r="B2026" t="str">
            <v>224205</v>
          </cell>
          <cell r="C2026" t="str">
            <v>LT Dbt Sr Note 9.0% 11/15/21</v>
          </cell>
        </row>
        <row r="2027">
          <cell r="B2027" t="str">
            <v>224208</v>
          </cell>
          <cell r="C2027" t="str">
            <v>LT Dbt SJLP MTN 7.16% 11/29/13</v>
          </cell>
        </row>
        <row r="2028">
          <cell r="B2028" t="str">
            <v>224210</v>
          </cell>
          <cell r="C2028" t="str">
            <v>LT Dbt SJLP MTN 7.33% 11/30/23</v>
          </cell>
        </row>
        <row r="2029">
          <cell r="B2029" t="str">
            <v>224211</v>
          </cell>
          <cell r="C2029" t="str">
            <v>LT Dbt SJLP MTN 7.17% 12/1/23</v>
          </cell>
        </row>
        <row r="2030">
          <cell r="B2030" t="str">
            <v>224212</v>
          </cell>
          <cell r="C2030" t="str">
            <v>LT Dbt UCFC Sr Note 7.75% 6/15</v>
          </cell>
        </row>
        <row r="2031">
          <cell r="B2031" t="str">
            <v>224300</v>
          </cell>
          <cell r="C2031" t="str">
            <v>LTD Fair Value Adjustment</v>
          </cell>
        </row>
        <row r="2032">
          <cell r="B2032" t="str">
            <v>224500</v>
          </cell>
          <cell r="C2032" t="str">
            <v>Other LTD Current Maturities</v>
          </cell>
        </row>
        <row r="2033">
          <cell r="B2033" t="str">
            <v>224800</v>
          </cell>
          <cell r="C2033" t="str">
            <v>N/R - Arthur Petrie</v>
          </cell>
        </row>
        <row r="2034">
          <cell r="B2034" t="str">
            <v>224801</v>
          </cell>
          <cell r="C2034" t="str">
            <v>LTD liability</v>
          </cell>
        </row>
        <row r="2035">
          <cell r="B2035" t="str">
            <v>224810</v>
          </cell>
          <cell r="C2035" t="str">
            <v>Delayed equity contr-NEF 1992</v>
          </cell>
        </row>
        <row r="2036">
          <cell r="B2036" t="str">
            <v>224811</v>
          </cell>
          <cell r="C2036" t="str">
            <v>Delayed equity contr-NEF 1993</v>
          </cell>
        </row>
        <row r="2037">
          <cell r="B2037" t="str">
            <v>224812</v>
          </cell>
          <cell r="C2037" t="str">
            <v>Delayed equity contr-NEF 1994</v>
          </cell>
        </row>
        <row r="2038">
          <cell r="B2038" t="str">
            <v>224813</v>
          </cell>
          <cell r="C2038" t="str">
            <v>Delayed equity contr-NEF 1995</v>
          </cell>
        </row>
        <row r="2039">
          <cell r="B2039" t="str">
            <v>224814</v>
          </cell>
          <cell r="C2039" t="str">
            <v>Delayed eqty contr.-Aurora</v>
          </cell>
        </row>
        <row r="2040">
          <cell r="B2040" t="str">
            <v>224815</v>
          </cell>
          <cell r="C2040" t="str">
            <v>Delayed equity contr-MO Housin</v>
          </cell>
        </row>
        <row r="2041">
          <cell r="B2041" t="str">
            <v>224825</v>
          </cell>
          <cell r="C2041" t="str">
            <v>Note-NHG 5/15/95</v>
          </cell>
        </row>
        <row r="2042">
          <cell r="B2042" t="str">
            <v>224826</v>
          </cell>
          <cell r="C2042" t="str">
            <v>Note-Related 5/15/95</v>
          </cell>
        </row>
        <row r="2043">
          <cell r="B2043" t="str">
            <v>224827</v>
          </cell>
          <cell r="C2043" t="str">
            <v>Note-Related 7/20/95</v>
          </cell>
        </row>
        <row r="2044">
          <cell r="B2044" t="str">
            <v>224828</v>
          </cell>
          <cell r="C2044" t="str">
            <v>Note-Related 10/3/95</v>
          </cell>
        </row>
        <row r="2045">
          <cell r="B2045" t="str">
            <v>224829</v>
          </cell>
          <cell r="C2045" t="str">
            <v>Note-NAPICO 8/26/95</v>
          </cell>
        </row>
        <row r="2046">
          <cell r="B2046" t="str">
            <v>224830</v>
          </cell>
          <cell r="C2046" t="str">
            <v>Note-NAPICO 11/4/95</v>
          </cell>
        </row>
        <row r="2047">
          <cell r="B2047" t="str">
            <v>224831</v>
          </cell>
          <cell r="C2047" t="str">
            <v>Note-NAPICO 6/30/96</v>
          </cell>
        </row>
        <row r="2048">
          <cell r="B2048" t="str">
            <v>224832</v>
          </cell>
          <cell r="C2048" t="str">
            <v>Note-NAPICO 8/11/96</v>
          </cell>
        </row>
        <row r="2049">
          <cell r="B2049" t="str">
            <v>224833</v>
          </cell>
          <cell r="C2049" t="str">
            <v>Note-Boston Financial 8/12/95</v>
          </cell>
        </row>
        <row r="2050">
          <cell r="B2050" t="str">
            <v>224834</v>
          </cell>
          <cell r="C2050" t="str">
            <v>Note-East Coast Capital 8/1/96</v>
          </cell>
        </row>
        <row r="2051">
          <cell r="B2051" t="str">
            <v>224835</v>
          </cell>
          <cell r="C2051" t="str">
            <v>Note-Richman 7/1/96</v>
          </cell>
        </row>
        <row r="2052">
          <cell r="B2052" t="str">
            <v>224836</v>
          </cell>
          <cell r="C2052" t="str">
            <v>Note-East Coast Capitl 8/18/96</v>
          </cell>
        </row>
        <row r="2053">
          <cell r="B2053" t="str">
            <v>224837</v>
          </cell>
          <cell r="C2053" t="str">
            <v>Note-Boston Financial 12/9/95</v>
          </cell>
        </row>
        <row r="2054">
          <cell r="B2054" t="str">
            <v>224838</v>
          </cell>
          <cell r="C2054" t="str">
            <v>Note-Arcand 11/3/95</v>
          </cell>
        </row>
        <row r="2055">
          <cell r="B2055" t="str">
            <v>224839</v>
          </cell>
          <cell r="C2055" t="str">
            <v>Note-Richman 11/1/95</v>
          </cell>
        </row>
        <row r="2056">
          <cell r="B2056" t="str">
            <v>224840</v>
          </cell>
          <cell r="C2056" t="str">
            <v>Note-East Coast Capitl 8/22/95</v>
          </cell>
        </row>
        <row r="2057">
          <cell r="B2057" t="str">
            <v>224841</v>
          </cell>
          <cell r="C2057" t="str">
            <v>Note-Arcand 4/1/96</v>
          </cell>
        </row>
        <row r="2058">
          <cell r="B2058" t="str">
            <v>224842</v>
          </cell>
          <cell r="C2058" t="str">
            <v>Note-Richman 1/1/96</v>
          </cell>
        </row>
        <row r="2059">
          <cell r="B2059" t="str">
            <v>224843</v>
          </cell>
          <cell r="C2059" t="str">
            <v>Note-East Coast Capital 2/1/96</v>
          </cell>
        </row>
        <row r="2060">
          <cell r="B2060" t="str">
            <v>224844</v>
          </cell>
          <cell r="C2060" t="str">
            <v>Note-Arcand 10/1/96</v>
          </cell>
        </row>
        <row r="2061">
          <cell r="B2061" t="str">
            <v>224845</v>
          </cell>
          <cell r="C2061" t="str">
            <v>Note-Richman 4/1/96</v>
          </cell>
        </row>
        <row r="2062">
          <cell r="B2062" t="str">
            <v>224846</v>
          </cell>
          <cell r="C2062" t="str">
            <v>Note-Arcand 12/21/96</v>
          </cell>
        </row>
        <row r="2063">
          <cell r="B2063" t="str">
            <v>224847</v>
          </cell>
          <cell r="C2063" t="str">
            <v>Note-Arcand 5/1/97</v>
          </cell>
        </row>
        <row r="2064">
          <cell r="B2064" t="str">
            <v>224848</v>
          </cell>
          <cell r="C2064" t="str">
            <v>Note-Arcand 10/1/97</v>
          </cell>
        </row>
        <row r="2065">
          <cell r="B2065" t="str">
            <v>224849</v>
          </cell>
          <cell r="C2065" t="str">
            <v>Note-Gateway 5/30/95</v>
          </cell>
        </row>
        <row r="2066">
          <cell r="B2066" t="str">
            <v>224850</v>
          </cell>
          <cell r="C2066" t="str">
            <v>Note-Gateway 12/1/95</v>
          </cell>
        </row>
        <row r="2067">
          <cell r="B2067" t="str">
            <v>224851</v>
          </cell>
          <cell r="C2067" t="str">
            <v>Note-Housing MO 8/95</v>
          </cell>
        </row>
        <row r="2068">
          <cell r="B2068" t="str">
            <v>224852</v>
          </cell>
          <cell r="C2068" t="str">
            <v>Note-Mc Donald 9/1/95</v>
          </cell>
        </row>
        <row r="2069">
          <cell r="B2069" t="str">
            <v>224853</v>
          </cell>
          <cell r="C2069" t="str">
            <v>Note-NHG 3/31/95</v>
          </cell>
        </row>
        <row r="2070">
          <cell r="B2070" t="str">
            <v>224854</v>
          </cell>
          <cell r="C2070" t="str">
            <v>Note-NHT III 5/12/96</v>
          </cell>
        </row>
        <row r="2071">
          <cell r="B2071" t="str">
            <v>224855</v>
          </cell>
          <cell r="C2071" t="str">
            <v>Note-WNC II 11/2/96</v>
          </cell>
        </row>
        <row r="2072">
          <cell r="B2072" t="str">
            <v>224856</v>
          </cell>
          <cell r="C2072" t="str">
            <v>Note-WNC II 3/1/97</v>
          </cell>
        </row>
        <row r="2073">
          <cell r="B2073" t="str">
            <v>224857</v>
          </cell>
          <cell r="C2073" t="str">
            <v>Notes payable - WNC II 3/1/96</v>
          </cell>
        </row>
        <row r="2074">
          <cell r="B2074" t="str">
            <v>224858</v>
          </cell>
          <cell r="C2074" t="str">
            <v>Note-MAHF V 3/21/98</v>
          </cell>
        </row>
        <row r="2075">
          <cell r="B2075" t="str">
            <v>224859</v>
          </cell>
          <cell r="C2075" t="str">
            <v>Notes payable - MAHF V 3/21/97</v>
          </cell>
        </row>
        <row r="2076">
          <cell r="B2076" t="str">
            <v>224860</v>
          </cell>
          <cell r="C2076" t="str">
            <v>Mahf Vi 1/29/98</v>
          </cell>
        </row>
        <row r="2077">
          <cell r="B2077" t="str">
            <v>224861</v>
          </cell>
          <cell r="C2077" t="str">
            <v>Mahf Vii 1/29/98</v>
          </cell>
        </row>
        <row r="2078">
          <cell r="B2078" t="str">
            <v>224862</v>
          </cell>
          <cell r="C2078" t="str">
            <v>Note-Banc One 3/21/98</v>
          </cell>
        </row>
        <row r="2079">
          <cell r="B2079" t="str">
            <v>224863</v>
          </cell>
          <cell r="C2079" t="str">
            <v>N/P-Boston Fin'l MO tax credit</v>
          </cell>
        </row>
        <row r="2080">
          <cell r="B2080" t="str">
            <v>224864</v>
          </cell>
          <cell r="C2080" t="str">
            <v>Note Payable-MAHF IX</v>
          </cell>
        </row>
        <row r="2081">
          <cell r="B2081" t="str">
            <v>224885</v>
          </cell>
          <cell r="C2081" t="str">
            <v>Note-Gaylon Simmons</v>
          </cell>
        </row>
        <row r="2082">
          <cell r="B2082" t="str">
            <v>224886</v>
          </cell>
          <cell r="C2082" t="str">
            <v>Note-Howard Dockery</v>
          </cell>
        </row>
        <row r="2083">
          <cell r="B2083" t="str">
            <v>224887</v>
          </cell>
          <cell r="C2083" t="str">
            <v>Note-Myra Canterbury</v>
          </cell>
        </row>
        <row r="2084">
          <cell r="B2084" t="str">
            <v>224888</v>
          </cell>
          <cell r="C2084" t="str">
            <v>Note-Kevin Dockery</v>
          </cell>
        </row>
        <row r="2085">
          <cell r="B2085" t="str">
            <v>224889</v>
          </cell>
          <cell r="C2085" t="str">
            <v>Notes Payable-Frank Groenteman</v>
          </cell>
        </row>
        <row r="2086">
          <cell r="B2086" t="str">
            <v>224900</v>
          </cell>
          <cell r="C2086" t="str">
            <v>Great Plains Energy Line of Cr</v>
          </cell>
        </row>
        <row r="2087">
          <cell r="B2087" t="str">
            <v>225001</v>
          </cell>
          <cell r="C2087" t="str">
            <v>Unamt Prem Sr Note 5.292% 2022</v>
          </cell>
        </row>
        <row r="2088">
          <cell r="B2088" t="str">
            <v>225007</v>
          </cell>
          <cell r="C2088" t="str">
            <v>Unam Prem Debt 4 3/4 Bds 95</v>
          </cell>
        </row>
        <row r="2089">
          <cell r="B2089" t="str">
            <v>225013</v>
          </cell>
          <cell r="C2089" t="str">
            <v>Unam Prem Debt 7 5/8 Bds 02</v>
          </cell>
        </row>
        <row r="2090">
          <cell r="B2090" t="str">
            <v>225017</v>
          </cell>
          <cell r="C2090" t="str">
            <v>Unam Prem Debt 8 1/2Bds07</v>
          </cell>
        </row>
        <row r="2091">
          <cell r="B2091" t="str">
            <v>226008</v>
          </cell>
          <cell r="C2091" t="str">
            <v>Unam Disc Debt 5 3/4Bds97</v>
          </cell>
        </row>
        <row r="2092">
          <cell r="B2092" t="str">
            <v>226009</v>
          </cell>
          <cell r="C2092" t="str">
            <v>Unam Disc Debt 6 3/4Bds98</v>
          </cell>
        </row>
        <row r="2093">
          <cell r="B2093" t="str">
            <v>226010</v>
          </cell>
          <cell r="C2093" t="str">
            <v>Unam Disc Debt 7 1/8Bds99</v>
          </cell>
        </row>
        <row r="2094">
          <cell r="B2094" t="str">
            <v>226011</v>
          </cell>
          <cell r="C2094" t="str">
            <v>Unam Disc Debt 9 1/8Bds00</v>
          </cell>
        </row>
        <row r="2095">
          <cell r="B2095" t="str">
            <v>226012</v>
          </cell>
          <cell r="C2095" t="str">
            <v>Unam Disc Debt 7 3/4Bds01</v>
          </cell>
        </row>
        <row r="2096">
          <cell r="B2096" t="str">
            <v>226015</v>
          </cell>
          <cell r="C2096" t="str">
            <v>Unam Disc Debt 8 7/8Bds06</v>
          </cell>
        </row>
        <row r="2097">
          <cell r="B2097" t="str">
            <v>226016</v>
          </cell>
          <cell r="C2097" t="str">
            <v>Unam Disc Debt 8 1/8Bds06</v>
          </cell>
        </row>
        <row r="2098">
          <cell r="B2098" t="str">
            <v>226018</v>
          </cell>
          <cell r="C2098" t="str">
            <v>Unam Disc Debt 9 1/4Bds08</v>
          </cell>
        </row>
        <row r="2099">
          <cell r="B2099" t="str">
            <v>226103</v>
          </cell>
          <cell r="C2099" t="str">
            <v>Unam Disc Fx 5 7/8 08/07</v>
          </cell>
        </row>
        <row r="2100">
          <cell r="B2100" t="str">
            <v>226104</v>
          </cell>
          <cell r="C2100" t="str">
            <v>Unam Disc 6-7/8 'A' 08</v>
          </cell>
        </row>
        <row r="2101">
          <cell r="B2101" t="str">
            <v>226105</v>
          </cell>
          <cell r="C2101" t="str">
            <v>Unam Disc 6-7/8 'B' 08</v>
          </cell>
        </row>
        <row r="2102">
          <cell r="B2102" t="str">
            <v>226106</v>
          </cell>
          <cell r="C2102" t="str">
            <v>Unamtzd Disct 7.125 Sr Notes</v>
          </cell>
        </row>
        <row r="2103">
          <cell r="B2103" t="str">
            <v>226107</v>
          </cell>
          <cell r="C2103" t="str">
            <v>Unamtzd Disc 6.5% Sr Notes</v>
          </cell>
        </row>
        <row r="2104">
          <cell r="B2104" t="str">
            <v>226108</v>
          </cell>
          <cell r="C2104" t="str">
            <v>Unamtzd Disc 6.0% Sr Notes</v>
          </cell>
        </row>
        <row r="2105">
          <cell r="B2105" t="str">
            <v>226109</v>
          </cell>
          <cell r="C2105" t="str">
            <v>Unamtzd Disc 6.05% Sr Notes</v>
          </cell>
        </row>
        <row r="2106">
          <cell r="B2106" t="str">
            <v>226110</v>
          </cell>
          <cell r="C2106" t="str">
            <v>Unamtzd Disc 5.85%Sr. Notes</v>
          </cell>
        </row>
        <row r="2107">
          <cell r="B2107" t="str">
            <v>226111</v>
          </cell>
          <cell r="C2107" t="str">
            <v>Unamtzd Disc 6.875% Sr Notes</v>
          </cell>
        </row>
        <row r="2108">
          <cell r="B2108" t="str">
            <v>226112</v>
          </cell>
          <cell r="C2108" t="str">
            <v>Unamtzd Disc 7.15% Mtg Bonds</v>
          </cell>
        </row>
        <row r="2109">
          <cell r="B2109" t="str">
            <v>226113</v>
          </cell>
          <cell r="C2109" t="str">
            <v>Unamrt Disc Sr Note 2.75% 2013</v>
          </cell>
        </row>
        <row r="2110">
          <cell r="B2110" t="str">
            <v>226114</v>
          </cell>
          <cell r="C2110" t="str">
            <v>Unamrt Disc Sr Note 4.85% 2021</v>
          </cell>
        </row>
        <row r="2111">
          <cell r="B2111" t="str">
            <v>226115</v>
          </cell>
          <cell r="C2111" t="str">
            <v>Unamrt Disc Sr Note 5.30% 2041</v>
          </cell>
        </row>
        <row r="2112">
          <cell r="B2112" t="str">
            <v>226120</v>
          </cell>
          <cell r="C2112" t="str">
            <v>LT Dbt Sr Note 11.875% 7/1/12</v>
          </cell>
        </row>
        <row r="2113">
          <cell r="B2113" t="str">
            <v>226150</v>
          </cell>
          <cell r="C2113" t="str">
            <v>Unam Disc Debt 8-3/8%Bds 94</v>
          </cell>
        </row>
        <row r="2114">
          <cell r="B2114" t="str">
            <v>226201</v>
          </cell>
          <cell r="C2114" t="str">
            <v>Unam Disc 5 3/4 Guar Bds</v>
          </cell>
        </row>
        <row r="2115">
          <cell r="B2115" t="str">
            <v>226344</v>
          </cell>
          <cell r="C2115" t="str">
            <v>Unamrt Disc Sr Note 3.15% 2023</v>
          </cell>
        </row>
        <row r="2116">
          <cell r="B2116" t="str">
            <v>226900</v>
          </cell>
          <cell r="C2116" t="str">
            <v>Available-Never Used</v>
          </cell>
        </row>
        <row r="2117">
          <cell r="B2117" t="str">
            <v>227000</v>
          </cell>
          <cell r="C2117" t="str">
            <v>Capital Leases L-T Debt</v>
          </cell>
        </row>
        <row r="2118">
          <cell r="B2118" t="str">
            <v>227100</v>
          </cell>
          <cell r="C2118" t="str">
            <v>Capital Lse Obligations</v>
          </cell>
          <cell r="D2118" t="str">
            <v>Stark,Martin D</v>
          </cell>
        </row>
        <row r="2119">
          <cell r="B2119" t="str">
            <v>227101</v>
          </cell>
          <cell r="C2119" t="str">
            <v>Capital Lease Obligations-HP</v>
          </cell>
        </row>
        <row r="2120">
          <cell r="B2120" t="str">
            <v>228200</v>
          </cell>
          <cell r="C2120" t="str">
            <v>Inj&amp;Dmges-Bal Fwd</v>
          </cell>
          <cell r="D2120" t="str">
            <v>Swope,Joyce K</v>
          </cell>
        </row>
        <row r="2121">
          <cell r="B2121" t="str">
            <v>228201</v>
          </cell>
          <cell r="C2121" t="str">
            <v>Inj&amp;Dmges-Workman's Comp Award</v>
          </cell>
          <cell r="D2121" t="str">
            <v>Swope,Joyce K</v>
          </cell>
        </row>
        <row r="2122">
          <cell r="B2122" t="str">
            <v>228202</v>
          </cell>
          <cell r="C2122" t="str">
            <v>Inj&amp;Dmges-Public Liability Pym</v>
          </cell>
        </row>
        <row r="2123">
          <cell r="B2123" t="str">
            <v>228203</v>
          </cell>
          <cell r="C2123" t="str">
            <v>Inj&amp;Dmges-Propert Damage Pymts</v>
          </cell>
          <cell r="D2123" t="str">
            <v>Swope,Joyce K</v>
          </cell>
        </row>
        <row r="2124">
          <cell r="B2124" t="str">
            <v>228204</v>
          </cell>
          <cell r="C2124" t="str">
            <v>Inj&amp;Dmges-Recover Workman's Co</v>
          </cell>
        </row>
        <row r="2125">
          <cell r="B2125" t="str">
            <v>228205</v>
          </cell>
          <cell r="C2125" t="str">
            <v>Inj&amp;Dmges-Recover Pub Liab &amp; P</v>
          </cell>
        </row>
        <row r="2126">
          <cell r="B2126" t="str">
            <v>228206</v>
          </cell>
          <cell r="C2126" t="str">
            <v>Inj&amp;Dmges-CR Provision</v>
          </cell>
          <cell r="D2126" t="str">
            <v>Swope,Joyce K</v>
          </cell>
        </row>
        <row r="2127">
          <cell r="B2127" t="str">
            <v>228210</v>
          </cell>
          <cell r="C2127" t="str">
            <v>Inj&amp;Dmges-Pymts Wolf Creek</v>
          </cell>
        </row>
        <row r="2128">
          <cell r="B2128" t="str">
            <v>228211</v>
          </cell>
          <cell r="C2128" t="str">
            <v>Inj&amp;Dmges-Pymts Wolf Creek</v>
          </cell>
        </row>
        <row r="2129">
          <cell r="B2129" t="str">
            <v>228212</v>
          </cell>
          <cell r="C2129" t="str">
            <v>Inj&amp;Dmges-Bal Fwd</v>
          </cell>
        </row>
        <row r="2130">
          <cell r="B2130" t="str">
            <v>228300</v>
          </cell>
          <cell r="C2130" t="str">
            <v>Pst Ret Hlth &amp; Life-WCNOC</v>
          </cell>
          <cell r="D2130" t="str">
            <v>Swope,Joyce K</v>
          </cell>
        </row>
        <row r="2131">
          <cell r="B2131" t="str">
            <v>228301</v>
          </cell>
          <cell r="C2131" t="str">
            <v>Suplmtl Exec Retiremnt Plan</v>
          </cell>
          <cell r="D2131" t="str">
            <v>Swope,Joyce K</v>
          </cell>
        </row>
        <row r="2132">
          <cell r="B2132" t="str">
            <v>228302</v>
          </cell>
          <cell r="C2132" t="str">
            <v>Severance  SERP</v>
          </cell>
          <cell r="D2132" t="str">
            <v>Swope,Joyce K</v>
          </cell>
        </row>
        <row r="2133">
          <cell r="B2133" t="str">
            <v>228310</v>
          </cell>
          <cell r="C2133" t="str">
            <v>L-Term Pension Liab-Mgmt</v>
          </cell>
          <cell r="D2133" t="str">
            <v>Swope,Joyce K</v>
          </cell>
        </row>
        <row r="2134">
          <cell r="B2134" t="str">
            <v>228311</v>
          </cell>
          <cell r="C2134" t="str">
            <v>L-Term Pension Liab-Jo Trustee</v>
          </cell>
          <cell r="D2134" t="str">
            <v>Swope,Joyce K</v>
          </cell>
        </row>
        <row r="2135">
          <cell r="B2135" t="str">
            <v>228312</v>
          </cell>
          <cell r="C2135" t="str">
            <v>L-T Pension Liab-Aquila</v>
          </cell>
          <cell r="D2135" t="str">
            <v>Swope,Joyce K</v>
          </cell>
        </row>
        <row r="2136">
          <cell r="B2136" t="str">
            <v>228313</v>
          </cell>
          <cell r="C2136" t="str">
            <v>L-T Postretirement Liability</v>
          </cell>
          <cell r="D2136" t="str">
            <v>Swope,Joyce K</v>
          </cell>
        </row>
        <row r="2137">
          <cell r="B2137" t="str">
            <v>228314</v>
          </cell>
          <cell r="C2137" t="str">
            <v>Joint Owner OPEB Liab - GMO</v>
          </cell>
        </row>
        <row r="2138">
          <cell r="B2138" t="str">
            <v>228332</v>
          </cell>
          <cell r="C2138" t="str">
            <v>Pension-WCNOC</v>
          </cell>
          <cell r="D2138" t="str">
            <v>Swope,Joyce K</v>
          </cell>
        </row>
        <row r="2139">
          <cell r="B2139" t="str">
            <v>228400</v>
          </cell>
          <cell r="C2139" t="str">
            <v>Decomm Of Enrichment Facil</v>
          </cell>
        </row>
        <row r="2140">
          <cell r="B2140" t="str">
            <v>229000</v>
          </cell>
          <cell r="C2140" t="str">
            <v>Accum Prov for Rate Refunds</v>
          </cell>
          <cell r="D2140" t="str">
            <v>Lindle,Theresa R</v>
          </cell>
        </row>
        <row r="2141">
          <cell r="B2141" t="str">
            <v>229001</v>
          </cell>
          <cell r="C2141" t="str">
            <v>Billings Coll Subject to Refun</v>
          </cell>
          <cell r="D2141" t="str">
            <v>Tye,Melissa D</v>
          </cell>
        </row>
        <row r="2142">
          <cell r="B2142" t="str">
            <v>230</v>
          </cell>
          <cell r="C2142" t="str">
            <v>Due To/From KLT Pwr Intn'l II</v>
          </cell>
        </row>
        <row r="2143">
          <cell r="B2143" t="str">
            <v>230100</v>
          </cell>
          <cell r="C2143" t="str">
            <v>ARO-Ash Landfills</v>
          </cell>
          <cell r="D2143" t="str">
            <v>Stark,Martin D</v>
          </cell>
        </row>
        <row r="2144">
          <cell r="B2144" t="str">
            <v>230105</v>
          </cell>
          <cell r="C2144" t="str">
            <v>ARO-Asbestos</v>
          </cell>
          <cell r="D2144" t="str">
            <v>Stark,Martin D</v>
          </cell>
        </row>
        <row r="2145">
          <cell r="B2145" t="str">
            <v>230111</v>
          </cell>
          <cell r="C2145" t="str">
            <v>ARO-Water Intake Struc</v>
          </cell>
          <cell r="D2145" t="str">
            <v>Stark,Martin D</v>
          </cell>
        </row>
        <row r="2146">
          <cell r="B2146" t="str">
            <v>230117</v>
          </cell>
          <cell r="C2146" t="str">
            <v>ARO - GMOP</v>
          </cell>
          <cell r="D2146" t="str">
            <v>Stark,Martin D</v>
          </cell>
        </row>
        <row r="2147">
          <cell r="B2147" t="str">
            <v>230120</v>
          </cell>
          <cell r="C2147" t="str">
            <v>ARO-Grand Ave</v>
          </cell>
          <cell r="D2147" t="str">
            <v>Stark,Martin D</v>
          </cell>
        </row>
        <row r="2148">
          <cell r="B2148" t="str">
            <v>230130</v>
          </cell>
          <cell r="C2148" t="str">
            <v>ARO -Spearville Wind Farm</v>
          </cell>
          <cell r="D2148" t="str">
            <v>Stark,Martin D</v>
          </cell>
        </row>
        <row r="2149">
          <cell r="B2149" t="str">
            <v>230700</v>
          </cell>
          <cell r="C2149" t="str">
            <v>ARO-Nuclear</v>
          </cell>
          <cell r="D2149" t="str">
            <v>Stark,Martin D</v>
          </cell>
        </row>
        <row r="2150">
          <cell r="B2150" t="str">
            <v>230800</v>
          </cell>
          <cell r="C2150" t="str">
            <v>Asset Retirement Obligation</v>
          </cell>
        </row>
        <row r="2151">
          <cell r="B2151" t="str">
            <v>231000</v>
          </cell>
          <cell r="C2151" t="str">
            <v>Interest Payable-LOC-GPE(HLDCO</v>
          </cell>
        </row>
        <row r="2152">
          <cell r="B2152" t="str">
            <v>231011</v>
          </cell>
          <cell r="C2152" t="str">
            <v>N/P Victory Receivable Corp</v>
          </cell>
        </row>
        <row r="2153">
          <cell r="B2153" t="str">
            <v>231030</v>
          </cell>
          <cell r="C2153" t="str">
            <v>Notes P-Untd Mo. Bnk-KC</v>
          </cell>
        </row>
        <row r="2154">
          <cell r="B2154" t="str">
            <v>231035</v>
          </cell>
          <cell r="C2154" t="str">
            <v>Notes P - MODOT Hwy Bridge</v>
          </cell>
          <cell r="D2154" t="str">
            <v>Bennett,DeAnn</v>
          </cell>
        </row>
        <row r="2155">
          <cell r="B2155" t="str">
            <v>231036</v>
          </cell>
          <cell r="C2155" t="str">
            <v>Notes P-Commerce Bk, KCMO</v>
          </cell>
        </row>
        <row r="2156">
          <cell r="B2156" t="str">
            <v>231051</v>
          </cell>
          <cell r="C2156" t="str">
            <v>Notes P-1st Natl Bk, KCMO</v>
          </cell>
        </row>
        <row r="2157">
          <cell r="B2157" t="str">
            <v>231063</v>
          </cell>
          <cell r="C2157" t="str">
            <v>Notes Payable-Mercantile Bk</v>
          </cell>
        </row>
        <row r="2158">
          <cell r="B2158" t="str">
            <v>231203</v>
          </cell>
          <cell r="C2158" t="str">
            <v>Notes P-Conti Illinois,Ch</v>
          </cell>
        </row>
        <row r="2159">
          <cell r="B2159" t="str">
            <v>231206</v>
          </cell>
          <cell r="C2159" t="str">
            <v>Notes P-Citibank NA-NY NY</v>
          </cell>
        </row>
        <row r="2160">
          <cell r="B2160" t="str">
            <v>231209</v>
          </cell>
          <cell r="C2160" t="str">
            <v>Notes P-Manu Hanover,NY</v>
          </cell>
        </row>
        <row r="2161">
          <cell r="B2161" t="str">
            <v>231213</v>
          </cell>
          <cell r="C2161" t="str">
            <v>Notes P-Northern Trst,Chi</v>
          </cell>
        </row>
        <row r="2162">
          <cell r="B2162" t="str">
            <v>231214</v>
          </cell>
          <cell r="C2162" t="str">
            <v>Notes P-Bnkrs Trust Co</v>
          </cell>
        </row>
        <row r="2163">
          <cell r="B2163" t="str">
            <v>231215</v>
          </cell>
          <cell r="C2163" t="str">
            <v>Notes P-Lloyds Bank</v>
          </cell>
        </row>
        <row r="2164">
          <cell r="B2164" t="str">
            <v>231216</v>
          </cell>
          <cell r="C2164" t="str">
            <v>Notes P-Marine Midland Bk</v>
          </cell>
        </row>
        <row r="2165">
          <cell r="B2165" t="str">
            <v>231217</v>
          </cell>
          <cell r="C2165" t="str">
            <v>Notes P-Sec Pac Nat Bk-LACA</v>
          </cell>
        </row>
        <row r="2166">
          <cell r="B2166" t="str">
            <v>231222</v>
          </cell>
          <cell r="C2166" t="str">
            <v>Notes P-Mark Twain, KC Bank</v>
          </cell>
        </row>
        <row r="2167">
          <cell r="B2167" t="str">
            <v>231224</v>
          </cell>
          <cell r="C2167" t="str">
            <v>Notes P-Mid American Bk&amp;Tr</v>
          </cell>
        </row>
        <row r="2168">
          <cell r="B2168" t="str">
            <v>231225</v>
          </cell>
          <cell r="C2168" t="str">
            <v>Notes Payable-Revolver</v>
          </cell>
        </row>
        <row r="2169">
          <cell r="B2169" t="str">
            <v>231226</v>
          </cell>
          <cell r="C2169" t="str">
            <v>Notes P-LaSalle Bank</v>
          </cell>
        </row>
        <row r="2170">
          <cell r="B2170" t="str">
            <v>231300</v>
          </cell>
          <cell r="C2170" t="str">
            <v>Notes P-Unsecured Comm'l</v>
          </cell>
        </row>
        <row r="2171">
          <cell r="B2171" t="str">
            <v>231301</v>
          </cell>
          <cell r="C2171" t="str">
            <v>Notes Payable Short-Term</v>
          </cell>
        </row>
        <row r="2172">
          <cell r="B2172" t="str">
            <v>231302</v>
          </cell>
          <cell r="C2172" t="str">
            <v>First Chicago line of credit</v>
          </cell>
        </row>
        <row r="2173">
          <cell r="B2173" t="str">
            <v>231312</v>
          </cell>
          <cell r="C2173" t="str">
            <v>Note Pay to Orman</v>
          </cell>
        </row>
        <row r="2174">
          <cell r="B2174" t="str">
            <v>231313</v>
          </cell>
          <cell r="C2174" t="str">
            <v>Note Payable to Schroeder</v>
          </cell>
        </row>
        <row r="2175">
          <cell r="B2175" t="str">
            <v>232001</v>
          </cell>
          <cell r="C2175" t="str">
            <v>Invoices Payable</v>
          </cell>
          <cell r="D2175" t="str">
            <v>Prose,Wesley W</v>
          </cell>
        </row>
        <row r="2176">
          <cell r="B2176" t="str">
            <v>232002</v>
          </cell>
          <cell r="C2176" t="str">
            <v>AP-Reclass Of Neg Cash Bal</v>
          </cell>
        </row>
        <row r="2177">
          <cell r="B2177" t="str">
            <v>232003</v>
          </cell>
          <cell r="C2177" t="str">
            <v>AP-Accrued Payroll</v>
          </cell>
          <cell r="D2177" t="str">
            <v>Ross,LaChella</v>
          </cell>
        </row>
        <row r="2178">
          <cell r="B2178" t="str">
            <v>232004</v>
          </cell>
          <cell r="C2178" t="str">
            <v>AP-Accr Liab-Annual Settl</v>
          </cell>
          <cell r="D2178" t="str">
            <v>Tye,Melissa D</v>
          </cell>
        </row>
        <row r="2179">
          <cell r="B2179" t="str">
            <v>232005</v>
          </cell>
          <cell r="C2179" t="str">
            <v>AP-Invoice Set Up 30-60DA</v>
          </cell>
          <cell r="D2179" t="str">
            <v>Prose,Wesley W</v>
          </cell>
        </row>
        <row r="2180">
          <cell r="B2180" t="str">
            <v>232006</v>
          </cell>
          <cell r="C2180" t="str">
            <v>Contr Ret-Capitalized Work</v>
          </cell>
          <cell r="D2180" t="str">
            <v>Stephens,Catherine A</v>
          </cell>
        </row>
        <row r="2181">
          <cell r="B2181" t="str">
            <v>232007</v>
          </cell>
          <cell r="C2181" t="str">
            <v>Accrued Payroll-WCNOC</v>
          </cell>
          <cell r="D2181" t="str">
            <v>Isbell,Karen J</v>
          </cell>
        </row>
        <row r="2182">
          <cell r="B2182" t="str">
            <v>232008</v>
          </cell>
          <cell r="C2182" t="str">
            <v>AP-State Sales Tax-Co Exp</v>
          </cell>
        </row>
        <row r="2183">
          <cell r="B2183" t="str">
            <v>232009</v>
          </cell>
          <cell r="C2183" t="str">
            <v>AP-Mo Consmr Compstg Use Tx</v>
          </cell>
          <cell r="D2183" t="str">
            <v>Stroud,Julie D</v>
          </cell>
        </row>
        <row r="2184">
          <cell r="B2184" t="str">
            <v>232010</v>
          </cell>
          <cell r="C2184" t="str">
            <v>AP-Ks.Compensat'g Use Tax</v>
          </cell>
          <cell r="D2184" t="str">
            <v>Stroud,Julie D</v>
          </cell>
        </row>
        <row r="2185">
          <cell r="B2185" t="str">
            <v>232011</v>
          </cell>
          <cell r="C2185" t="str">
            <v>AP-Mo Gasoline Tax</v>
          </cell>
        </row>
        <row r="2186">
          <cell r="B2186" t="str">
            <v>232012</v>
          </cell>
          <cell r="C2186" t="str">
            <v>AP-Gas Purch'd-W Resources</v>
          </cell>
        </row>
        <row r="2187">
          <cell r="B2187" t="str">
            <v>232013</v>
          </cell>
          <cell r="C2187" t="str">
            <v>AP-Coal Premiums Payable</v>
          </cell>
          <cell r="D2187" t="str">
            <v>Scaro,Jane M</v>
          </cell>
        </row>
        <row r="2188">
          <cell r="B2188" t="str">
            <v>232014</v>
          </cell>
          <cell r="C2188" t="str">
            <v>AP-Pole Rentals</v>
          </cell>
        </row>
        <row r="2189">
          <cell r="B2189" t="str">
            <v>232015</v>
          </cell>
          <cell r="C2189" t="str">
            <v>AP-Empl Hired Cars, Etc.</v>
          </cell>
        </row>
        <row r="2190">
          <cell r="B2190" t="str">
            <v>232016</v>
          </cell>
          <cell r="C2190" t="str">
            <v>Contract Ret-Expensed Work</v>
          </cell>
          <cell r="D2190" t="str">
            <v>Murray Jr,Wardell L</v>
          </cell>
        </row>
        <row r="2191">
          <cell r="B2191" t="str">
            <v>232017</v>
          </cell>
          <cell r="C2191" t="str">
            <v>AP-Mo Dept Of Conservation</v>
          </cell>
        </row>
        <row r="2192">
          <cell r="B2192" t="str">
            <v>232018</v>
          </cell>
          <cell r="C2192" t="str">
            <v>AP-Def Deposit Payroll Tax</v>
          </cell>
        </row>
        <row r="2193">
          <cell r="B2193" t="str">
            <v>232019</v>
          </cell>
          <cell r="C2193" t="str">
            <v>AP P/R Ded-Empl Svgs Plus</v>
          </cell>
          <cell r="D2193" t="str">
            <v>Ross,LaChella</v>
          </cell>
        </row>
        <row r="2194">
          <cell r="B2194" t="str">
            <v>232020</v>
          </cell>
          <cell r="C2194" t="str">
            <v>AP-United Campaign</v>
          </cell>
          <cell r="D2194" t="str">
            <v>Ross,LaChella</v>
          </cell>
        </row>
        <row r="2195">
          <cell r="B2195" t="str">
            <v>232021</v>
          </cell>
          <cell r="C2195" t="str">
            <v>AP-Empl P/R Ded-U.S.Bonds</v>
          </cell>
          <cell r="D2195" t="str">
            <v>Amodei,Karen K</v>
          </cell>
        </row>
        <row r="2196">
          <cell r="B2196" t="str">
            <v>232022</v>
          </cell>
          <cell r="C2196" t="str">
            <v>AP-IBEW#412-Dues Collect</v>
          </cell>
          <cell r="D2196" t="str">
            <v>Ross,LaChella</v>
          </cell>
        </row>
        <row r="2197">
          <cell r="B2197" t="str">
            <v>232023</v>
          </cell>
          <cell r="C2197" t="str">
            <v>AP-IBEW#1464-Dues Collect</v>
          </cell>
          <cell r="D2197" t="str">
            <v>Ross,LaChella</v>
          </cell>
        </row>
        <row r="2198">
          <cell r="B2198" t="str">
            <v>232024</v>
          </cell>
          <cell r="C2198" t="str">
            <v>AP-IBEW#1613-Dues Collect</v>
          </cell>
          <cell r="D2198" t="str">
            <v>Ross,LaChella</v>
          </cell>
        </row>
        <row r="2199">
          <cell r="B2199" t="str">
            <v>232025</v>
          </cell>
          <cell r="C2199" t="str">
            <v>AP-Cope Local 1464</v>
          </cell>
          <cell r="D2199" t="str">
            <v>Ross,LaChella</v>
          </cell>
        </row>
        <row r="2200">
          <cell r="B2200" t="str">
            <v>232026</v>
          </cell>
          <cell r="C2200" t="str">
            <v>AP-Edison Credit Collects</v>
          </cell>
          <cell r="D2200" t="str">
            <v>Amodei,Karen K</v>
          </cell>
        </row>
        <row r="2201">
          <cell r="B2201" t="str">
            <v>232027</v>
          </cell>
          <cell r="C2201" t="str">
            <v>AP-MGE Gas Freight Payb</v>
          </cell>
          <cell r="D2201" t="str">
            <v>Hatcher,Angela M</v>
          </cell>
        </row>
        <row r="2202">
          <cell r="B2202" t="str">
            <v>232028</v>
          </cell>
          <cell r="C2202" t="str">
            <v>AP-Death Benef-Local 1464</v>
          </cell>
          <cell r="D2202" t="str">
            <v>Amodei,Karen K</v>
          </cell>
        </row>
        <row r="2203">
          <cell r="B2203" t="str">
            <v>232029</v>
          </cell>
          <cell r="C2203" t="str">
            <v>Life Ins Co No Amer</v>
          </cell>
        </row>
        <row r="2204">
          <cell r="B2204" t="str">
            <v>232030</v>
          </cell>
          <cell r="C2204" t="str">
            <v>AP K C Power PAC</v>
          </cell>
          <cell r="D2204" t="str">
            <v>Ross,LaChella</v>
          </cell>
        </row>
        <row r="2205">
          <cell r="B2205" t="str">
            <v>232031</v>
          </cell>
          <cell r="C2205" t="str">
            <v>AP-Nat Gas Southern Star Pipel</v>
          </cell>
          <cell r="D2205" t="str">
            <v>Hatcher,Angela M</v>
          </cell>
        </row>
        <row r="2206">
          <cell r="B2206" t="str">
            <v>232032</v>
          </cell>
          <cell r="C2206" t="str">
            <v>AP-Nat Gas Panhandl Eastern Pi</v>
          </cell>
          <cell r="D2206" t="str">
            <v>Hatcher,Angela M</v>
          </cell>
        </row>
        <row r="2207">
          <cell r="B2207" t="str">
            <v>232033</v>
          </cell>
          <cell r="C2207" t="str">
            <v>AP-Southern Star Cntrl Frt Pay</v>
          </cell>
          <cell r="D2207" t="str">
            <v>Hatcher,Angela M</v>
          </cell>
        </row>
        <row r="2208">
          <cell r="B2208" t="str">
            <v>232034</v>
          </cell>
          <cell r="C2208" t="str">
            <v>AP-Transportation</v>
          </cell>
          <cell r="D2208" t="str">
            <v>Scaro,Jane M</v>
          </cell>
        </row>
        <row r="2209">
          <cell r="B2209" t="str">
            <v>232035</v>
          </cell>
          <cell r="C2209" t="str">
            <v>AP-Delayed Energy - AEC</v>
          </cell>
        </row>
        <row r="2210">
          <cell r="B2210" t="str">
            <v>232036</v>
          </cell>
          <cell r="C2210" t="str">
            <v>Gas Freight-KCPL Regulate Sale</v>
          </cell>
        </row>
        <row r="2211">
          <cell r="B2211" t="str">
            <v>232037</v>
          </cell>
          <cell r="C2211" t="str">
            <v>Employee Electric Accounts</v>
          </cell>
          <cell r="D2211" t="str">
            <v>Amodei,Karen K</v>
          </cell>
        </row>
        <row r="2212">
          <cell r="B2212" t="str">
            <v>232038</v>
          </cell>
          <cell r="C2212" t="str">
            <v>A/P Gas Purchases General</v>
          </cell>
        </row>
        <row r="2213">
          <cell r="B2213" t="str">
            <v>232039</v>
          </cell>
          <cell r="C2213" t="str">
            <v>AP-Inv Set Up-Interchange</v>
          </cell>
          <cell r="D2213" t="str">
            <v>Jordan,Shelley K</v>
          </cell>
        </row>
        <row r="2214">
          <cell r="B2214" t="str">
            <v>232040</v>
          </cell>
          <cell r="C2214" t="str">
            <v>AP-Jeffrey Energy Cntr MOPUB</v>
          </cell>
          <cell r="D2214" t="str">
            <v>Isbell,Karen J</v>
          </cell>
        </row>
        <row r="2215">
          <cell r="B2215" t="str">
            <v>232041</v>
          </cell>
          <cell r="C2215" t="str">
            <v>AP-Fuel-Biofuel</v>
          </cell>
          <cell r="D2215" t="str">
            <v>Scaro,Jane M</v>
          </cell>
        </row>
        <row r="2216">
          <cell r="B2216" t="str">
            <v>232042</v>
          </cell>
          <cell r="C2216" t="str">
            <v>AP-Seminole</v>
          </cell>
        </row>
        <row r="2217">
          <cell r="B2217" t="str">
            <v>232043</v>
          </cell>
          <cell r="C2217" t="str">
            <v>AP-Coal Purch-All Other</v>
          </cell>
          <cell r="D2217" t="str">
            <v>Scaro,Jane M</v>
          </cell>
        </row>
        <row r="2218">
          <cell r="B2218" t="str">
            <v>232044</v>
          </cell>
          <cell r="C2218" t="str">
            <v>AP-Gas Refund-Customers</v>
          </cell>
        </row>
        <row r="2219">
          <cell r="B2219" t="str">
            <v>232045</v>
          </cell>
          <cell r="C2219" t="str">
            <v>AP- Transportation</v>
          </cell>
          <cell r="D2219" t="str">
            <v>Stephens,Matthew L</v>
          </cell>
        </row>
        <row r="2220">
          <cell r="B2220" t="str">
            <v>232046</v>
          </cell>
          <cell r="C2220" t="str">
            <v>AP-Fuel Oil Purchased</v>
          </cell>
          <cell r="D2220" t="str">
            <v>Scaro,Jane M</v>
          </cell>
        </row>
        <row r="2221">
          <cell r="B2221" t="str">
            <v>232047</v>
          </cell>
          <cell r="C2221" t="str">
            <v>AP-Limestone Purchased</v>
          </cell>
          <cell r="D2221" t="str">
            <v>Scaro,Jane M</v>
          </cell>
        </row>
        <row r="2222">
          <cell r="B2222" t="str">
            <v>232048</v>
          </cell>
          <cell r="C2222" t="str">
            <v>AP KGE Adv Opera LaCygne</v>
          </cell>
        </row>
        <row r="2223">
          <cell r="B2223" t="str">
            <v>232049</v>
          </cell>
          <cell r="C2223" t="str">
            <v>AP-Ammonia Purchased</v>
          </cell>
          <cell r="D2223" t="str">
            <v>Scaro,Jane M</v>
          </cell>
        </row>
        <row r="2224">
          <cell r="B2224" t="str">
            <v>232050</v>
          </cell>
          <cell r="C2224" t="str">
            <v>AP-Coal Purchase-PRB</v>
          </cell>
          <cell r="D2224" t="str">
            <v>Scaro,Jane M</v>
          </cell>
        </row>
        <row r="2225">
          <cell r="B2225" t="str">
            <v>232051</v>
          </cell>
          <cell r="C2225" t="str">
            <v>AP-Coal Freight</v>
          </cell>
          <cell r="D2225" t="str">
            <v>Scaro,Jane M</v>
          </cell>
        </row>
        <row r="2226">
          <cell r="B2226" t="str">
            <v>232052</v>
          </cell>
          <cell r="C2226" t="str">
            <v>AP-Fuel-PAC</v>
          </cell>
          <cell r="D2226" t="str">
            <v>Scaro,Jane M</v>
          </cell>
        </row>
        <row r="2227">
          <cell r="B2227" t="str">
            <v>232053</v>
          </cell>
          <cell r="C2227" t="str">
            <v>AP-CoalPurch-Arco Coal Co</v>
          </cell>
        </row>
        <row r="2228">
          <cell r="B2228" t="str">
            <v>232054</v>
          </cell>
          <cell r="C2228" t="str">
            <v>Coal Purch-Inter-Chem Coal</v>
          </cell>
        </row>
        <row r="2229">
          <cell r="B2229" t="str">
            <v>232058</v>
          </cell>
          <cell r="C2229" t="str">
            <v>AP-Contractors Reten-Itan</v>
          </cell>
          <cell r="D2229" t="str">
            <v>Tyrell,Julie K</v>
          </cell>
        </row>
        <row r="2230">
          <cell r="B2230" t="str">
            <v>232059</v>
          </cell>
          <cell r="C2230" t="str">
            <v>Pcard liability account</v>
          </cell>
          <cell r="D2230" t="str">
            <v>Prose,Wesley W</v>
          </cell>
        </row>
        <row r="2231">
          <cell r="B2231" t="str">
            <v>232060</v>
          </cell>
          <cell r="C2231" t="str">
            <v>AP-SJ Adv Work Funds-Itan</v>
          </cell>
        </row>
        <row r="2232">
          <cell r="B2232" t="str">
            <v>232061</v>
          </cell>
          <cell r="C2232" t="str">
            <v>AP-Emp Dist-Adv Fnds-Itan</v>
          </cell>
        </row>
        <row r="2233">
          <cell r="B2233" t="str">
            <v>232062</v>
          </cell>
          <cell r="C2233" t="str">
            <v>Emp Community Fund PR Deduc</v>
          </cell>
        </row>
        <row r="2234">
          <cell r="B2234" t="str">
            <v>232063</v>
          </cell>
          <cell r="C2234" t="str">
            <v>Dental Ins-Barg Un PR Deduc</v>
          </cell>
          <cell r="D2234" t="str">
            <v>Ross,LaChella</v>
          </cell>
        </row>
        <row r="2235">
          <cell r="B2235" t="str">
            <v>232064</v>
          </cell>
          <cell r="C2235" t="str">
            <v>Lt Disabil Ins-Bar U PR Ded</v>
          </cell>
          <cell r="D2235" t="str">
            <v>Ross,LaChella</v>
          </cell>
        </row>
        <row r="2236">
          <cell r="B2236" t="str">
            <v>232065</v>
          </cell>
          <cell r="C2236" t="str">
            <v>Rebates-Peak Shaver Program</v>
          </cell>
        </row>
        <row r="2237">
          <cell r="B2237" t="str">
            <v>232066</v>
          </cell>
          <cell r="C2237" t="str">
            <v>AP-Unclaimed Cks Mo Escheat</v>
          </cell>
          <cell r="D2237" t="str">
            <v>Hardesty,Melissa K</v>
          </cell>
        </row>
        <row r="2238">
          <cell r="B2238" t="str">
            <v>232068</v>
          </cell>
          <cell r="C2238" t="str">
            <v>AP-Cont Retn KGE Wolf Crk</v>
          </cell>
        </row>
        <row r="2239">
          <cell r="B2239" t="str">
            <v>232069</v>
          </cell>
          <cell r="C2239" t="str">
            <v>AP-Research Support-EEI</v>
          </cell>
        </row>
        <row r="2240">
          <cell r="B2240" t="str">
            <v>232070</v>
          </cell>
          <cell r="C2240" t="str">
            <v>AP-Rental Leased U Trains</v>
          </cell>
          <cell r="D2240" t="str">
            <v>Scaro,Jane M</v>
          </cell>
        </row>
        <row r="2241">
          <cell r="B2241" t="str">
            <v>232071</v>
          </cell>
          <cell r="C2241" t="str">
            <v>AP-Unclaimed Cks Ks Escheat</v>
          </cell>
          <cell r="D2241" t="str">
            <v>Hardesty,Melissa K</v>
          </cell>
        </row>
        <row r="2242">
          <cell r="B2242" t="str">
            <v>232072</v>
          </cell>
          <cell r="C2242" t="str">
            <v>AP-Hawthorn CT Lease Payments</v>
          </cell>
        </row>
        <row r="2243">
          <cell r="B2243" t="str">
            <v>232073</v>
          </cell>
          <cell r="C2243" t="str">
            <v>AP-EEI Employee Welfare</v>
          </cell>
        </row>
        <row r="2244">
          <cell r="B2244" t="str">
            <v>232074</v>
          </cell>
          <cell r="C2244" t="str">
            <v>AP-YMCA Memb-Wellnes Prog</v>
          </cell>
        </row>
        <row r="2245">
          <cell r="B2245" t="str">
            <v>232075</v>
          </cell>
          <cell r="C2245" t="str">
            <v>AP-Flex Ben-Depndt Life Ins</v>
          </cell>
          <cell r="D2245" t="str">
            <v>Ross,LaChella</v>
          </cell>
        </row>
        <row r="2246">
          <cell r="B2246" t="str">
            <v>232076</v>
          </cell>
          <cell r="C2246" t="str">
            <v>AP-Flex Ben-Accidentl Death</v>
          </cell>
          <cell r="D2246" t="str">
            <v>Ross,LaChella</v>
          </cell>
        </row>
        <row r="2247">
          <cell r="B2247" t="str">
            <v>232077</v>
          </cell>
          <cell r="C2247" t="str">
            <v>AP-Flex Ben-Life Insurance</v>
          </cell>
          <cell r="D2247" t="str">
            <v>Ross,LaChella</v>
          </cell>
        </row>
        <row r="2248">
          <cell r="B2248" t="str">
            <v>232078</v>
          </cell>
          <cell r="C2248" t="str">
            <v>AP-Flex Ben-Lt Disablty Ins</v>
          </cell>
          <cell r="D2248" t="str">
            <v>Ross,LaChella</v>
          </cell>
        </row>
        <row r="2249">
          <cell r="B2249" t="str">
            <v>232079</v>
          </cell>
          <cell r="C2249" t="str">
            <v>AP-Flex Ben-Grp Hospitl Ins</v>
          </cell>
          <cell r="D2249" t="str">
            <v>Ross,LaChella</v>
          </cell>
        </row>
        <row r="2250">
          <cell r="B2250" t="str">
            <v>232080</v>
          </cell>
          <cell r="C2250" t="str">
            <v>AP-Fuel-TDF</v>
          </cell>
          <cell r="D2250" t="str">
            <v>Scaro,Jane M</v>
          </cell>
        </row>
        <row r="2251">
          <cell r="B2251" t="str">
            <v>232081</v>
          </cell>
          <cell r="C2251" t="str">
            <v>AP- Kansas City Art Fund</v>
          </cell>
          <cell r="D2251" t="str">
            <v>Amodei,Karen K</v>
          </cell>
        </row>
        <row r="2252">
          <cell r="B2252" t="str">
            <v>232082</v>
          </cell>
          <cell r="C2252" t="str">
            <v>AP-Flex Ben-Dental Ins</v>
          </cell>
          <cell r="D2252" t="str">
            <v>Ross,LaChella</v>
          </cell>
        </row>
        <row r="2253">
          <cell r="B2253" t="str">
            <v>232083</v>
          </cell>
          <cell r="C2253" t="str">
            <v>Pens Liab-Supl Exec Ret Pln</v>
          </cell>
        </row>
        <row r="2254">
          <cell r="B2254" t="str">
            <v>232084</v>
          </cell>
          <cell r="C2254" t="str">
            <v>Pens Liab-Mgmt Trusteed Pln</v>
          </cell>
        </row>
        <row r="2255">
          <cell r="B2255" t="str">
            <v>232085</v>
          </cell>
          <cell r="C2255" t="str">
            <v>Pens Liab-Joint Trsteed Pln</v>
          </cell>
        </row>
        <row r="2256">
          <cell r="B2256" t="str">
            <v>232086</v>
          </cell>
          <cell r="C2256" t="str">
            <v>AP-ESP-General &amp; Home Loans</v>
          </cell>
          <cell r="D2256" t="str">
            <v>Ross,LaChella</v>
          </cell>
        </row>
        <row r="2257">
          <cell r="B2257" t="str">
            <v>232087</v>
          </cell>
          <cell r="C2257" t="str">
            <v>Health &amp; Welfare Ded-Bar Un</v>
          </cell>
          <cell r="D2257" t="str">
            <v>Ross,LaChella</v>
          </cell>
        </row>
        <row r="2258">
          <cell r="B2258" t="str">
            <v>232088</v>
          </cell>
          <cell r="C2258" t="str">
            <v>Employee Payroll Deductions</v>
          </cell>
          <cell r="D2258" t="str">
            <v>Ross,LaChella</v>
          </cell>
        </row>
        <row r="2259">
          <cell r="B2259" t="str">
            <v>232089</v>
          </cell>
          <cell r="C2259" t="str">
            <v>AP - Flex Ben - Vision Ins</v>
          </cell>
          <cell r="D2259" t="str">
            <v>Ross,LaChella</v>
          </cell>
        </row>
        <row r="2260">
          <cell r="B2260" t="str">
            <v>232090</v>
          </cell>
          <cell r="C2260" t="str">
            <v>Employee Relief P/R Deduct</v>
          </cell>
          <cell r="D2260" t="str">
            <v>Ross,LaChella</v>
          </cell>
        </row>
        <row r="2261">
          <cell r="B2261" t="str">
            <v>232091</v>
          </cell>
          <cell r="C2261" t="str">
            <v>Interco Inc Tx Pay-KLT Inc</v>
          </cell>
        </row>
        <row r="2262">
          <cell r="B2262" t="str">
            <v>232092</v>
          </cell>
          <cell r="C2262" t="str">
            <v>BU Supplemental Life Insur</v>
          </cell>
          <cell r="D2262" t="str">
            <v>Ross,LaChella</v>
          </cell>
        </row>
        <row r="2263">
          <cell r="B2263" t="str">
            <v>232093</v>
          </cell>
          <cell r="C2263" t="str">
            <v>PR Ded-Ac Dth Ins-1613 Flex</v>
          </cell>
          <cell r="D2263" t="str">
            <v>Ross,LaChella</v>
          </cell>
        </row>
        <row r="2264">
          <cell r="B2264" t="str">
            <v>232094</v>
          </cell>
          <cell r="C2264" t="str">
            <v>PR Ded-Dp Lfe Ins-1613 Flex</v>
          </cell>
          <cell r="D2264" t="str">
            <v>Ross,LaChella</v>
          </cell>
        </row>
        <row r="2265">
          <cell r="B2265" t="str">
            <v>232095</v>
          </cell>
          <cell r="C2265" t="str">
            <v>PR Ded-Internet Fee</v>
          </cell>
        </row>
        <row r="2266">
          <cell r="B2266" t="str">
            <v>232096</v>
          </cell>
          <cell r="C2266" t="str">
            <v>PR Ded-Tuition Savings-MO</v>
          </cell>
          <cell r="D2266" t="str">
            <v>Amodei,Karen K</v>
          </cell>
        </row>
        <row r="2267">
          <cell r="B2267" t="str">
            <v>232097</v>
          </cell>
          <cell r="C2267" t="str">
            <v>PR Ded-Tuition Savings-KS</v>
          </cell>
          <cell r="D2267" t="str">
            <v>Amodei,Karen K</v>
          </cell>
        </row>
        <row r="2268">
          <cell r="B2268" t="str">
            <v>232098</v>
          </cell>
          <cell r="C2268" t="str">
            <v>Employer ESP</v>
          </cell>
          <cell r="D2268" t="str">
            <v>Ross,LaChella</v>
          </cell>
        </row>
        <row r="2269">
          <cell r="B2269" t="str">
            <v>232099</v>
          </cell>
          <cell r="C2269" t="str">
            <v>Employee Dependent Care Deduct</v>
          </cell>
          <cell r="D2269" t="str">
            <v>Ross,LaChella</v>
          </cell>
        </row>
        <row r="2270">
          <cell r="B2270" t="str">
            <v>232100</v>
          </cell>
          <cell r="C2270" t="str">
            <v>Medical Reimb. liability</v>
          </cell>
        </row>
        <row r="2271">
          <cell r="B2271" t="str">
            <v>232101</v>
          </cell>
          <cell r="C2271" t="str">
            <v>Accrued Payroll-Severance</v>
          </cell>
          <cell r="D2271" t="str">
            <v>Amodei,Karen K</v>
          </cell>
        </row>
        <row r="2272">
          <cell r="B2272" t="str">
            <v>232102</v>
          </cell>
          <cell r="C2272" t="str">
            <v>Union Dues 814 &amp; 695</v>
          </cell>
          <cell r="D2272" t="str">
            <v>Amodei,Karen K</v>
          </cell>
        </row>
        <row r="2273">
          <cell r="B2273" t="str">
            <v>232105</v>
          </cell>
          <cell r="C2273" t="str">
            <v>A/P-T&amp;E Due To/From Employee</v>
          </cell>
          <cell r="D2273" t="str">
            <v>Ross,LaChella</v>
          </cell>
        </row>
        <row r="2274">
          <cell r="B2274" t="str">
            <v>232107</v>
          </cell>
          <cell r="C2274" t="str">
            <v>Marketing Projects A/P</v>
          </cell>
        </row>
        <row r="2275">
          <cell r="B2275" t="str">
            <v>232108</v>
          </cell>
          <cell r="C2275" t="str">
            <v>Contractor Payable-WFS</v>
          </cell>
        </row>
        <row r="2276">
          <cell r="B2276" t="str">
            <v>232109</v>
          </cell>
          <cell r="C2276" t="str">
            <v>Travel card liability</v>
          </cell>
        </row>
        <row r="2277">
          <cell r="B2277" t="str">
            <v>232110</v>
          </cell>
          <cell r="C2277" t="str">
            <v>Employee Cash to Charity</v>
          </cell>
          <cell r="D2277" t="str">
            <v>Scaro,Jane M</v>
          </cell>
        </row>
        <row r="2278">
          <cell r="B2278" t="str">
            <v>232111</v>
          </cell>
          <cell r="C2278" t="str">
            <v>A/P Customer Care</v>
          </cell>
          <cell r="D2278" t="str">
            <v>Chambers,Corey L</v>
          </cell>
        </row>
        <row r="2279">
          <cell r="B2279" t="str">
            <v>232112</v>
          </cell>
          <cell r="C2279" t="str">
            <v>A/P Power Purchases General 2</v>
          </cell>
          <cell r="D2279" t="str">
            <v>Herrington,Elizabeth A</v>
          </cell>
        </row>
        <row r="2280">
          <cell r="B2280" t="str">
            <v>232113</v>
          </cell>
          <cell r="C2280" t="str">
            <v>A/P General - Aquila</v>
          </cell>
          <cell r="D2280" t="str">
            <v>Prose,Wesley W</v>
          </cell>
        </row>
        <row r="2281">
          <cell r="B2281" t="str">
            <v>232114</v>
          </cell>
          <cell r="C2281" t="str">
            <v>A/P Broker Fees - Financial</v>
          </cell>
          <cell r="D2281" t="str">
            <v>Jordan,Shelley K</v>
          </cell>
        </row>
        <row r="2282">
          <cell r="B2282" t="str">
            <v>232115</v>
          </cell>
          <cell r="C2282" t="str">
            <v>A/P - Option Premiums</v>
          </cell>
        </row>
        <row r="2283">
          <cell r="B2283" t="str">
            <v>232116</v>
          </cell>
          <cell r="C2283" t="str">
            <v>A/P WH Auto/Home Insurance</v>
          </cell>
          <cell r="D2283" t="str">
            <v>Nations,Teana L</v>
          </cell>
        </row>
        <row r="2284">
          <cell r="B2284" t="str">
            <v>232117</v>
          </cell>
          <cell r="C2284" t="str">
            <v>Commodity Net Out</v>
          </cell>
          <cell r="D2284" t="str">
            <v>Herrington,Elizabeth A</v>
          </cell>
        </row>
        <row r="2285">
          <cell r="B2285" t="str">
            <v>232120</v>
          </cell>
          <cell r="C2285" t="str">
            <v>A/P Current Month Purchases</v>
          </cell>
          <cell r="D2285" t="str">
            <v>Herrington,Elizabeth A</v>
          </cell>
        </row>
        <row r="2286">
          <cell r="B2286" t="str">
            <v>232125</v>
          </cell>
          <cell r="C2286" t="str">
            <v>State of Ks. Efficiency loan</v>
          </cell>
          <cell r="D2286" t="str">
            <v>Chambers,Corey L</v>
          </cell>
        </row>
        <row r="2287">
          <cell r="B2287" t="str">
            <v>232130</v>
          </cell>
          <cell r="C2287" t="str">
            <v>AP KEPCO ADV FUND IATAN</v>
          </cell>
        </row>
        <row r="2288">
          <cell r="B2288" t="str">
            <v>232131</v>
          </cell>
          <cell r="C2288" t="str">
            <v>AP MJMEUC ADV FUND IATAN</v>
          </cell>
        </row>
        <row r="2289">
          <cell r="B2289" t="str">
            <v>232200</v>
          </cell>
          <cell r="C2289" t="str">
            <v>AP-KG&amp;E Lacygne Operation</v>
          </cell>
        </row>
        <row r="2290">
          <cell r="B2290" t="str">
            <v>232201</v>
          </cell>
          <cell r="C2290" t="str">
            <v>AP-KG&amp;E Wolf Creek Operation</v>
          </cell>
        </row>
        <row r="2291">
          <cell r="B2291" t="str">
            <v>232202</v>
          </cell>
          <cell r="C2291" t="str">
            <v>AP-WCNOC-Wolf Crk-Opr&amp;Cnstr</v>
          </cell>
          <cell r="D2291" t="str">
            <v>Isbell,Karen J</v>
          </cell>
        </row>
        <row r="2292">
          <cell r="B2292" t="str">
            <v>232400</v>
          </cell>
          <cell r="C2292" t="str">
            <v>Estimated Accruals</v>
          </cell>
          <cell r="D2292" t="str">
            <v>Tye,Melissa D</v>
          </cell>
        </row>
        <row r="2293">
          <cell r="B2293" t="str">
            <v>232401</v>
          </cell>
          <cell r="C2293" t="str">
            <v>Environmental Accruals</v>
          </cell>
          <cell r="D2293" t="str">
            <v>Stephens,Catherine A</v>
          </cell>
        </row>
        <row r="2294">
          <cell r="B2294" t="str">
            <v>232402</v>
          </cell>
          <cell r="C2294" t="str">
            <v>Accr FERC</v>
          </cell>
          <cell r="D2294" t="str">
            <v>Hatcher,Angela M</v>
          </cell>
        </row>
        <row r="2295">
          <cell r="B2295" t="str">
            <v>232403</v>
          </cell>
          <cell r="C2295" t="str">
            <v>Est. Accruals  LC Transm Line</v>
          </cell>
          <cell r="D2295" t="str">
            <v>Harris,Della D</v>
          </cell>
        </row>
        <row r="2296">
          <cell r="B2296" t="str">
            <v>232404</v>
          </cell>
          <cell r="C2296" t="str">
            <v>Est. Accruals -CEP LaCygne</v>
          </cell>
          <cell r="D2296" t="str">
            <v>Harris,Della D</v>
          </cell>
        </row>
        <row r="2297">
          <cell r="B2297" t="str">
            <v>232405</v>
          </cell>
          <cell r="C2297" t="str">
            <v>Est Accruals ¿Iatan Lockton In</v>
          </cell>
          <cell r="D2297" t="str">
            <v>Harris,Della D</v>
          </cell>
        </row>
        <row r="2298">
          <cell r="B2298" t="str">
            <v>232406</v>
          </cell>
          <cell r="C2298" t="str">
            <v>Contr Retention-CEP Iatan</v>
          </cell>
          <cell r="D2298" t="str">
            <v>Harris,Della D</v>
          </cell>
        </row>
        <row r="2299">
          <cell r="B2299" t="str">
            <v>232407</v>
          </cell>
          <cell r="C2299" t="str">
            <v>Contr Retention-CEP LaCygne</v>
          </cell>
          <cell r="D2299" t="str">
            <v>Harris,Della D</v>
          </cell>
        </row>
        <row r="2300">
          <cell r="B2300" t="str">
            <v>232408</v>
          </cell>
          <cell r="C2300" t="str">
            <v>Contr Retntn- LC Transmission</v>
          </cell>
          <cell r="D2300" t="str">
            <v>Harris,Della D</v>
          </cell>
        </row>
        <row r="2301">
          <cell r="B2301" t="str">
            <v>232410</v>
          </cell>
          <cell r="C2301" t="str">
            <v>Accrued MMS Unpaid Receipts</v>
          </cell>
        </row>
        <row r="2302">
          <cell r="B2302" t="str">
            <v>232412</v>
          </cell>
          <cell r="C2302" t="str">
            <v>Accr MMS confirm.P.O. Rcpts</v>
          </cell>
        </row>
        <row r="2303">
          <cell r="B2303" t="str">
            <v>232420</v>
          </cell>
          <cell r="C2303" t="str">
            <v>Accrued Inventory Receipts</v>
          </cell>
          <cell r="D2303" t="str">
            <v>Baxter,David J</v>
          </cell>
        </row>
        <row r="2304">
          <cell r="B2304" t="str">
            <v>232421</v>
          </cell>
          <cell r="C2304" t="str">
            <v>eBuy Special Projects Accrued</v>
          </cell>
        </row>
        <row r="2305">
          <cell r="B2305" t="str">
            <v>232430</v>
          </cell>
          <cell r="C2305" t="str">
            <v>Accrued Inv Receipts - Genco</v>
          </cell>
        </row>
        <row r="2306">
          <cell r="B2306" t="str">
            <v>232510</v>
          </cell>
          <cell r="C2306" t="str">
            <v>Nucl Fuel Disposal Cost-DOE</v>
          </cell>
        </row>
        <row r="2307">
          <cell r="B2307" t="str">
            <v>233001</v>
          </cell>
          <cell r="C2307" t="str">
            <v>Money Pool Payable - KCPL</v>
          </cell>
        </row>
        <row r="2308">
          <cell r="B2308" t="str">
            <v>233002</v>
          </cell>
          <cell r="C2308" t="str">
            <v>Money Pool Payable - PARNT</v>
          </cell>
        </row>
        <row r="2309">
          <cell r="B2309" t="str">
            <v>233003</v>
          </cell>
          <cell r="C2309" t="str">
            <v>Money Pool Payable - HLDCO</v>
          </cell>
        </row>
        <row r="2310">
          <cell r="B2310" t="str">
            <v>233020</v>
          </cell>
          <cell r="C2310" t="str">
            <v>Note Pay-PARNT</v>
          </cell>
        </row>
        <row r="2311">
          <cell r="B2311" t="str">
            <v>233021</v>
          </cell>
          <cell r="C2311" t="str">
            <v>Note Pay-SJLP</v>
          </cell>
        </row>
        <row r="2312">
          <cell r="B2312" t="str">
            <v>233022</v>
          </cell>
          <cell r="C2312" t="str">
            <v>Note Pay-MOPUB</v>
          </cell>
        </row>
        <row r="2313">
          <cell r="B2313" t="str">
            <v>233023</v>
          </cell>
          <cell r="C2313" t="str">
            <v>Note Pay-ECORP</v>
          </cell>
        </row>
        <row r="2314">
          <cell r="B2314" t="str">
            <v>233024</v>
          </cell>
          <cell r="C2314" t="str">
            <v>Note Pay-NREG</v>
          </cell>
        </row>
        <row r="2315">
          <cell r="B2315" t="str">
            <v>233025</v>
          </cell>
          <cell r="C2315" t="str">
            <v>Note Pay-AMS</v>
          </cell>
        </row>
        <row r="2316">
          <cell r="B2316" t="str">
            <v>233026</v>
          </cell>
          <cell r="C2316" t="str">
            <v>Note Pay-BHC</v>
          </cell>
        </row>
        <row r="2317">
          <cell r="B2317" t="str">
            <v>233027</v>
          </cell>
          <cell r="C2317" t="str">
            <v>Note Pay-AQP</v>
          </cell>
        </row>
        <row r="2318">
          <cell r="B2318" t="str">
            <v>233028</v>
          </cell>
          <cell r="C2318" t="str">
            <v>Note Pay-APCP</v>
          </cell>
        </row>
        <row r="2319">
          <cell r="B2319" t="str">
            <v>233029</v>
          </cell>
          <cell r="C2319" t="str">
            <v>Note Pay-UCG</v>
          </cell>
        </row>
        <row r="2320">
          <cell r="B2320" t="str">
            <v>233030</v>
          </cell>
          <cell r="C2320" t="str">
            <v>Note Pay-GBH</v>
          </cell>
        </row>
        <row r="2321">
          <cell r="B2321" t="str">
            <v>233031</v>
          </cell>
          <cell r="C2321" t="str">
            <v>Note Pay-ENI</v>
          </cell>
        </row>
        <row r="2322">
          <cell r="B2322" t="str">
            <v>233032</v>
          </cell>
          <cell r="C2322" t="str">
            <v>Note Pay-AQCHI</v>
          </cell>
        </row>
        <row r="2323">
          <cell r="B2323" t="str">
            <v>233033</v>
          </cell>
          <cell r="C2323" t="str">
            <v>Note Pay-ANCC</v>
          </cell>
        </row>
        <row r="2324">
          <cell r="B2324" t="str">
            <v>233034</v>
          </cell>
          <cell r="C2324" t="str">
            <v>Note Pay-ACCUS</v>
          </cell>
        </row>
        <row r="2325">
          <cell r="B2325" t="str">
            <v>233035</v>
          </cell>
          <cell r="C2325" t="str">
            <v>Note Pay-UTLFC</v>
          </cell>
        </row>
        <row r="2326">
          <cell r="B2326" t="str">
            <v>233036</v>
          </cell>
          <cell r="C2326" t="str">
            <v>Note Pay-MZPNE</v>
          </cell>
        </row>
        <row r="2327">
          <cell r="B2327" t="str">
            <v>233038</v>
          </cell>
          <cell r="C2327" t="str">
            <v>Note Pay-EVOPC</v>
          </cell>
        </row>
        <row r="2328">
          <cell r="B2328" t="str">
            <v>233039</v>
          </cell>
          <cell r="C2328" t="str">
            <v>Note Pay-EVHII</v>
          </cell>
        </row>
        <row r="2329">
          <cell r="B2329" t="str">
            <v>233040</v>
          </cell>
          <cell r="C2329" t="str">
            <v>Note Pay-TRNSU</v>
          </cell>
        </row>
        <row r="2330">
          <cell r="B2330" t="str">
            <v>233041</v>
          </cell>
          <cell r="C2330" t="str">
            <v>Note Pay-NEWZE</v>
          </cell>
        </row>
        <row r="2331">
          <cell r="B2331" t="str">
            <v>233042</v>
          </cell>
          <cell r="C2331" t="str">
            <v>Note Pay-SJINV</v>
          </cell>
        </row>
        <row r="2332">
          <cell r="B2332" t="str">
            <v>233043</v>
          </cell>
          <cell r="C2332" t="str">
            <v>Notes Payable ACLLC</v>
          </cell>
        </row>
        <row r="2333">
          <cell r="B2333" t="str">
            <v>233044</v>
          </cell>
          <cell r="C2333" t="str">
            <v>Notes Payable BRE</v>
          </cell>
        </row>
        <row r="2334">
          <cell r="B2334" t="str">
            <v>233109</v>
          </cell>
          <cell r="C2334" t="str">
            <v>Notes Payable IU - KCPL</v>
          </cell>
        </row>
        <row r="2335">
          <cell r="B2335" t="str">
            <v>233401</v>
          </cell>
          <cell r="C2335" t="str">
            <v>Deferred Revenue</v>
          </cell>
        </row>
        <row r="2336">
          <cell r="B2336" t="str">
            <v>234000</v>
          </cell>
          <cell r="C2336" t="str">
            <v>Subsidiary InterUnit Payable</v>
          </cell>
        </row>
        <row r="2337">
          <cell r="B2337" t="str">
            <v>234001</v>
          </cell>
          <cell r="C2337" t="str">
            <v>Interest Payable-Affiliate</v>
          </cell>
        </row>
        <row r="2338">
          <cell r="B2338" t="str">
            <v>234002</v>
          </cell>
          <cell r="C2338" t="str">
            <v>Affiliated Note Pay to KCPL-ST</v>
          </cell>
        </row>
        <row r="2339">
          <cell r="B2339" t="str">
            <v>234003</v>
          </cell>
          <cell r="C2339" t="str">
            <v>Affiliated Note Pay to GPE</v>
          </cell>
        </row>
        <row r="2340">
          <cell r="B2340" t="str">
            <v>234004</v>
          </cell>
          <cell r="C2340" t="str">
            <v>Affiliated Note Pay+Int to GPE</v>
          </cell>
        </row>
        <row r="2341">
          <cell r="B2341" t="str">
            <v>234005</v>
          </cell>
          <cell r="C2341" t="str">
            <v>Affiliatd Note PayGPE fr GPES</v>
          </cell>
        </row>
        <row r="2342">
          <cell r="B2342" t="str">
            <v>234006</v>
          </cell>
          <cell r="C2342" t="str">
            <v>Affiliated Int Pay to GPE</v>
          </cell>
        </row>
        <row r="2343">
          <cell r="B2343" t="str">
            <v>234007</v>
          </cell>
          <cell r="C2343" t="str">
            <v>Affil note pay from AR sale</v>
          </cell>
        </row>
        <row r="2344">
          <cell r="B2344" t="str">
            <v>234008</v>
          </cell>
          <cell r="C2344" t="str">
            <v>Aff Int Pay fr Receivables Co</v>
          </cell>
        </row>
        <row r="2345">
          <cell r="B2345" t="str">
            <v>234020</v>
          </cell>
          <cell r="C2345" t="str">
            <v>Accts Payable Interunit PARNT</v>
          </cell>
        </row>
        <row r="2346">
          <cell r="B2346" t="str">
            <v>234021</v>
          </cell>
          <cell r="C2346" t="str">
            <v>Accts Payable Interunit SJLP</v>
          </cell>
        </row>
        <row r="2347">
          <cell r="B2347" t="str">
            <v>234022</v>
          </cell>
          <cell r="C2347" t="str">
            <v>Accts Payable Interunit MOPUB</v>
          </cell>
        </row>
        <row r="2348">
          <cell r="B2348" t="str">
            <v>234023</v>
          </cell>
          <cell r="C2348" t="str">
            <v>Accts Pay IU ECORP</v>
          </cell>
        </row>
        <row r="2349">
          <cell r="B2349" t="str">
            <v>234024</v>
          </cell>
          <cell r="C2349" t="str">
            <v>Accts Payable IU NREG</v>
          </cell>
        </row>
        <row r="2350">
          <cell r="B2350" t="str">
            <v>234025</v>
          </cell>
          <cell r="C2350" t="str">
            <v>Accts Pay IU AMS</v>
          </cell>
        </row>
        <row r="2351">
          <cell r="B2351" t="str">
            <v>234026</v>
          </cell>
          <cell r="C2351" t="str">
            <v>Accts Payable Interunit BHC</v>
          </cell>
        </row>
        <row r="2352">
          <cell r="B2352" t="str">
            <v>234027</v>
          </cell>
          <cell r="C2352" t="str">
            <v>Accts Payable Interunit AQP</v>
          </cell>
        </row>
        <row r="2353">
          <cell r="B2353" t="str">
            <v>234028</v>
          </cell>
          <cell r="C2353" t="str">
            <v>Accts Payable Interunit APCP</v>
          </cell>
        </row>
        <row r="2354">
          <cell r="B2354" t="str">
            <v>234029</v>
          </cell>
          <cell r="C2354" t="str">
            <v>Accts Payable Interunit UCG</v>
          </cell>
        </row>
        <row r="2355">
          <cell r="B2355" t="str">
            <v>234030</v>
          </cell>
          <cell r="C2355" t="str">
            <v>Accts Payable Interunit GBH</v>
          </cell>
        </row>
        <row r="2356">
          <cell r="B2356" t="str">
            <v>234031</v>
          </cell>
          <cell r="C2356" t="str">
            <v>Accts Payable Interunit ENI</v>
          </cell>
        </row>
        <row r="2357">
          <cell r="B2357" t="str">
            <v>234032</v>
          </cell>
          <cell r="C2357" t="str">
            <v>Accts Payable Interunit AQCHI</v>
          </cell>
        </row>
        <row r="2358">
          <cell r="B2358" t="str">
            <v>234033</v>
          </cell>
          <cell r="C2358" t="str">
            <v>Accts Payable Interunit ANCC</v>
          </cell>
        </row>
        <row r="2359">
          <cell r="B2359" t="str">
            <v>234034</v>
          </cell>
          <cell r="C2359" t="str">
            <v>Accts Payable Interunit ACCUS</v>
          </cell>
        </row>
        <row r="2360">
          <cell r="B2360" t="str">
            <v>234035</v>
          </cell>
          <cell r="C2360" t="str">
            <v>Accts Payable Interunit UTLFC</v>
          </cell>
        </row>
        <row r="2361">
          <cell r="B2361" t="str">
            <v>234036</v>
          </cell>
          <cell r="C2361" t="str">
            <v>Accts Payable Interunit MZPNE</v>
          </cell>
        </row>
        <row r="2362">
          <cell r="B2362" t="str">
            <v>234038</v>
          </cell>
          <cell r="C2362" t="str">
            <v>Accts Payable Interunit EVOPC</v>
          </cell>
        </row>
        <row r="2363">
          <cell r="B2363" t="str">
            <v>234039</v>
          </cell>
          <cell r="C2363" t="str">
            <v>Accts Payable Interunit EVHII</v>
          </cell>
        </row>
        <row r="2364">
          <cell r="B2364" t="str">
            <v>234040</v>
          </cell>
          <cell r="C2364" t="str">
            <v>Accts Payable Interunit TRNSU</v>
          </cell>
        </row>
        <row r="2365">
          <cell r="B2365" t="str">
            <v>234041</v>
          </cell>
          <cell r="C2365" t="str">
            <v>Accts Payable Interunit NEWZE</v>
          </cell>
        </row>
        <row r="2366">
          <cell r="B2366" t="str">
            <v>234042</v>
          </cell>
          <cell r="C2366" t="str">
            <v>Accts Payable Interunit SJINV</v>
          </cell>
        </row>
        <row r="2367">
          <cell r="B2367" t="str">
            <v>234043</v>
          </cell>
          <cell r="C2367" t="str">
            <v>Accts Payable Interunit ACLLC</v>
          </cell>
        </row>
        <row r="2368">
          <cell r="B2368" t="str">
            <v>234044</v>
          </cell>
          <cell r="C2368" t="str">
            <v>Accts Payable Interunit BRE</v>
          </cell>
        </row>
        <row r="2369">
          <cell r="B2369" t="str">
            <v>234201</v>
          </cell>
          <cell r="C2369" t="str">
            <v>A/P to KLT Inc.</v>
          </cell>
        </row>
        <row r="2370">
          <cell r="B2370" t="str">
            <v>234202</v>
          </cell>
          <cell r="C2370" t="str">
            <v>A/P to KLT Investments</v>
          </cell>
        </row>
        <row r="2371">
          <cell r="B2371" t="str">
            <v>234203</v>
          </cell>
          <cell r="C2371" t="str">
            <v>A/P to KLT Energy Svcs</v>
          </cell>
        </row>
        <row r="2372">
          <cell r="B2372" t="str">
            <v>234204</v>
          </cell>
          <cell r="C2372" t="str">
            <v>A/P to KLT Power</v>
          </cell>
        </row>
        <row r="2373">
          <cell r="B2373" t="str">
            <v>234205</v>
          </cell>
          <cell r="C2373" t="str">
            <v>A/P to KLT Gas</v>
          </cell>
        </row>
        <row r="2374">
          <cell r="B2374" t="str">
            <v>234206</v>
          </cell>
          <cell r="C2374" t="str">
            <v>A/P to KLT Investments II</v>
          </cell>
        </row>
        <row r="2375">
          <cell r="B2375" t="str">
            <v>234207</v>
          </cell>
          <cell r="C2375" t="str">
            <v>A/P to KLT Telecom</v>
          </cell>
        </row>
        <row r="2376">
          <cell r="B2376" t="str">
            <v>234208</v>
          </cell>
          <cell r="C2376" t="str">
            <v>A/P To KLT Iatan II LP</v>
          </cell>
        </row>
        <row r="2377">
          <cell r="B2377" t="str">
            <v>234209</v>
          </cell>
          <cell r="C2377" t="str">
            <v>A/P to KLT Power Intl</v>
          </cell>
        </row>
        <row r="2378">
          <cell r="B2378" t="str">
            <v>234210</v>
          </cell>
          <cell r="C2378" t="str">
            <v>A/P to KLT Iatan</v>
          </cell>
        </row>
        <row r="2379">
          <cell r="B2379" t="str">
            <v>234211</v>
          </cell>
          <cell r="C2379" t="str">
            <v>A/P to KVA Power Company</v>
          </cell>
        </row>
        <row r="2380">
          <cell r="B2380" t="str">
            <v>234212</v>
          </cell>
          <cell r="C2380" t="str">
            <v>A/P to Northwest Power Mrktg</v>
          </cell>
        </row>
        <row r="2381">
          <cell r="B2381" t="str">
            <v>234213</v>
          </cell>
          <cell r="C2381" t="str">
            <v>A/P to KLT Power Latin America</v>
          </cell>
        </row>
        <row r="2382">
          <cell r="B2382" t="str">
            <v>234214</v>
          </cell>
          <cell r="C2382" t="str">
            <v>A/P to KLT Asia</v>
          </cell>
        </row>
        <row r="2383">
          <cell r="B2383" t="str">
            <v>234217</v>
          </cell>
          <cell r="C2383" t="str">
            <v>A/P to Municipal Solutions</v>
          </cell>
        </row>
        <row r="2384">
          <cell r="B2384" t="str">
            <v>234218</v>
          </cell>
          <cell r="C2384" t="str">
            <v>A/P to Far Gas</v>
          </cell>
        </row>
        <row r="2385">
          <cell r="B2385" t="str">
            <v>234219</v>
          </cell>
          <cell r="C2385" t="str">
            <v>A/P - KLT Gas</v>
          </cell>
        </row>
        <row r="2386">
          <cell r="B2386" t="str">
            <v>234222</v>
          </cell>
          <cell r="C2386" t="str">
            <v>CIS+ Account Balance Transfers</v>
          </cell>
          <cell r="D2386" t="str">
            <v>Chambers,Corey L</v>
          </cell>
        </row>
        <row r="2387">
          <cell r="B2387" t="str">
            <v>234232</v>
          </cell>
          <cell r="C2387" t="str">
            <v>A/P - Telemetry Solutions</v>
          </cell>
        </row>
        <row r="2388">
          <cell r="B2388" t="str">
            <v>234234</v>
          </cell>
          <cell r="C2388" t="str">
            <v>A/P - KCPL</v>
          </cell>
        </row>
        <row r="2389">
          <cell r="B2389" t="str">
            <v>234237</v>
          </cell>
          <cell r="C2389" t="str">
            <v>A/P - Apache Canyon</v>
          </cell>
        </row>
        <row r="2390">
          <cell r="B2390" t="str">
            <v>234242</v>
          </cell>
          <cell r="C2390" t="str">
            <v>A/P - Simmons</v>
          </cell>
        </row>
        <row r="2391">
          <cell r="B2391" t="str">
            <v>234243</v>
          </cell>
          <cell r="C2391" t="str">
            <v>A/P - Adv Measurement Solution</v>
          </cell>
        </row>
        <row r="2392">
          <cell r="B2392" t="str">
            <v>234250</v>
          </cell>
          <cell r="C2392" t="str">
            <v>Affiliated Int Pay to KCPL</v>
          </cell>
        </row>
        <row r="2393">
          <cell r="B2393" t="str">
            <v>234251</v>
          </cell>
          <cell r="C2393" t="str">
            <v>Affiliated Int Pay to GPE</v>
          </cell>
        </row>
        <row r="2394">
          <cell r="B2394" t="str">
            <v>234258</v>
          </cell>
          <cell r="C2394" t="str">
            <v>Notes payable-affiliate</v>
          </cell>
        </row>
        <row r="2395">
          <cell r="B2395" t="str">
            <v>234259</v>
          </cell>
          <cell r="C2395" t="str">
            <v>Payroll reserve</v>
          </cell>
        </row>
        <row r="2396">
          <cell r="B2396" t="str">
            <v>234271</v>
          </cell>
          <cell r="C2396" t="str">
            <v>Current NEF 1993</v>
          </cell>
        </row>
        <row r="2397">
          <cell r="B2397" t="str">
            <v>234302</v>
          </cell>
          <cell r="C2397" t="str">
            <v>Affiliatd Note Payto GPE frGPP</v>
          </cell>
        </row>
        <row r="2398">
          <cell r="B2398" t="str">
            <v>234303</v>
          </cell>
          <cell r="C2398" t="str">
            <v>Affiliated A/P to GPE (HLDCO)</v>
          </cell>
        </row>
        <row r="2399">
          <cell r="B2399" t="str">
            <v>234304</v>
          </cell>
          <cell r="C2399" t="str">
            <v>Affiliated A/P to GPE</v>
          </cell>
        </row>
        <row r="2400">
          <cell r="B2400" t="str">
            <v>234307</v>
          </cell>
          <cell r="C2400" t="str">
            <v>A/P to GPTHC</v>
          </cell>
        </row>
        <row r="2401">
          <cell r="B2401" t="str">
            <v>234310</v>
          </cell>
          <cell r="C2401" t="str">
            <v>Affiliated Note Pay to KCPL</v>
          </cell>
        </row>
        <row r="2402">
          <cell r="B2402" t="str">
            <v>234311</v>
          </cell>
          <cell r="C2402" t="str">
            <v>Affiliated Interst Pay to KCPL</v>
          </cell>
        </row>
        <row r="2403">
          <cell r="B2403" t="str">
            <v>234320</v>
          </cell>
          <cell r="C2403" t="str">
            <v>Affiliated Payable to GPES</v>
          </cell>
        </row>
        <row r="2404">
          <cell r="B2404" t="str">
            <v>234321</v>
          </cell>
          <cell r="C2404" t="str">
            <v>Distribution Payable- KLTES</v>
          </cell>
        </row>
        <row r="2405">
          <cell r="B2405" t="str">
            <v>234322</v>
          </cell>
          <cell r="C2405" t="str">
            <v>Distribution Payable- IEC</v>
          </cell>
        </row>
        <row r="2406">
          <cell r="B2406" t="str">
            <v>234900</v>
          </cell>
          <cell r="C2406" t="str">
            <v>AP-Assoc Co-KLT Inc</v>
          </cell>
        </row>
        <row r="2407">
          <cell r="B2407" t="str">
            <v>234999</v>
          </cell>
          <cell r="C2407" t="str">
            <v>CIS+ Customer Deposit Transfer</v>
          </cell>
          <cell r="D2407" t="str">
            <v>Chambers,Corey L</v>
          </cell>
        </row>
        <row r="2408">
          <cell r="B2408" t="str">
            <v>235000</v>
          </cell>
          <cell r="C2408" t="str">
            <v>Customer Deposits</v>
          </cell>
          <cell r="D2408" t="str">
            <v>Chambers,Corey L</v>
          </cell>
        </row>
        <row r="2409">
          <cell r="B2409" t="str">
            <v>235001</v>
          </cell>
          <cell r="C2409" t="str">
            <v>Customer Deposits Applied</v>
          </cell>
          <cell r="D2409" t="str">
            <v>Chambers,Corey L</v>
          </cell>
        </row>
        <row r="2410">
          <cell r="B2410" t="str">
            <v>235002</v>
          </cell>
          <cell r="C2410" t="str">
            <v>Customer Deposits-Interchange</v>
          </cell>
          <cell r="D2410" t="str">
            <v>Jordan,Shelley K</v>
          </cell>
        </row>
        <row r="2411">
          <cell r="B2411" t="str">
            <v>235005</v>
          </cell>
          <cell r="C2411" t="str">
            <v>Com'l Surge Protector Deposits</v>
          </cell>
        </row>
        <row r="2412">
          <cell r="B2412" t="str">
            <v>236090</v>
          </cell>
          <cell r="C2412" t="str">
            <v>Canadian GST Payable-Supply</v>
          </cell>
        </row>
        <row r="2413">
          <cell r="B2413" t="str">
            <v>236092</v>
          </cell>
          <cell r="C2413" t="str">
            <v>Canadian GST Receivable-Market</v>
          </cell>
        </row>
        <row r="2414">
          <cell r="B2414" t="str">
            <v>236100</v>
          </cell>
          <cell r="C2414" t="str">
            <v>Accr T-Property-City,Co&amp;S</v>
          </cell>
          <cell r="D2414" t="str">
            <v>Green Jr,Shannon L</v>
          </cell>
        </row>
        <row r="2415">
          <cell r="B2415" t="str">
            <v>236101</v>
          </cell>
          <cell r="C2415" t="str">
            <v>Special Assessments-Other</v>
          </cell>
          <cell r="D2415" t="str">
            <v>Green Jr,Shannon L</v>
          </cell>
        </row>
        <row r="2416">
          <cell r="B2416" t="str">
            <v>236110</v>
          </cell>
          <cell r="C2416" t="str">
            <v>Taxe Accr Sales/Use Resve STMI</v>
          </cell>
          <cell r="D2416" t="str">
            <v>Green Jr,Shannon L</v>
          </cell>
        </row>
        <row r="2417">
          <cell r="B2417" t="str">
            <v>236111</v>
          </cell>
          <cell r="C2417" t="str">
            <v>Tax Accr Sales/Use Resve STIMO</v>
          </cell>
          <cell r="D2417" t="str">
            <v>Green Jr,Shannon L</v>
          </cell>
        </row>
        <row r="2418">
          <cell r="B2418" t="str">
            <v>236201</v>
          </cell>
          <cell r="C2418" t="str">
            <v>Accr Tax-GRT</v>
          </cell>
          <cell r="D2418" t="str">
            <v>Stroud,Julie D</v>
          </cell>
        </row>
        <row r="2419">
          <cell r="B2419" t="str">
            <v>236300</v>
          </cell>
          <cell r="C2419" t="str">
            <v>Accr T-State Capital Stoc</v>
          </cell>
          <cell r="D2419" t="str">
            <v>Hardesty,Melissa K</v>
          </cell>
        </row>
        <row r="2420">
          <cell r="B2420" t="str">
            <v>236301</v>
          </cell>
          <cell r="C2420" t="str">
            <v>Accr T-MO State Unemployment</v>
          </cell>
          <cell r="D2420" t="str">
            <v>Ross,LaChella</v>
          </cell>
        </row>
        <row r="2421">
          <cell r="B2421" t="str">
            <v>236302</v>
          </cell>
          <cell r="C2421" t="str">
            <v>Accr T-State Sales</v>
          </cell>
        </row>
        <row r="2422">
          <cell r="B2422" t="str">
            <v>236303</v>
          </cell>
          <cell r="C2422" t="str">
            <v>Accrued Tax Misc</v>
          </cell>
          <cell r="D2422" t="str">
            <v>Hardesty,Melissa K</v>
          </cell>
        </row>
        <row r="2423">
          <cell r="B2423" t="str">
            <v>236304</v>
          </cell>
          <cell r="C2423" t="str">
            <v>Accr T-Fed Unemployment</v>
          </cell>
          <cell r="D2423" t="str">
            <v>Ross,LaChella</v>
          </cell>
        </row>
        <row r="2424">
          <cell r="B2424" t="str">
            <v>236305</v>
          </cell>
          <cell r="C2424" t="str">
            <v>Accr T-FICA-Employer</v>
          </cell>
          <cell r="D2424" t="str">
            <v>Ross,LaChella</v>
          </cell>
        </row>
        <row r="2425">
          <cell r="B2425" t="str">
            <v>236306</v>
          </cell>
          <cell r="C2425" t="str">
            <v>Accr T-Fed Misc Excise</v>
          </cell>
        </row>
        <row r="2426">
          <cell r="B2426" t="str">
            <v>236307</v>
          </cell>
          <cell r="C2426" t="str">
            <v>Accr T-KC Earnings Tax</v>
          </cell>
          <cell r="D2426" t="str">
            <v>Hardesty,Melissa K</v>
          </cell>
        </row>
        <row r="2427">
          <cell r="B2427" t="str">
            <v>236308</v>
          </cell>
          <cell r="C2427" t="str">
            <v>Accrued Taxes-WCNOC</v>
          </cell>
          <cell r="D2427" t="str">
            <v>Hardesty,Melissa K</v>
          </cell>
        </row>
        <row r="2428">
          <cell r="B2428" t="str">
            <v>236309</v>
          </cell>
          <cell r="C2428" t="str">
            <v>Accr T-KS State Unemployment</v>
          </cell>
          <cell r="D2428" t="str">
            <v>Ross,LaChella</v>
          </cell>
        </row>
        <row r="2429">
          <cell r="B2429" t="str">
            <v>236310</v>
          </cell>
          <cell r="C2429" t="str">
            <v>Accr T-KCSD Surcharge</v>
          </cell>
        </row>
        <row r="2430">
          <cell r="B2430" t="str">
            <v>236311</v>
          </cell>
          <cell r="C2430" t="str">
            <v>Accr Tax-PA State UI</v>
          </cell>
          <cell r="D2430" t="str">
            <v>Amodei,Karen K</v>
          </cell>
        </row>
        <row r="2431">
          <cell r="B2431" t="str">
            <v>236312</v>
          </cell>
          <cell r="C2431" t="str">
            <v>Taxes Accrued Unempl Other</v>
          </cell>
          <cell r="D2431" t="str">
            <v>Ross,LaChella</v>
          </cell>
        </row>
        <row r="2432">
          <cell r="B2432" t="str">
            <v>236314</v>
          </cell>
          <cell r="C2432" t="str">
            <v>Accr Tax - IA State U</v>
          </cell>
          <cell r="D2432" t="str">
            <v>Ross,LaChella</v>
          </cell>
        </row>
        <row r="2433">
          <cell r="B2433" t="str">
            <v>236315</v>
          </cell>
          <cell r="C2433" t="str">
            <v>Accr Tax - OR State UI</v>
          </cell>
          <cell r="D2433" t="str">
            <v>Ross,LaChella</v>
          </cell>
        </row>
        <row r="2434">
          <cell r="B2434" t="str">
            <v>236316</v>
          </cell>
          <cell r="C2434" t="str">
            <v>Accr T-ID State Unemployment</v>
          </cell>
          <cell r="D2434" t="str">
            <v>Ross,LaChella</v>
          </cell>
        </row>
        <row r="2435">
          <cell r="B2435" t="str">
            <v>236400</v>
          </cell>
          <cell r="C2435" t="str">
            <v>Accr T-Fed Income</v>
          </cell>
          <cell r="D2435" t="str">
            <v>Hardesty,Melissa K</v>
          </cell>
        </row>
        <row r="2436">
          <cell r="B2436" t="str">
            <v>236402</v>
          </cell>
          <cell r="C2436" t="str">
            <v>Accr T-Fed Env Tax-Current</v>
          </cell>
        </row>
        <row r="2437">
          <cell r="B2437" t="str">
            <v>236410</v>
          </cell>
          <cell r="C2437" t="str">
            <v>FIN 48 Curr Liability- Fed</v>
          </cell>
          <cell r="D2437" t="str">
            <v>Hardesty,Melissa K</v>
          </cell>
        </row>
        <row r="2438">
          <cell r="B2438" t="str">
            <v>236500</v>
          </cell>
          <cell r="C2438" t="str">
            <v>Accr T-State Income</v>
          </cell>
          <cell r="D2438" t="str">
            <v>Hardesty,Melissa K</v>
          </cell>
        </row>
        <row r="2439">
          <cell r="B2439" t="str">
            <v>236510</v>
          </cell>
          <cell r="C2439" t="str">
            <v>FIN 48 Curr Liability -  State</v>
          </cell>
          <cell r="D2439" t="str">
            <v>Hardesty,Melissa K</v>
          </cell>
        </row>
        <row r="2440">
          <cell r="B2440" t="str">
            <v>236600</v>
          </cell>
          <cell r="C2440" t="str">
            <v>Current Def Income Tax</v>
          </cell>
          <cell r="D2440" t="str">
            <v>Hardesty,Melissa K</v>
          </cell>
        </row>
        <row r="2441">
          <cell r="B2441" t="str">
            <v>237005</v>
          </cell>
          <cell r="C2441" t="str">
            <v>Accr Int 1st M 3-1/4,1985</v>
          </cell>
        </row>
        <row r="2442">
          <cell r="B2442" t="str">
            <v>237006</v>
          </cell>
          <cell r="C2442" t="str">
            <v>Accr Int 1st M 5%,1990</v>
          </cell>
        </row>
        <row r="2443">
          <cell r="B2443" t="str">
            <v>237007</v>
          </cell>
          <cell r="C2443" t="str">
            <v>Accr Int 1st M 4-3/4,1995</v>
          </cell>
        </row>
        <row r="2444">
          <cell r="B2444" t="str">
            <v>237008</v>
          </cell>
          <cell r="C2444" t="str">
            <v>Accr Int 1st M 5-3/4,1997</v>
          </cell>
        </row>
        <row r="2445">
          <cell r="B2445" t="str">
            <v>237009</v>
          </cell>
          <cell r="C2445" t="str">
            <v>Accr Int 1st M 6-3/4,1998</v>
          </cell>
        </row>
        <row r="2446">
          <cell r="B2446" t="str">
            <v>237010</v>
          </cell>
          <cell r="C2446" t="str">
            <v>Accr Int 1st M 7-1/8,1999</v>
          </cell>
        </row>
        <row r="2447">
          <cell r="B2447" t="str">
            <v>237011</v>
          </cell>
          <cell r="C2447" t="str">
            <v>Accr Int 1st M 9-1/8,2000</v>
          </cell>
        </row>
        <row r="2448">
          <cell r="B2448" t="str">
            <v>237012</v>
          </cell>
          <cell r="C2448" t="str">
            <v>Accr Int 1st M 7-3/4,2001</v>
          </cell>
        </row>
        <row r="2449">
          <cell r="B2449" t="str">
            <v>237013</v>
          </cell>
          <cell r="C2449" t="str">
            <v>Accr Int 1st M 7-5/8,2002</v>
          </cell>
        </row>
        <row r="2450">
          <cell r="B2450" t="str">
            <v>237015</v>
          </cell>
          <cell r="C2450" t="str">
            <v>Accr Int 1st M 8 7/8 2006</v>
          </cell>
        </row>
        <row r="2451">
          <cell r="B2451" t="str">
            <v>237016</v>
          </cell>
          <cell r="C2451" t="str">
            <v>Accr Int 1st M 8 1/8 2006</v>
          </cell>
        </row>
        <row r="2452">
          <cell r="B2452" t="str">
            <v>237017</v>
          </cell>
          <cell r="C2452" t="str">
            <v>Accr Int 1st M 8 1/2,2007</v>
          </cell>
        </row>
        <row r="2453">
          <cell r="B2453" t="str">
            <v>237018</v>
          </cell>
          <cell r="C2453" t="str">
            <v>Accr Int 1st M 9 1/4 2008</v>
          </cell>
        </row>
        <row r="2454">
          <cell r="B2454" t="str">
            <v>237019</v>
          </cell>
          <cell r="C2454" t="str">
            <v>Accr Int 1st M 12%   2009</v>
          </cell>
        </row>
        <row r="2455">
          <cell r="B2455" t="str">
            <v>237020</v>
          </cell>
          <cell r="C2455" t="str">
            <v>Accr Int 1st M 16 1/2  11</v>
          </cell>
        </row>
        <row r="2456">
          <cell r="B2456" t="str">
            <v>237021</v>
          </cell>
          <cell r="C2456" t="str">
            <v>Accr Int 1st M 13%   2013</v>
          </cell>
        </row>
        <row r="2457">
          <cell r="B2457" t="str">
            <v>237022</v>
          </cell>
          <cell r="C2457" t="str">
            <v>Accr Int 1st M 14% 1989</v>
          </cell>
        </row>
        <row r="2458">
          <cell r="B2458" t="str">
            <v>237023</v>
          </cell>
          <cell r="C2458" t="str">
            <v>Accr Int 1st M 13-1/2% 1991</v>
          </cell>
        </row>
        <row r="2459">
          <cell r="B2459" t="str">
            <v>237026</v>
          </cell>
          <cell r="C2459" t="str">
            <v>Accr Int Sr Note 8.2% 1/15/07</v>
          </cell>
        </row>
        <row r="2460">
          <cell r="B2460" t="str">
            <v>237029</v>
          </cell>
          <cell r="C2460" t="str">
            <v>Accr Int Sr Note 7.625% 11/15/</v>
          </cell>
        </row>
        <row r="2461">
          <cell r="B2461" t="str">
            <v>237030</v>
          </cell>
          <cell r="C2461" t="str">
            <v>Accr Int Sanwa Bus CC 6.99% 12</v>
          </cell>
        </row>
        <row r="2462">
          <cell r="B2462" t="str">
            <v>237031</v>
          </cell>
          <cell r="C2462" t="str">
            <v>Accr Int Sr Note 7.95% 2/1/11</v>
          </cell>
        </row>
        <row r="2463">
          <cell r="B2463" t="str">
            <v>237033</v>
          </cell>
          <cell r="C2463" t="str">
            <v>Accr Int Sr Note 11.875% 7/1/1</v>
          </cell>
        </row>
        <row r="2464">
          <cell r="B2464" t="str">
            <v>237034</v>
          </cell>
          <cell r="C2464" t="str">
            <v>Accr Int SJLP Poll Cntrl Bond</v>
          </cell>
        </row>
        <row r="2465">
          <cell r="B2465" t="str">
            <v>237035</v>
          </cell>
          <cell r="C2465" t="str">
            <v>Accr Int SJLP MTN 7.16% 11/29/</v>
          </cell>
        </row>
        <row r="2466">
          <cell r="B2466" t="str">
            <v>237037</v>
          </cell>
          <cell r="C2466" t="str">
            <v>Accr Int Sr Note 8.27% 11/15/2</v>
          </cell>
        </row>
        <row r="2467">
          <cell r="B2467" t="str">
            <v>237038</v>
          </cell>
          <cell r="C2467" t="str">
            <v>Accr Int Sr Note 9.0% 11/15/21</v>
          </cell>
        </row>
        <row r="2468">
          <cell r="B2468" t="str">
            <v>237040</v>
          </cell>
          <cell r="C2468" t="str">
            <v>Accr Int SJLP MTN 7.33% 11/30/</v>
          </cell>
        </row>
        <row r="2469">
          <cell r="B2469" t="str">
            <v>237041</v>
          </cell>
          <cell r="C2469" t="str">
            <v>Accr Int SJLP MTN 7.17% 12/1/2</v>
          </cell>
        </row>
        <row r="2470">
          <cell r="B2470" t="str">
            <v>237042</v>
          </cell>
          <cell r="C2470" t="str">
            <v>Accr Int UCFC Sr Note 7.75% 6/</v>
          </cell>
        </row>
        <row r="2471">
          <cell r="B2471" t="str">
            <v>237045</v>
          </cell>
          <cell r="C2471" t="str">
            <v>Accr Int Sr Note QUIBS 7.875%</v>
          </cell>
        </row>
        <row r="2472">
          <cell r="B2472" t="str">
            <v>237046</v>
          </cell>
          <cell r="C2472" t="str">
            <v>Accr Int SJLP FMB 9.44% 2/1/21</v>
          </cell>
        </row>
        <row r="2473">
          <cell r="B2473" t="str">
            <v>237102</v>
          </cell>
          <cell r="C2473" t="str">
            <v>Accr Int Pldg 5-7/8 08/07</v>
          </cell>
        </row>
        <row r="2474">
          <cell r="B2474" t="str">
            <v>237103</v>
          </cell>
          <cell r="C2474" t="str">
            <v>Accr Int Pldg 5 7/8 10/07</v>
          </cell>
        </row>
        <row r="2475">
          <cell r="B2475" t="str">
            <v>237104</v>
          </cell>
          <cell r="C2475" t="str">
            <v>Accr Int Pldg 6-7/8 A  08</v>
          </cell>
        </row>
        <row r="2476">
          <cell r="B2476" t="str">
            <v>237105</v>
          </cell>
          <cell r="C2476" t="str">
            <v>Accr Int Pldg 6-7/8 B  08</v>
          </cell>
        </row>
        <row r="2477">
          <cell r="B2477" t="str">
            <v>237107</v>
          </cell>
          <cell r="C2477" t="str">
            <v>Accr Int Pldg Bds 10 3/4 93</v>
          </cell>
        </row>
        <row r="2478">
          <cell r="B2478" t="str">
            <v>237108</v>
          </cell>
          <cell r="C2478" t="str">
            <v>Accr Int Pldg Bonds 12% 13</v>
          </cell>
        </row>
        <row r="2479">
          <cell r="B2479" t="str">
            <v>237109</v>
          </cell>
          <cell r="C2479" t="str">
            <v>Accr Int Pldg Bonds 9.2% 94</v>
          </cell>
        </row>
        <row r="2480">
          <cell r="B2480" t="str">
            <v>237110</v>
          </cell>
          <cell r="C2480" t="str">
            <v>Accr Int Pldg B 13.48% 1991</v>
          </cell>
        </row>
        <row r="2481">
          <cell r="B2481" t="str">
            <v>237150</v>
          </cell>
          <cell r="C2481" t="str">
            <v>Accr Int-Mort Bds 8-3/8% 94</v>
          </cell>
        </row>
        <row r="2482">
          <cell r="B2482" t="str">
            <v>237160</v>
          </cell>
          <cell r="C2482" t="str">
            <v>Accr Int Md Tr 8.75% Due 90</v>
          </cell>
        </row>
        <row r="2483">
          <cell r="B2483" t="str">
            <v>237161</v>
          </cell>
          <cell r="C2483" t="str">
            <v>Accr Int-Series B-Md Trm Nt</v>
          </cell>
        </row>
        <row r="2484">
          <cell r="B2484" t="str">
            <v>237163</v>
          </cell>
          <cell r="C2484" t="str">
            <v>Accr Int-Series C-Md Trm Nt</v>
          </cell>
        </row>
        <row r="2485">
          <cell r="B2485" t="str">
            <v>237164</v>
          </cell>
          <cell r="C2485" t="str">
            <v>Accr Int-Med Tm Nt-Series D</v>
          </cell>
        </row>
        <row r="2486">
          <cell r="B2486" t="str">
            <v>237165</v>
          </cell>
          <cell r="C2486" t="str">
            <v>Accr Int-Series E-Md Trm Nt</v>
          </cell>
        </row>
        <row r="2487">
          <cell r="B2487" t="str">
            <v>237166</v>
          </cell>
          <cell r="C2487" t="str">
            <v>Accr Int-Series F-Md Term Nt</v>
          </cell>
        </row>
        <row r="2488">
          <cell r="B2488" t="str">
            <v>237201</v>
          </cell>
          <cell r="C2488" t="str">
            <v>Accr Int Guar Bd 5 3/4 03</v>
          </cell>
        </row>
        <row r="2489">
          <cell r="B2489" t="str">
            <v>237301</v>
          </cell>
          <cell r="C2489" t="str">
            <v>Accr Int Variable Rate Bond</v>
          </cell>
        </row>
        <row r="2490">
          <cell r="B2490" t="str">
            <v>237302</v>
          </cell>
          <cell r="C2490" t="str">
            <v>Accr Int Var Rate Bds 2014</v>
          </cell>
        </row>
        <row r="2491">
          <cell r="B2491" t="str">
            <v>237303</v>
          </cell>
          <cell r="C2491" t="str">
            <v>Accr Int-Var R Ser B-2014</v>
          </cell>
        </row>
        <row r="2492">
          <cell r="B2492" t="str">
            <v>237304</v>
          </cell>
          <cell r="C2492" t="str">
            <v>Accr Int-Cst Bds-Ser A-2015</v>
          </cell>
        </row>
        <row r="2493">
          <cell r="B2493" t="str">
            <v>237305</v>
          </cell>
          <cell r="C2493" t="str">
            <v>Accr Int-Cst Bds-Ser B-2015</v>
          </cell>
        </row>
        <row r="2494">
          <cell r="B2494" t="str">
            <v>237306</v>
          </cell>
          <cell r="C2494" t="str">
            <v>Accr Int-Cst Bds-Ser A-2017</v>
          </cell>
        </row>
        <row r="2495">
          <cell r="B2495" t="str">
            <v>237307</v>
          </cell>
          <cell r="C2495" t="str">
            <v>Accr Int-Cst Bds-Ser B-2017</v>
          </cell>
        </row>
        <row r="2496">
          <cell r="B2496" t="str">
            <v>237308</v>
          </cell>
          <cell r="C2496" t="str">
            <v>Accr Int Series A 2015</v>
          </cell>
        </row>
        <row r="2497">
          <cell r="B2497" t="str">
            <v>237309</v>
          </cell>
          <cell r="C2497" t="str">
            <v>Accr Int Series B 2015</v>
          </cell>
        </row>
        <row r="2498">
          <cell r="B2498" t="str">
            <v>237310</v>
          </cell>
          <cell r="C2498" t="str">
            <v>Accr Int Series C 2017</v>
          </cell>
        </row>
        <row r="2499">
          <cell r="B2499" t="str">
            <v>237311</v>
          </cell>
          <cell r="C2499" t="str">
            <v>Accr Int Series D 2017</v>
          </cell>
        </row>
        <row r="2500">
          <cell r="B2500" t="str">
            <v>237320</v>
          </cell>
          <cell r="C2500" t="str">
            <v>Accr Int-Pldg Bond Var-2017</v>
          </cell>
        </row>
        <row r="2501">
          <cell r="B2501" t="str">
            <v>237321</v>
          </cell>
          <cell r="C2501" t="str">
            <v>Accr Int Poll  01-2012</v>
          </cell>
        </row>
        <row r="2502">
          <cell r="B2502" t="str">
            <v>237322</v>
          </cell>
          <cell r="C2502" t="str">
            <v>Accr Int Poll Ct Series A</v>
          </cell>
        </row>
        <row r="2503">
          <cell r="B2503" t="str">
            <v>237323</v>
          </cell>
          <cell r="C2503" t="str">
            <v>Accr Int Poll Ct Series B</v>
          </cell>
        </row>
        <row r="2504">
          <cell r="B2504" t="str">
            <v>237324</v>
          </cell>
          <cell r="C2504" t="str">
            <v>Accr Int Poll Ctl  02-2015</v>
          </cell>
        </row>
        <row r="2505">
          <cell r="B2505" t="str">
            <v>237325</v>
          </cell>
          <cell r="C2505" t="str">
            <v>Accr Int Poll Ctl  02-2018</v>
          </cell>
        </row>
        <row r="2506">
          <cell r="B2506" t="str">
            <v>237326</v>
          </cell>
          <cell r="C2506" t="str">
            <v>Accr Int-EIRR Series 2007A</v>
          </cell>
        </row>
        <row r="2507">
          <cell r="B2507" t="str">
            <v>237327</v>
          </cell>
          <cell r="C2507" t="str">
            <v>Accr Int-EIRR Series 2007B</v>
          </cell>
        </row>
        <row r="2508">
          <cell r="B2508" t="str">
            <v>237328</v>
          </cell>
          <cell r="C2508" t="str">
            <v>Accr Int-6/85% Note 2017</v>
          </cell>
        </row>
        <row r="2509">
          <cell r="B2509" t="str">
            <v>237329</v>
          </cell>
          <cell r="C2509" t="str">
            <v>Accr Int - Sr Note 6.375% 2018</v>
          </cell>
        </row>
        <row r="2510">
          <cell r="B2510" t="str">
            <v>237330</v>
          </cell>
          <cell r="C2510" t="str">
            <v>Accr Int-EIRR Series 2007A-2</v>
          </cell>
        </row>
        <row r="2511">
          <cell r="B2511" t="str">
            <v>237331</v>
          </cell>
          <cell r="C2511" t="str">
            <v>Accr Int-Missouri Tax-Exempt</v>
          </cell>
        </row>
        <row r="2512">
          <cell r="B2512" t="str">
            <v>237344</v>
          </cell>
          <cell r="C2512" t="str">
            <v>Accr Int - Sr Note 3.15% 2023</v>
          </cell>
        </row>
        <row r="2513">
          <cell r="B2513" t="str">
            <v>237400</v>
          </cell>
          <cell r="C2513" t="str">
            <v>Accr Interest-Eurodollars</v>
          </cell>
        </row>
        <row r="2514">
          <cell r="B2514" t="str">
            <v>237404</v>
          </cell>
          <cell r="C2514" t="str">
            <v>Accr Int-Unsec Long Term Debt</v>
          </cell>
        </row>
        <row r="2515">
          <cell r="B2515" t="str">
            <v>237405</v>
          </cell>
          <cell r="C2515" t="str">
            <v>Ac Int-Prf Sec-Sub Trust TOPrS</v>
          </cell>
        </row>
        <row r="2516">
          <cell r="B2516" t="str">
            <v>237440</v>
          </cell>
          <cell r="C2516" t="str">
            <v>Accr Int - Senior Notes 7.125%</v>
          </cell>
        </row>
        <row r="2517">
          <cell r="B2517" t="str">
            <v>237441</v>
          </cell>
          <cell r="C2517" t="str">
            <v>Accr Int - Senior Notes 6.5%</v>
          </cell>
        </row>
        <row r="2518">
          <cell r="B2518" t="str">
            <v>237442</v>
          </cell>
          <cell r="C2518" t="str">
            <v>Unsec Senior Notes 6.0%, Ser A</v>
          </cell>
        </row>
        <row r="2519">
          <cell r="B2519" t="str">
            <v>237443</v>
          </cell>
          <cell r="C2519" t="str">
            <v>Accr Int - Sr Note 6.05% 2035</v>
          </cell>
        </row>
        <row r="2520">
          <cell r="B2520" t="str">
            <v>237444</v>
          </cell>
          <cell r="C2520" t="str">
            <v>Accr Int-Sr Note 5.85% 2017</v>
          </cell>
        </row>
        <row r="2521">
          <cell r="B2521" t="str">
            <v>237445</v>
          </cell>
          <cell r="C2521" t="str">
            <v>Accr Intr Mtg Bonds 7.15% 2019</v>
          </cell>
        </row>
        <row r="2522">
          <cell r="B2522" t="str">
            <v>237446</v>
          </cell>
          <cell r="C2522" t="str">
            <v>Accr Int Sr Note 2.75% 2013</v>
          </cell>
        </row>
        <row r="2523">
          <cell r="B2523" t="str">
            <v>237447</v>
          </cell>
          <cell r="C2523" t="str">
            <v>Accr Int MODOT Hwy Bridge</v>
          </cell>
        </row>
        <row r="2524">
          <cell r="B2524" t="str">
            <v>237448</v>
          </cell>
          <cell r="C2524" t="str">
            <v>Accr Int Sr Note 4.85% 2021</v>
          </cell>
        </row>
        <row r="2525">
          <cell r="B2525" t="str">
            <v>237449</v>
          </cell>
          <cell r="C2525" t="str">
            <v>Accr Int Sr Note 5.30% 2041</v>
          </cell>
        </row>
        <row r="2526">
          <cell r="B2526" t="str">
            <v>237500</v>
          </cell>
          <cell r="C2526" t="str">
            <v>Accr Interest-Trad Accept</v>
          </cell>
        </row>
        <row r="2527">
          <cell r="B2527" t="str">
            <v>237510</v>
          </cell>
          <cell r="C2527" t="str">
            <v>Accrued Int - Wolf Creek COLI</v>
          </cell>
          <cell r="D2527" t="str">
            <v>Isbell,Karen J</v>
          </cell>
        </row>
        <row r="2528">
          <cell r="B2528" t="str">
            <v>237515</v>
          </cell>
          <cell r="C2528" t="str">
            <v>Accrued Interest Contruction</v>
          </cell>
        </row>
        <row r="2529">
          <cell r="B2529" t="str">
            <v>237600</v>
          </cell>
          <cell r="C2529" t="str">
            <v>Accr Int&amp;Comtmt-Bankrs Tr</v>
          </cell>
        </row>
        <row r="2530">
          <cell r="B2530" t="str">
            <v>237601</v>
          </cell>
          <cell r="C2530" t="str">
            <v>Accr Int&amp;Comtmt-Commerce</v>
          </cell>
        </row>
        <row r="2531">
          <cell r="B2531" t="str">
            <v>237602</v>
          </cell>
          <cell r="C2531" t="str">
            <v>Accr Int&amp;Comtmt-1st Natl</v>
          </cell>
        </row>
        <row r="2532">
          <cell r="B2532" t="str">
            <v>237603</v>
          </cell>
          <cell r="C2532" t="str">
            <v>Accr Int&amp;Comtmt-Untd Mo</v>
          </cell>
        </row>
        <row r="2533">
          <cell r="B2533" t="str">
            <v>237604</v>
          </cell>
          <cell r="C2533" t="str">
            <v>Accr Int&amp;Comtmt-Centerre</v>
          </cell>
        </row>
        <row r="2534">
          <cell r="B2534" t="str">
            <v>237605</v>
          </cell>
          <cell r="C2534" t="str">
            <v>Accr Int&amp;Comtmt-Boatmans</v>
          </cell>
        </row>
        <row r="2535">
          <cell r="B2535" t="str">
            <v>237606</v>
          </cell>
          <cell r="C2535" t="str">
            <v>Accr Int&amp;Comtmt-Harris Tr</v>
          </cell>
        </row>
        <row r="2536">
          <cell r="B2536" t="str">
            <v>237607</v>
          </cell>
          <cell r="C2536" t="str">
            <v>Accr Int&amp;Comtmt-Northn Tr</v>
          </cell>
        </row>
        <row r="2537">
          <cell r="B2537" t="str">
            <v>237608</v>
          </cell>
          <cell r="C2537" t="str">
            <v>Accr Int&amp;Comtmt-Lloyd-Int</v>
          </cell>
        </row>
        <row r="2538">
          <cell r="B2538" t="str">
            <v>237609</v>
          </cell>
          <cell r="C2538" t="str">
            <v>Accr Int&amp;Comtmt-Marine Md</v>
          </cell>
        </row>
        <row r="2539">
          <cell r="B2539" t="str">
            <v>237610</v>
          </cell>
          <cell r="C2539" t="str">
            <v>Accr Int&amp;Comt-Societe Genrl</v>
          </cell>
        </row>
        <row r="2540">
          <cell r="B2540" t="str">
            <v>237611</v>
          </cell>
          <cell r="C2540" t="str">
            <v>Accr Int &amp; Comtmt-Deutsche</v>
          </cell>
        </row>
        <row r="2541">
          <cell r="B2541" t="str">
            <v>237612</v>
          </cell>
          <cell r="C2541" t="str">
            <v>Accr Int&amp;Comtmt-Cont Illins</v>
          </cell>
        </row>
        <row r="2542">
          <cell r="B2542" t="str">
            <v>237613</v>
          </cell>
          <cell r="C2542" t="str">
            <v>Accr Int&amp;Comtmt-Bank One</v>
          </cell>
        </row>
        <row r="2543">
          <cell r="B2543" t="str">
            <v>237614</v>
          </cell>
          <cell r="C2543" t="str">
            <v>Accr Int&amp;Comt-Mercantile Bk</v>
          </cell>
        </row>
        <row r="2544">
          <cell r="B2544" t="str">
            <v>237615</v>
          </cell>
          <cell r="C2544" t="str">
            <v>Accr Int&amp;Comtmt-Bk Tokyo-Mitsb</v>
          </cell>
        </row>
        <row r="2545">
          <cell r="B2545" t="str">
            <v>237616</v>
          </cell>
          <cell r="C2545" t="str">
            <v>Accr Int&amp;Comt-Mark Twain KC</v>
          </cell>
        </row>
        <row r="2546">
          <cell r="B2546" t="str">
            <v>237617</v>
          </cell>
          <cell r="C2546" t="str">
            <v>Accr Int&amp;Comt-MidAmerica Bk</v>
          </cell>
        </row>
        <row r="2547">
          <cell r="B2547" t="str">
            <v>237618</v>
          </cell>
          <cell r="C2547" t="str">
            <v>Accr Int&amp;Comt-Cibs Inc</v>
          </cell>
        </row>
        <row r="2548">
          <cell r="B2548" t="str">
            <v>237619</v>
          </cell>
          <cell r="C2548" t="str">
            <v>Accr Int&amp;Comt-Mellon Bk</v>
          </cell>
        </row>
        <row r="2549">
          <cell r="B2549" t="str">
            <v>237620</v>
          </cell>
          <cell r="C2549" t="str">
            <v>Accr Int&amp;Comt-Un Bk Of Swzl</v>
          </cell>
        </row>
        <row r="2550">
          <cell r="B2550" t="str">
            <v>237621</v>
          </cell>
          <cell r="C2550" t="str">
            <v>Accr Int&amp;Comt-Morgan Bk Del</v>
          </cell>
        </row>
        <row r="2551">
          <cell r="B2551" t="str">
            <v>237622</v>
          </cell>
          <cell r="C2551" t="str">
            <v>Accr Int&amp;Comt-Toronto Domin</v>
          </cell>
        </row>
        <row r="2552">
          <cell r="B2552" t="str">
            <v>237623</v>
          </cell>
          <cell r="C2552" t="str">
            <v>Accr Int&amp;Loc-Un Bk Of Swzld</v>
          </cell>
        </row>
        <row r="2553">
          <cell r="B2553" t="str">
            <v>237624</v>
          </cell>
          <cell r="C2553" t="str">
            <v>Accr Int &amp; Loc-Deutsche Bk</v>
          </cell>
        </row>
        <row r="2554">
          <cell r="B2554" t="str">
            <v>237625</v>
          </cell>
          <cell r="C2554" t="str">
            <v>Accr Int &amp; Loc-Deutsche Bk</v>
          </cell>
        </row>
        <row r="2555">
          <cell r="B2555" t="str">
            <v>237626</v>
          </cell>
          <cell r="C2555" t="str">
            <v>Accr Int&amp;Comtmt-Deutsche Bk</v>
          </cell>
        </row>
        <row r="2556">
          <cell r="B2556" t="str">
            <v>237627</v>
          </cell>
          <cell r="C2556" t="str">
            <v>Accr Int&amp;Comtmt-ABN Amro Bank</v>
          </cell>
        </row>
        <row r="2557">
          <cell r="B2557" t="str">
            <v>237628</v>
          </cell>
          <cell r="C2557" t="str">
            <v>Accr Int&amp;Comtm-Soc Generale</v>
          </cell>
        </row>
        <row r="2558">
          <cell r="B2558" t="str">
            <v>237629</v>
          </cell>
          <cell r="C2558" t="str">
            <v>Accr Int&amp;Comtm-Bk of New York</v>
          </cell>
        </row>
        <row r="2559">
          <cell r="B2559" t="str">
            <v>237630</v>
          </cell>
          <cell r="C2559" t="str">
            <v>Accr Int&amp;Comtm-Bk/Nova Scotia</v>
          </cell>
        </row>
        <row r="2560">
          <cell r="B2560" t="str">
            <v>237631</v>
          </cell>
          <cell r="C2560" t="str">
            <v>Accr Int&amp;Comtm-Dai-Ichy Kangyo</v>
          </cell>
        </row>
        <row r="2561">
          <cell r="B2561" t="str">
            <v>237632</v>
          </cell>
          <cell r="C2561" t="str">
            <v>Accr Int&amp;LOC-1st Chicago Nat'l</v>
          </cell>
        </row>
        <row r="2562">
          <cell r="B2562" t="str">
            <v>237633</v>
          </cell>
          <cell r="C2562" t="str">
            <v>Accr Int&amp;Comtmt-ABN AMRO Bank</v>
          </cell>
        </row>
        <row r="2563">
          <cell r="B2563" t="str">
            <v>237634</v>
          </cell>
          <cell r="C2563" t="str">
            <v>Accr Int&amp;Comtmt-Bank New York</v>
          </cell>
        </row>
        <row r="2564">
          <cell r="B2564" t="str">
            <v>237635</v>
          </cell>
          <cell r="C2564" t="str">
            <v>Accr Int&amp;Comtmt-Gold Bank</v>
          </cell>
        </row>
        <row r="2565">
          <cell r="B2565" t="str">
            <v>237636</v>
          </cell>
          <cell r="C2565" t="str">
            <v>Accr Int&amp;Comtmt-First National</v>
          </cell>
        </row>
        <row r="2566">
          <cell r="B2566" t="str">
            <v>237637</v>
          </cell>
          <cell r="C2566" t="str">
            <v>Accr Int LaSalle-not used</v>
          </cell>
        </row>
        <row r="2567">
          <cell r="B2567" t="str">
            <v>237638</v>
          </cell>
          <cell r="C2567" t="str">
            <v>Accr Interest - FELINE Prides</v>
          </cell>
        </row>
        <row r="2568">
          <cell r="B2568" t="str">
            <v>237639</v>
          </cell>
          <cell r="C2568" t="str">
            <v>Accr Int Sr Note 5.292% 2022</v>
          </cell>
        </row>
        <row r="2569">
          <cell r="B2569" t="str">
            <v>237700</v>
          </cell>
          <cell r="C2569" t="str">
            <v>Ac Int Swap-$15MM 6/88-9/90</v>
          </cell>
        </row>
        <row r="2570">
          <cell r="B2570" t="str">
            <v>237701</v>
          </cell>
          <cell r="C2570" t="str">
            <v>Ac Int Swap-$10MM 6/88-6/90</v>
          </cell>
        </row>
        <row r="2571">
          <cell r="B2571" t="str">
            <v>237702</v>
          </cell>
          <cell r="C2571" t="str">
            <v>Ac Int Swap-$15MM 6/88-6/90</v>
          </cell>
        </row>
        <row r="2572">
          <cell r="B2572" t="str">
            <v>237703</v>
          </cell>
          <cell r="C2572" t="str">
            <v>Ac Int Swap-$15MM 6/88-5/97</v>
          </cell>
        </row>
        <row r="2573">
          <cell r="B2573" t="str">
            <v>237704</v>
          </cell>
          <cell r="C2573" t="str">
            <v>Ac Int Agmt-$10MM-7/89-7/91</v>
          </cell>
        </row>
        <row r="2574">
          <cell r="B2574" t="str">
            <v>237705</v>
          </cell>
          <cell r="C2574" t="str">
            <v>Acc Int Agmt-$10M 1289-1290</v>
          </cell>
        </row>
        <row r="2575">
          <cell r="B2575" t="str">
            <v>237706</v>
          </cell>
          <cell r="C2575" t="str">
            <v>Acc Int Swap-$10M 1290-1291</v>
          </cell>
        </row>
        <row r="2576">
          <cell r="B2576" t="str">
            <v>237707</v>
          </cell>
          <cell r="C2576" t="str">
            <v>Acc Int Collar $10M 1290-91</v>
          </cell>
        </row>
        <row r="2577">
          <cell r="B2577" t="str">
            <v>237708</v>
          </cell>
          <cell r="C2577" t="str">
            <v>Acc Int All Swaps</v>
          </cell>
        </row>
        <row r="2578">
          <cell r="B2578" t="str">
            <v>237709</v>
          </cell>
          <cell r="C2578" t="str">
            <v>Acc Int Swap $20M 1091-1092</v>
          </cell>
        </row>
        <row r="2579">
          <cell r="B2579" t="str">
            <v>237711</v>
          </cell>
          <cell r="C2579" t="str">
            <v>Acc Int Agmt-$10M 1291-1292</v>
          </cell>
        </row>
        <row r="2580">
          <cell r="B2580" t="str">
            <v>237712</v>
          </cell>
          <cell r="C2580" t="str">
            <v>Acc Int Agmt-$10M 1291-1293</v>
          </cell>
        </row>
        <row r="2581">
          <cell r="B2581" t="str">
            <v>237713</v>
          </cell>
          <cell r="C2581" t="str">
            <v>Acc Int Agmt-$10M 0692-0697</v>
          </cell>
        </row>
        <row r="2582">
          <cell r="B2582" t="str">
            <v>237714</v>
          </cell>
          <cell r="C2582" t="str">
            <v>Acc Int Agmt-$10M 0792-0294</v>
          </cell>
        </row>
        <row r="2583">
          <cell r="B2583" t="str">
            <v>237715</v>
          </cell>
          <cell r="C2583" t="str">
            <v>Acc Int Amt-$10M 1092-1094</v>
          </cell>
        </row>
        <row r="2584">
          <cell r="B2584" t="str">
            <v>237800</v>
          </cell>
          <cell r="C2584" t="str">
            <v>Accrued Interest on Tax Liab</v>
          </cell>
          <cell r="D2584" t="str">
            <v>Hardesty,Melissa K</v>
          </cell>
        </row>
        <row r="2585">
          <cell r="B2585" t="str">
            <v>237810</v>
          </cell>
          <cell r="C2585" t="str">
            <v>Accrued Interest FIN48 Liab</v>
          </cell>
          <cell r="D2585" t="str">
            <v>Hardesty,Melissa K</v>
          </cell>
        </row>
        <row r="2586">
          <cell r="B2586" t="str">
            <v>237901</v>
          </cell>
          <cell r="C2586" t="str">
            <v>Accr Int-Customer Deposit</v>
          </cell>
          <cell r="D2586" t="str">
            <v>Chambers,Corey L</v>
          </cell>
        </row>
        <row r="2587">
          <cell r="B2587" t="str">
            <v>237902</v>
          </cell>
          <cell r="C2587" t="str">
            <v>Accr Int-Promissory N.Pay</v>
          </cell>
        </row>
        <row r="2588">
          <cell r="B2588" t="str">
            <v>237903</v>
          </cell>
          <cell r="C2588" t="str">
            <v>Deposit Interest Applied</v>
          </cell>
          <cell r="D2588" t="str">
            <v>Chambers,Corey L</v>
          </cell>
        </row>
        <row r="2589">
          <cell r="B2589" t="str">
            <v>237904</v>
          </cell>
          <cell r="C2589" t="str">
            <v>Accrued Interest</v>
          </cell>
        </row>
        <row r="2590">
          <cell r="B2590" t="str">
            <v>237905</v>
          </cell>
          <cell r="C2590" t="str">
            <v>Accr Int-GPE LaSalle Bank</v>
          </cell>
        </row>
        <row r="2591">
          <cell r="B2591" t="str">
            <v>237907</v>
          </cell>
          <cell r="C2591" t="str">
            <v>Money Pool Accrued Interest</v>
          </cell>
        </row>
        <row r="2592">
          <cell r="B2592" t="str">
            <v>237950</v>
          </cell>
          <cell r="C2592" t="str">
            <v>Interest payable-G. Simmons</v>
          </cell>
        </row>
        <row r="2593">
          <cell r="B2593" t="str">
            <v>237951</v>
          </cell>
          <cell r="C2593" t="str">
            <v>Interest pay-Gaylon Simmons</v>
          </cell>
        </row>
        <row r="2594">
          <cell r="B2594" t="str">
            <v>237952</v>
          </cell>
          <cell r="C2594" t="str">
            <v>Interest pay-Howard Dockery</v>
          </cell>
        </row>
        <row r="2595">
          <cell r="B2595" t="str">
            <v>237953</v>
          </cell>
          <cell r="C2595" t="str">
            <v>Interest Payable-M. Canterbury</v>
          </cell>
        </row>
        <row r="2596">
          <cell r="B2596" t="str">
            <v>237954</v>
          </cell>
          <cell r="C2596" t="str">
            <v>Interest pay-Myra Canterbury</v>
          </cell>
        </row>
        <row r="2597">
          <cell r="B2597" t="str">
            <v>237955</v>
          </cell>
          <cell r="C2597" t="str">
            <v>Interest payable-K. Dockery</v>
          </cell>
        </row>
        <row r="2598">
          <cell r="B2598" t="str">
            <v>237956</v>
          </cell>
          <cell r="C2598" t="str">
            <v>Interest pay-Kevin Dockery</v>
          </cell>
        </row>
        <row r="2599">
          <cell r="B2599" t="str">
            <v>237960</v>
          </cell>
          <cell r="C2599" t="str">
            <v>Interest pay-NHG 3/31/95</v>
          </cell>
        </row>
        <row r="2600">
          <cell r="B2600" t="str">
            <v>237961</v>
          </cell>
          <cell r="C2600" t="str">
            <v>Interest pay-NHG 5/15/95</v>
          </cell>
        </row>
        <row r="2601">
          <cell r="B2601" t="str">
            <v>237962</v>
          </cell>
          <cell r="C2601" t="str">
            <v>Interest pay-Related 5/15/95</v>
          </cell>
        </row>
        <row r="2602">
          <cell r="B2602" t="str">
            <v>237963</v>
          </cell>
          <cell r="C2602" t="str">
            <v>Interest pay-Related 7/20/95</v>
          </cell>
        </row>
        <row r="2603">
          <cell r="B2603" t="str">
            <v>237964</v>
          </cell>
          <cell r="C2603" t="str">
            <v>Interest pay-Related 10/3/95</v>
          </cell>
        </row>
        <row r="2604">
          <cell r="B2604" t="str">
            <v>237965</v>
          </cell>
          <cell r="C2604" t="str">
            <v>Interest pay-NAPICO 8/26/95</v>
          </cell>
        </row>
        <row r="2605">
          <cell r="B2605" t="str">
            <v>237966</v>
          </cell>
          <cell r="C2605" t="str">
            <v>Interest pay-NAPICO 11/4/95</v>
          </cell>
        </row>
        <row r="2606">
          <cell r="B2606" t="str">
            <v>237967</v>
          </cell>
          <cell r="C2606" t="str">
            <v>Interest pay-NAPICO 6/30/96</v>
          </cell>
        </row>
        <row r="2607">
          <cell r="B2607" t="str">
            <v>237968</v>
          </cell>
          <cell r="C2607" t="str">
            <v>Interest pay-NAPICO 8/11/96</v>
          </cell>
        </row>
        <row r="2608">
          <cell r="B2608" t="str">
            <v>237969</v>
          </cell>
          <cell r="C2608" t="str">
            <v>Interest pay-Bostn Fin 8/12/95</v>
          </cell>
        </row>
        <row r="2609">
          <cell r="B2609" t="str">
            <v>237970</v>
          </cell>
          <cell r="C2609" t="str">
            <v>Interest pay-Bostn Fin 12/9/95</v>
          </cell>
        </row>
        <row r="2610">
          <cell r="B2610" t="str">
            <v>237971</v>
          </cell>
          <cell r="C2610" t="str">
            <v>Interest pay-ECC 8/22/95</v>
          </cell>
        </row>
        <row r="2611">
          <cell r="B2611" t="str">
            <v>237972</v>
          </cell>
          <cell r="C2611" t="str">
            <v>Interest pay-ECC 2/1/96</v>
          </cell>
        </row>
        <row r="2612">
          <cell r="B2612" t="str">
            <v>237973</v>
          </cell>
          <cell r="C2612" t="str">
            <v>Interest pay-ECC 8/1/96</v>
          </cell>
        </row>
        <row r="2613">
          <cell r="B2613" t="str">
            <v>237974</v>
          </cell>
          <cell r="C2613" t="str">
            <v>Interest pay-ECC 8/18/96</v>
          </cell>
        </row>
        <row r="2614">
          <cell r="B2614" t="str">
            <v>237975</v>
          </cell>
          <cell r="C2614" t="str">
            <v>Interest pay-Richman 11/1/95</v>
          </cell>
        </row>
        <row r="2615">
          <cell r="B2615" t="str">
            <v>237976</v>
          </cell>
          <cell r="C2615" t="str">
            <v>Interest pay-Richman 1/1/96</v>
          </cell>
        </row>
        <row r="2616">
          <cell r="B2616" t="str">
            <v>237977</v>
          </cell>
          <cell r="C2616" t="str">
            <v>Interest pay-Richman 4/1/96</v>
          </cell>
        </row>
        <row r="2617">
          <cell r="B2617" t="str">
            <v>237978</v>
          </cell>
          <cell r="C2617" t="str">
            <v>Interest pay-Richman 7/1/96</v>
          </cell>
        </row>
        <row r="2618">
          <cell r="B2618" t="str">
            <v>237979</v>
          </cell>
          <cell r="C2618" t="str">
            <v>Interest pay-Arcand 11/3/95</v>
          </cell>
        </row>
        <row r="2619">
          <cell r="B2619" t="str">
            <v>237980</v>
          </cell>
          <cell r="C2619" t="str">
            <v>Interest pay-Arcand 4/1/96</v>
          </cell>
        </row>
        <row r="2620">
          <cell r="B2620" t="str">
            <v>237981</v>
          </cell>
          <cell r="C2620" t="str">
            <v>Interest pay-Arcand 10/1/96</v>
          </cell>
        </row>
        <row r="2621">
          <cell r="B2621" t="str">
            <v>237982</v>
          </cell>
          <cell r="C2621" t="str">
            <v>Interest pay-Arcand 12/21/96</v>
          </cell>
        </row>
        <row r="2622">
          <cell r="B2622" t="str">
            <v>237983</v>
          </cell>
          <cell r="C2622" t="str">
            <v>Interest pay-Arcand 5/1/97</v>
          </cell>
        </row>
        <row r="2623">
          <cell r="B2623" t="str">
            <v>237984</v>
          </cell>
          <cell r="C2623" t="str">
            <v>Interest pay-Arcand 10/1/97</v>
          </cell>
        </row>
        <row r="2624">
          <cell r="B2624" t="str">
            <v>237985</v>
          </cell>
          <cell r="C2624" t="str">
            <v>Interest pay-Gateway 5/30/95</v>
          </cell>
        </row>
        <row r="2625">
          <cell r="B2625" t="str">
            <v>237986</v>
          </cell>
          <cell r="C2625" t="str">
            <v>Interest pay-Gateway 12/1/95</v>
          </cell>
        </row>
        <row r="2626">
          <cell r="B2626" t="str">
            <v>237987</v>
          </cell>
          <cell r="C2626" t="str">
            <v>Interest pay-Mc Donald 9/1/95</v>
          </cell>
        </row>
        <row r="2627">
          <cell r="B2627" t="str">
            <v>237988</v>
          </cell>
          <cell r="C2627" t="str">
            <v>Interest pay-NHT III 5/12/96</v>
          </cell>
        </row>
        <row r="2628">
          <cell r="B2628" t="str">
            <v>237989</v>
          </cell>
          <cell r="C2628" t="str">
            <v>Interest pay-WNC II 11/2/96</v>
          </cell>
        </row>
        <row r="2629">
          <cell r="B2629" t="str">
            <v>237990</v>
          </cell>
          <cell r="C2629" t="str">
            <v>Interest pay-WNC II 3/1/97</v>
          </cell>
        </row>
        <row r="2630">
          <cell r="B2630" t="str">
            <v>237991</v>
          </cell>
          <cell r="C2630" t="str">
            <v>Interest pay-MAHF VI 3/21/98</v>
          </cell>
        </row>
        <row r="2631">
          <cell r="B2631" t="str">
            <v>237992</v>
          </cell>
          <cell r="C2631" t="str">
            <v>Interest payable - MAHF VI 3/2</v>
          </cell>
        </row>
        <row r="2632">
          <cell r="B2632" t="str">
            <v>237993</v>
          </cell>
          <cell r="C2632" t="str">
            <v>Mahf Vi 1/29/98</v>
          </cell>
        </row>
        <row r="2633">
          <cell r="B2633" t="str">
            <v>237994</v>
          </cell>
          <cell r="C2633" t="str">
            <v>Mahf Vii 1/29/98</v>
          </cell>
        </row>
        <row r="2634">
          <cell r="B2634" t="str">
            <v>237995</v>
          </cell>
          <cell r="C2634" t="str">
            <v>Interest pay-Banc One 3/21/98</v>
          </cell>
        </row>
        <row r="2635">
          <cell r="B2635" t="str">
            <v>237996</v>
          </cell>
          <cell r="C2635" t="str">
            <v>Int Pay-Boston Fin'l MO Tax Cr</v>
          </cell>
        </row>
        <row r="2636">
          <cell r="B2636" t="str">
            <v>237997</v>
          </cell>
          <cell r="C2636" t="str">
            <v>Interest payable-MAHF IX</v>
          </cell>
        </row>
        <row r="2637">
          <cell r="B2637" t="str">
            <v>238100</v>
          </cell>
          <cell r="C2637" t="str">
            <v>Dividends Decl-Common</v>
          </cell>
          <cell r="D2637" t="str">
            <v>Bybee,Melissa</v>
          </cell>
        </row>
        <row r="2638">
          <cell r="B2638" t="str">
            <v>238200</v>
          </cell>
          <cell r="C2638" t="str">
            <v>Dividends Decl-Pfd 3.80%</v>
          </cell>
          <cell r="D2638" t="str">
            <v>Bybee,Melissa</v>
          </cell>
        </row>
        <row r="2639">
          <cell r="B2639" t="str">
            <v>238300</v>
          </cell>
          <cell r="C2639" t="str">
            <v>Dividends Decl-Pfd 4%</v>
          </cell>
        </row>
        <row r="2640">
          <cell r="B2640" t="str">
            <v>238400</v>
          </cell>
          <cell r="C2640" t="str">
            <v>Dividends Decl-Pfd 4.50%</v>
          </cell>
          <cell r="D2640" t="str">
            <v>Bybee,Melissa</v>
          </cell>
        </row>
        <row r="2641">
          <cell r="B2641" t="str">
            <v>238500</v>
          </cell>
          <cell r="C2641" t="str">
            <v>Dividends Decl-Pfd 4.20%</v>
          </cell>
          <cell r="D2641" t="str">
            <v>Bybee,Melissa</v>
          </cell>
        </row>
        <row r="2642">
          <cell r="B2642" t="str">
            <v>238600</v>
          </cell>
          <cell r="C2642" t="str">
            <v>Dividends Decl-Pfd 4.35%</v>
          </cell>
          <cell r="D2642" t="str">
            <v>Bybee,Melissa</v>
          </cell>
        </row>
        <row r="2643">
          <cell r="B2643" t="str">
            <v>238700</v>
          </cell>
          <cell r="C2643" t="str">
            <v>Dividends Decl-Pfd 7.72%</v>
          </cell>
        </row>
        <row r="2644">
          <cell r="B2644" t="str">
            <v>238900</v>
          </cell>
          <cell r="C2644" t="str">
            <v>Dividends Decl-Pfd $10.70</v>
          </cell>
        </row>
        <row r="2645">
          <cell r="B2645" t="str">
            <v>238910</v>
          </cell>
          <cell r="C2645" t="str">
            <v>Dividends Decl-Pfd $2.33</v>
          </cell>
        </row>
        <row r="2646">
          <cell r="B2646" t="str">
            <v>238911</v>
          </cell>
          <cell r="C2646" t="str">
            <v>Dividends Decl-Pfd $2.20</v>
          </cell>
        </row>
        <row r="2647">
          <cell r="B2647" t="str">
            <v>238912</v>
          </cell>
          <cell r="C2647" t="str">
            <v>Dividends Decl-Pfd $17.05</v>
          </cell>
        </row>
        <row r="2648">
          <cell r="B2648" t="str">
            <v>238913</v>
          </cell>
          <cell r="C2648" t="str">
            <v>Dividends Decl-Pfd $13.25</v>
          </cell>
        </row>
        <row r="2649">
          <cell r="B2649" t="str">
            <v>238914</v>
          </cell>
          <cell r="C2649" t="str">
            <v>Dividends Decl-Pfd $12.875</v>
          </cell>
        </row>
        <row r="2650">
          <cell r="B2650" t="str">
            <v>238915</v>
          </cell>
          <cell r="C2650" t="str">
            <v>Dividends Decl-Pfd Auctiona</v>
          </cell>
        </row>
        <row r="2651">
          <cell r="B2651" t="str">
            <v>238950</v>
          </cell>
          <cell r="C2651" t="str">
            <v>Dividends Decl-Pfc $8.00</v>
          </cell>
        </row>
        <row r="2652">
          <cell r="B2652" t="str">
            <v>238951</v>
          </cell>
          <cell r="C2652" t="str">
            <v>Dividends Decl-Pfc $12.75</v>
          </cell>
        </row>
        <row r="2653">
          <cell r="B2653" t="str">
            <v>241000</v>
          </cell>
          <cell r="C2653" t="str">
            <v>Taxes Pay Other States/Locals</v>
          </cell>
          <cell r="D2653" t="str">
            <v>Ross,LaChella</v>
          </cell>
        </row>
        <row r="2654">
          <cell r="B2654" t="str">
            <v>241001</v>
          </cell>
          <cell r="C2654" t="str">
            <v>Taxes Pay-Witholding Fed</v>
          </cell>
          <cell r="D2654" t="str">
            <v>Ross,LaChella</v>
          </cell>
        </row>
        <row r="2655">
          <cell r="B2655" t="str">
            <v>241002</v>
          </cell>
          <cell r="C2655" t="str">
            <v>Taxes Pay-FICA-Employees</v>
          </cell>
          <cell r="D2655" t="str">
            <v>Ross,LaChella</v>
          </cell>
        </row>
        <row r="2656">
          <cell r="B2656" t="str">
            <v>241003</v>
          </cell>
          <cell r="C2656" t="str">
            <v>Taxes Pay-NE W/H Tax</v>
          </cell>
          <cell r="D2656" t="str">
            <v>Ross,LaChella</v>
          </cell>
        </row>
        <row r="2657">
          <cell r="B2657" t="str">
            <v>241004</v>
          </cell>
          <cell r="C2657" t="str">
            <v>Taxes Pay-State Sales Col</v>
          </cell>
        </row>
        <row r="2658">
          <cell r="B2658" t="str">
            <v>241005</v>
          </cell>
          <cell r="C2658" t="str">
            <v>Taxes Pay-Mo W/H Tax</v>
          </cell>
          <cell r="D2658" t="str">
            <v>Ross,LaChella</v>
          </cell>
        </row>
        <row r="2659">
          <cell r="B2659" t="str">
            <v>241006</v>
          </cell>
          <cell r="C2659" t="str">
            <v>Ca Disability Insurance Tax</v>
          </cell>
        </row>
        <row r="2660">
          <cell r="B2660" t="str">
            <v>241007</v>
          </cell>
          <cell r="C2660" t="str">
            <v>Taxes Pay-KC Earnings</v>
          </cell>
          <cell r="D2660" t="str">
            <v>Ross,LaChella</v>
          </cell>
        </row>
        <row r="2661">
          <cell r="B2661" t="str">
            <v>241008</v>
          </cell>
          <cell r="C2661" t="str">
            <v>PA Witholding Tax</v>
          </cell>
          <cell r="D2661" t="str">
            <v>Amodei,Karen K</v>
          </cell>
        </row>
        <row r="2662">
          <cell r="B2662" t="str">
            <v>241009</v>
          </cell>
          <cell r="C2662" t="str">
            <v>Taxes Pay-Ks W/H Tax</v>
          </cell>
          <cell r="D2662" t="str">
            <v>Ross,LaChella</v>
          </cell>
        </row>
        <row r="2663">
          <cell r="B2663" t="str">
            <v>241010</v>
          </cell>
          <cell r="C2663" t="str">
            <v>Taxes Pay-Pr Tax-La Cygne</v>
          </cell>
        </row>
        <row r="2664">
          <cell r="B2664" t="str">
            <v>241011</v>
          </cell>
          <cell r="C2664" t="str">
            <v>Miscellaneous Sales Tax</v>
          </cell>
          <cell r="D2664" t="str">
            <v>Stroud,Julie D</v>
          </cell>
        </row>
        <row r="2665">
          <cell r="B2665" t="str">
            <v>241012</v>
          </cell>
          <cell r="C2665" t="str">
            <v>Virginia State Income Tax</v>
          </cell>
          <cell r="D2665" t="str">
            <v>Ross,LaChella</v>
          </cell>
        </row>
        <row r="2666">
          <cell r="B2666" t="str">
            <v>241013</v>
          </cell>
          <cell r="C2666" t="str">
            <v>County Sales Tax</v>
          </cell>
        </row>
        <row r="2667">
          <cell r="B2667" t="str">
            <v>241014</v>
          </cell>
          <cell r="C2667" t="str">
            <v>Taxes Pay-IA W/H Tax</v>
          </cell>
          <cell r="D2667" t="str">
            <v>Ross,LaChella</v>
          </cell>
        </row>
        <row r="2668">
          <cell r="B2668" t="str">
            <v>241015</v>
          </cell>
          <cell r="C2668" t="str">
            <v>Tx Pay-Ks Vndrs Comp Use Tx</v>
          </cell>
          <cell r="D2668" t="str">
            <v>Stroud,Julie D</v>
          </cell>
        </row>
        <row r="2669">
          <cell r="B2669" t="str">
            <v>241016</v>
          </cell>
          <cell r="C2669" t="str">
            <v>Taxes Pay-OR W/H Tax</v>
          </cell>
          <cell r="D2669" t="str">
            <v>Amodei,Karen K</v>
          </cell>
        </row>
        <row r="2670">
          <cell r="B2670" t="str">
            <v>241017</v>
          </cell>
          <cell r="C2670" t="str">
            <v>Taxes Pay-CO W/H Tax</v>
          </cell>
          <cell r="D2670" t="str">
            <v>Ross,LaChella</v>
          </cell>
        </row>
        <row r="2671">
          <cell r="B2671" t="str">
            <v>241018</v>
          </cell>
          <cell r="C2671" t="str">
            <v>Withholding taxes-CO</v>
          </cell>
        </row>
        <row r="2672">
          <cell r="B2672" t="str">
            <v>241019</v>
          </cell>
          <cell r="C2672" t="str">
            <v>Idaho State Income Tax</v>
          </cell>
          <cell r="D2672" t="str">
            <v>Ross,LaChella</v>
          </cell>
        </row>
        <row r="2673">
          <cell r="B2673" t="str">
            <v>241020</v>
          </cell>
          <cell r="C2673" t="str">
            <v>Taxes Pay-NY/NY City Incme Tax</v>
          </cell>
          <cell r="D2673" t="str">
            <v>Ross,LaChella</v>
          </cell>
        </row>
        <row r="2674">
          <cell r="B2674" t="str">
            <v>241202</v>
          </cell>
          <cell r="C2674" t="str">
            <v>Taxes Pay-Gr Receipts Kan</v>
          </cell>
          <cell r="D2674" t="str">
            <v>Stroud,Julie D</v>
          </cell>
        </row>
        <row r="2675">
          <cell r="B2675" t="str">
            <v>241203</v>
          </cell>
          <cell r="C2675" t="str">
            <v>Taxes Pay-Gr Receipts MO</v>
          </cell>
          <cell r="D2675" t="str">
            <v>Stroud,Julie D</v>
          </cell>
        </row>
        <row r="2676">
          <cell r="B2676" t="str">
            <v>241500</v>
          </cell>
          <cell r="C2676" t="str">
            <v>GRT Adjustments from CIS+</v>
          </cell>
        </row>
        <row r="2677">
          <cell r="B2677" t="str">
            <v>241510</v>
          </cell>
          <cell r="C2677" t="str">
            <v>Sales Tax Payable-Manual Rev.</v>
          </cell>
        </row>
        <row r="2678">
          <cell r="B2678" t="str">
            <v>241511</v>
          </cell>
          <cell r="C2678" t="str">
            <v>Sales Tax Payable - Mo - State</v>
          </cell>
          <cell r="D2678" t="str">
            <v>Stroud,Julie D</v>
          </cell>
        </row>
        <row r="2679">
          <cell r="B2679" t="str">
            <v>241512</v>
          </cell>
          <cell r="C2679" t="str">
            <v>Sales Tax Payable - Mo -County</v>
          </cell>
          <cell r="D2679" t="str">
            <v>Stroud,Julie D</v>
          </cell>
        </row>
        <row r="2680">
          <cell r="B2680" t="str">
            <v>241513</v>
          </cell>
          <cell r="C2680" t="str">
            <v>Sales Tax Payable - Mo - City</v>
          </cell>
          <cell r="D2680" t="str">
            <v>Stroud,Julie D</v>
          </cell>
        </row>
        <row r="2681">
          <cell r="B2681" t="str">
            <v>241514</v>
          </cell>
          <cell r="C2681" t="str">
            <v>Taxes Payable-Enerlink</v>
          </cell>
          <cell r="D2681" t="str">
            <v>Stroud,Julie D</v>
          </cell>
        </row>
        <row r="2682">
          <cell r="B2682" t="str">
            <v>241521</v>
          </cell>
          <cell r="C2682" t="str">
            <v>Sales Tax Payable - Ks - State</v>
          </cell>
          <cell r="D2682" t="str">
            <v>Stroud,Julie D</v>
          </cell>
        </row>
        <row r="2683">
          <cell r="B2683" t="str">
            <v>241522</v>
          </cell>
          <cell r="C2683" t="str">
            <v>Sales Tax Payable - Ks -County</v>
          </cell>
          <cell r="D2683" t="str">
            <v>Stroud,Julie D</v>
          </cell>
        </row>
        <row r="2684">
          <cell r="B2684" t="str">
            <v>241523</v>
          </cell>
          <cell r="C2684" t="str">
            <v>Sales Tax Payable - Ks - City</v>
          </cell>
          <cell r="D2684" t="str">
            <v>Stroud,Julie D</v>
          </cell>
        </row>
        <row r="2685">
          <cell r="B2685" t="str">
            <v>241531</v>
          </cell>
          <cell r="C2685" t="str">
            <v>Sales Tax Payable - Texas</v>
          </cell>
          <cell r="D2685" t="str">
            <v>Stroud,Julie D</v>
          </cell>
        </row>
        <row r="2686">
          <cell r="B2686" t="str">
            <v>241541</v>
          </cell>
          <cell r="C2686" t="str">
            <v>Sales Tax Payable-GA</v>
          </cell>
          <cell r="D2686" t="str">
            <v>Stroud,Julie D</v>
          </cell>
        </row>
        <row r="2687">
          <cell r="B2687" t="str">
            <v>241551</v>
          </cell>
          <cell r="C2687" t="str">
            <v>Sales Tax Payable - Tennessee</v>
          </cell>
          <cell r="D2687" t="str">
            <v>Stroud,Julie D</v>
          </cell>
        </row>
        <row r="2688">
          <cell r="B2688" t="str">
            <v>241561</v>
          </cell>
          <cell r="C2688" t="str">
            <v>Sales Tax Payable-Alabama</v>
          </cell>
          <cell r="D2688" t="str">
            <v>Stroud,Julie D</v>
          </cell>
        </row>
        <row r="2689">
          <cell r="B2689" t="str">
            <v>241571</v>
          </cell>
          <cell r="C2689" t="str">
            <v>Sales Tax Payable-Virginia</v>
          </cell>
          <cell r="D2689" t="str">
            <v>Stroud,Julie D</v>
          </cell>
        </row>
        <row r="2690">
          <cell r="B2690" t="str">
            <v>242000</v>
          </cell>
          <cell r="C2690" t="str">
            <v>Other current liabilities</v>
          </cell>
          <cell r="D2690" t="str">
            <v>Isbell,Karen J</v>
          </cell>
        </row>
        <row r="2691">
          <cell r="B2691" t="str">
            <v>242001</v>
          </cell>
          <cell r="C2691" t="str">
            <v>Unclaimed Chks-Customer Refund</v>
          </cell>
          <cell r="D2691" t="str">
            <v>Shaw,Gina I</v>
          </cell>
        </row>
        <row r="2692">
          <cell r="B2692" t="str">
            <v>242002</v>
          </cell>
          <cell r="C2692" t="str">
            <v>Unclaimed Checks-Vendor Checks</v>
          </cell>
          <cell r="D2692" t="str">
            <v>Shaw,Gina I</v>
          </cell>
        </row>
        <row r="2693">
          <cell r="B2693" t="str">
            <v>242003</v>
          </cell>
          <cell r="C2693" t="str">
            <v>Unclaimed Checks-Wages</v>
          </cell>
          <cell r="D2693" t="str">
            <v>Shaw,Gina I</v>
          </cell>
        </row>
        <row r="2694">
          <cell r="B2694" t="str">
            <v>242004</v>
          </cell>
          <cell r="C2694" t="str">
            <v>Unclaimed Checks-Dividends</v>
          </cell>
        </row>
        <row r="2695">
          <cell r="B2695" t="str">
            <v>242006</v>
          </cell>
          <cell r="C2695" t="str">
            <v>Future Guarantee-Oper Lease</v>
          </cell>
        </row>
        <row r="2696">
          <cell r="B2696" t="str">
            <v>242007</v>
          </cell>
          <cell r="C2696" t="str">
            <v>Accrued Benefits SCRPS/CAP</v>
          </cell>
          <cell r="D2696" t="str">
            <v>Swope,Joyce K</v>
          </cell>
        </row>
        <row r="2697">
          <cell r="B2697" t="str">
            <v>242009</v>
          </cell>
          <cell r="C2697" t="str">
            <v>Accrued Vacation-WCNOC</v>
          </cell>
          <cell r="D2697" t="str">
            <v>Isbell,Karen J</v>
          </cell>
        </row>
        <row r="2698">
          <cell r="B2698" t="str">
            <v>242012</v>
          </cell>
          <cell r="C2698" t="str">
            <v>Interim Rate Refund</v>
          </cell>
        </row>
        <row r="2699">
          <cell r="B2699" t="str">
            <v>242013</v>
          </cell>
          <cell r="C2699" t="str">
            <v>Cust&amp;Empl Dollar Aid Contri</v>
          </cell>
          <cell r="D2699" t="str">
            <v>Chambers,Corey L</v>
          </cell>
        </row>
        <row r="2700">
          <cell r="B2700" t="str">
            <v>242014</v>
          </cell>
          <cell r="C2700" t="str">
            <v>Dollar-Aide Co Matching $</v>
          </cell>
          <cell r="D2700" t="str">
            <v>Chambers,Corey L</v>
          </cell>
        </row>
        <row r="2701">
          <cell r="B2701" t="str">
            <v>242015</v>
          </cell>
          <cell r="C2701" t="str">
            <v>$-Aid Contra To 242014 Dr</v>
          </cell>
        </row>
        <row r="2702">
          <cell r="B2702" t="str">
            <v>242016</v>
          </cell>
          <cell r="C2702" t="str">
            <v>Def Comp -KCPL Only-Current</v>
          </cell>
          <cell r="D2702" t="str">
            <v>Isbell,Karen J</v>
          </cell>
        </row>
        <row r="2703">
          <cell r="B2703" t="str">
            <v>242017</v>
          </cell>
          <cell r="C2703" t="str">
            <v>Accrued Admin Fee A/R Sale</v>
          </cell>
        </row>
        <row r="2704">
          <cell r="B2704" t="str">
            <v>242018</v>
          </cell>
          <cell r="C2704" t="str">
            <v>Home Service Solutions Payable</v>
          </cell>
        </row>
        <row r="2705">
          <cell r="B2705" t="str">
            <v>242019</v>
          </cell>
          <cell r="C2705" t="str">
            <v>Worry Free Service Payable</v>
          </cell>
        </row>
        <row r="2706">
          <cell r="B2706" t="str">
            <v>242020</v>
          </cell>
          <cell r="C2706" t="str">
            <v>Reserve For Nuclear Outage</v>
          </cell>
          <cell r="D2706" t="str">
            <v>Isbell,Karen J</v>
          </cell>
        </row>
        <row r="2707">
          <cell r="B2707" t="str">
            <v>242021</v>
          </cell>
          <cell r="C2707" t="str">
            <v>Accts Payable to R. S. Andrews</v>
          </cell>
        </row>
        <row r="2708">
          <cell r="B2708" t="str">
            <v>242031</v>
          </cell>
          <cell r="C2708" t="str">
            <v>Current Postretirement Liab</v>
          </cell>
          <cell r="D2708" t="str">
            <v>Swope,Joyce K</v>
          </cell>
        </row>
        <row r="2709">
          <cell r="B2709" t="str">
            <v>242032</v>
          </cell>
          <cell r="C2709" t="str">
            <v>Current SERP Liability</v>
          </cell>
          <cell r="D2709" t="str">
            <v>Swope,Joyce K</v>
          </cell>
        </row>
        <row r="2710">
          <cell r="B2710" t="str">
            <v>242033</v>
          </cell>
          <cell r="C2710" t="str">
            <v>Current Pension Liability</v>
          </cell>
          <cell r="D2710" t="str">
            <v>Swope,Joyce K</v>
          </cell>
        </row>
        <row r="2711">
          <cell r="B2711" t="str">
            <v>242034</v>
          </cell>
          <cell r="C2711" t="str">
            <v>Current Pens Liab - WCNOC</v>
          </cell>
          <cell r="D2711" t="str">
            <v>Swope,Joyce K</v>
          </cell>
        </row>
        <row r="2712">
          <cell r="B2712" t="str">
            <v>242043</v>
          </cell>
          <cell r="C2712" t="str">
            <v>Accrued Liab - Actualization</v>
          </cell>
        </row>
        <row r="2713">
          <cell r="B2713" t="str">
            <v>242100</v>
          </cell>
          <cell r="C2713" t="str">
            <v>Int Derivatives Current Liab</v>
          </cell>
        </row>
        <row r="2714">
          <cell r="B2714" t="str">
            <v>242101</v>
          </cell>
          <cell r="C2714" t="str">
            <v>Gas Derivatives Current Liabil</v>
          </cell>
          <cell r="D2714" t="str">
            <v>Stephens,Matthew L</v>
          </cell>
        </row>
        <row r="2715">
          <cell r="B2715" t="str">
            <v>242200</v>
          </cell>
          <cell r="C2715" t="str">
            <v>Intangible Liab- Ret. Sales MT</v>
          </cell>
        </row>
        <row r="2716">
          <cell r="B2716" t="str">
            <v>242201</v>
          </cell>
          <cell r="C2716" t="str">
            <v>Accum Amort - Intangible Liabi</v>
          </cell>
        </row>
        <row r="2717">
          <cell r="B2717" t="str">
            <v>242220</v>
          </cell>
          <cell r="C2717" t="str">
            <v>Blue Spruce Incen Accrual</v>
          </cell>
        </row>
        <row r="2718">
          <cell r="B2718" t="str">
            <v>242221</v>
          </cell>
          <cell r="C2718" t="str">
            <v>Hallwood Incen Accrual</v>
          </cell>
        </row>
        <row r="2719">
          <cell r="B2719" t="str">
            <v>242222</v>
          </cell>
          <cell r="C2719" t="str">
            <v>Frontier Incen Accrual</v>
          </cell>
        </row>
        <row r="2720">
          <cell r="B2720" t="str">
            <v>242223</v>
          </cell>
          <cell r="C2720" t="str">
            <v>Global 30-6 Incen Accrual</v>
          </cell>
        </row>
        <row r="2721">
          <cell r="B2721" t="str">
            <v>242224</v>
          </cell>
          <cell r="C2721" t="str">
            <v>Global 31-6 Incen Accrual</v>
          </cell>
        </row>
        <row r="2722">
          <cell r="B2722" t="str">
            <v>242225</v>
          </cell>
          <cell r="C2722" t="str">
            <v>Miller Shale Incen Accrual</v>
          </cell>
        </row>
        <row r="2723">
          <cell r="B2723" t="str">
            <v>242226</v>
          </cell>
          <cell r="C2723" t="str">
            <v>Beta Energy Comm Accrual</v>
          </cell>
        </row>
        <row r="2724">
          <cell r="B2724" t="str">
            <v>242227</v>
          </cell>
          <cell r="C2724" t="str">
            <v>USI Comm Accrual</v>
          </cell>
        </row>
        <row r="2725">
          <cell r="B2725" t="str">
            <v>242228</v>
          </cell>
          <cell r="C2725" t="str">
            <v>Meridian Comm Accrual</v>
          </cell>
        </row>
        <row r="2726">
          <cell r="B2726" t="str">
            <v>242229</v>
          </cell>
          <cell r="C2726" t="str">
            <v>FARC Contg Pymt Accrual</v>
          </cell>
        </row>
        <row r="2727">
          <cell r="B2727" t="str">
            <v>242230</v>
          </cell>
          <cell r="C2727" t="str">
            <v>Royalty Interest Payable</v>
          </cell>
        </row>
        <row r="2728">
          <cell r="B2728" t="str">
            <v>242300</v>
          </cell>
          <cell r="C2728" t="str">
            <v>Accrd Liab - IBNR H&amp;W Claims</v>
          </cell>
          <cell r="D2728" t="str">
            <v>Swope,Joyce K</v>
          </cell>
        </row>
        <row r="2729">
          <cell r="B2729" t="str">
            <v>242500</v>
          </cell>
          <cell r="C2729" t="str">
            <v>Mortgage Bonds - Current Matur</v>
          </cell>
        </row>
        <row r="2730">
          <cell r="B2730" t="str">
            <v>242501</v>
          </cell>
          <cell r="C2730" t="str">
            <v>Medium-Term Notes - Current Ma</v>
          </cell>
        </row>
        <row r="2731">
          <cell r="B2731" t="str">
            <v>242502</v>
          </cell>
          <cell r="C2731" t="str">
            <v>EIRR Bonds - Current Maturitie</v>
          </cell>
        </row>
        <row r="2732">
          <cell r="B2732" t="str">
            <v>242503</v>
          </cell>
          <cell r="C2732" t="str">
            <v>Unsecured Sr Notes- Curr Mat</v>
          </cell>
        </row>
        <row r="2733">
          <cell r="B2733" t="str">
            <v>242504</v>
          </cell>
          <cell r="C2733" t="str">
            <v>Current Mat of Non-Reg Debt</v>
          </cell>
        </row>
        <row r="2734">
          <cell r="B2734" t="str">
            <v>242505</v>
          </cell>
          <cell r="C2734" t="str">
            <v>Syn Lease Current Maturity</v>
          </cell>
        </row>
        <row r="2735">
          <cell r="B2735" t="str">
            <v>242506</v>
          </cell>
          <cell r="C2735" t="str">
            <v>Curr  Maturit LTD AQLCP 135544</v>
          </cell>
        </row>
        <row r="2736">
          <cell r="B2736" t="str">
            <v>242507</v>
          </cell>
          <cell r="C2736" t="str">
            <v>Current Maturities LTD Assign</v>
          </cell>
        </row>
        <row r="2737">
          <cell r="B2737" t="str">
            <v>242900</v>
          </cell>
          <cell r="C2737" t="str">
            <v>Vacation Liability-Pd Vac Curr</v>
          </cell>
          <cell r="D2737" t="str">
            <v>Ross,LaChella</v>
          </cell>
        </row>
        <row r="2738">
          <cell r="B2738" t="str">
            <v>242901</v>
          </cell>
          <cell r="C2738" t="str">
            <v>Vacation Liability-Liability S</v>
          </cell>
          <cell r="D2738" t="str">
            <v>Ross,LaChella</v>
          </cell>
        </row>
        <row r="2739">
          <cell r="B2739" t="str">
            <v>242902</v>
          </cell>
          <cell r="C2739" t="str">
            <v>Vacation Liability-Paid Vacati</v>
          </cell>
          <cell r="D2739" t="str">
            <v>Ross,LaChella</v>
          </cell>
        </row>
        <row r="2740">
          <cell r="B2740" t="str">
            <v>242903</v>
          </cell>
          <cell r="C2740" t="str">
            <v>Vacation Liability - Purchased</v>
          </cell>
          <cell r="D2740" t="str">
            <v>Ross,LaChella</v>
          </cell>
        </row>
        <row r="2741">
          <cell r="B2741" t="str">
            <v>242909</v>
          </cell>
          <cell r="C2741" t="str">
            <v>Vacation Liability-Bal Fwd</v>
          </cell>
          <cell r="D2741" t="str">
            <v>Ross,LaChella</v>
          </cell>
        </row>
        <row r="2742">
          <cell r="B2742" t="str">
            <v>242917</v>
          </cell>
          <cell r="C2742" t="str">
            <v>State</v>
          </cell>
        </row>
        <row r="2743">
          <cell r="B2743" t="str">
            <v>243100</v>
          </cell>
          <cell r="C2743" t="str">
            <v>Capital Lse Oblig-Current</v>
          </cell>
          <cell r="D2743" t="str">
            <v>Stark,Martin D</v>
          </cell>
        </row>
        <row r="2744">
          <cell r="B2744" t="str">
            <v>243101</v>
          </cell>
          <cell r="C2744" t="str">
            <v>Capital Lease Oblig-Current-HP</v>
          </cell>
        </row>
        <row r="2745">
          <cell r="B2745" t="str">
            <v>244000</v>
          </cell>
          <cell r="C2745" t="str">
            <v>Current Maturity of LTD</v>
          </cell>
        </row>
        <row r="2746">
          <cell r="B2746" t="str">
            <v>245100</v>
          </cell>
          <cell r="C2746" t="str">
            <v>Interest Derivat Current Liab</v>
          </cell>
        </row>
        <row r="2747">
          <cell r="B2747" t="str">
            <v>245101</v>
          </cell>
          <cell r="C2747" t="str">
            <v>Gas Derivative Current Liab</v>
          </cell>
          <cell r="D2747" t="str">
            <v>Hatcher,Angela M</v>
          </cell>
        </row>
        <row r="2748">
          <cell r="B2748" t="str">
            <v>252000</v>
          </cell>
          <cell r="C2748" t="str">
            <v>Customer Advances-Constr</v>
          </cell>
          <cell r="D2748" t="str">
            <v>McBride,Vicki L</v>
          </cell>
        </row>
        <row r="2749">
          <cell r="B2749" t="str">
            <v>253001</v>
          </cell>
          <cell r="C2749" t="str">
            <v>Oth Def Cr Retainage</v>
          </cell>
          <cell r="D2749" t="str">
            <v>Baxter,David J</v>
          </cell>
        </row>
        <row r="2750">
          <cell r="B2750" t="str">
            <v>253002</v>
          </cell>
          <cell r="C2750" t="str">
            <v>Oth Def Cr Retainage Kissick</v>
          </cell>
          <cell r="D2750" t="str">
            <v>Tyrell,Julie K</v>
          </cell>
        </row>
        <row r="2751">
          <cell r="B2751" t="str">
            <v>253003</v>
          </cell>
          <cell r="C2751" t="str">
            <v>Oth Def Cr Retainage B&amp;D</v>
          </cell>
          <cell r="D2751" t="str">
            <v>Tyrell,Julie K</v>
          </cell>
        </row>
        <row r="2752">
          <cell r="B2752" t="str">
            <v>253004</v>
          </cell>
          <cell r="C2752" t="str">
            <v>Oth Def Cr Retainage Riley</v>
          </cell>
          <cell r="D2752" t="str">
            <v>Tyrell,Julie K</v>
          </cell>
        </row>
        <row r="2753">
          <cell r="B2753" t="str">
            <v>253005</v>
          </cell>
          <cell r="C2753" t="str">
            <v>Oth Def Cr JEC Lease</v>
          </cell>
          <cell r="D2753" t="str">
            <v>Isbell,Karen J</v>
          </cell>
        </row>
        <row r="2754">
          <cell r="B2754" t="str">
            <v>253006</v>
          </cell>
          <cell r="C2754" t="str">
            <v>Oth Def Cr Environmental</v>
          </cell>
          <cell r="D2754" t="str">
            <v>Stephens,Catherine A</v>
          </cell>
        </row>
        <row r="2755">
          <cell r="B2755" t="str">
            <v>253007</v>
          </cell>
          <cell r="C2755" t="str">
            <v>Oth Def Cr - Large Capital</v>
          </cell>
          <cell r="D2755" t="str">
            <v>Harris,Della D</v>
          </cell>
        </row>
        <row r="2756">
          <cell r="B2756" t="str">
            <v>253008</v>
          </cell>
          <cell r="C2756" t="str">
            <v>Oth Def Cr ¿Iatan Lockton Ins</v>
          </cell>
          <cell r="D2756" t="str">
            <v>Harris,Della D</v>
          </cell>
        </row>
        <row r="2757">
          <cell r="B2757" t="str">
            <v>253010</v>
          </cell>
          <cell r="C2757" t="str">
            <v>Oth Def CrLaCygne AFUDC CWIP</v>
          </cell>
          <cell r="D2757" t="str">
            <v>Mulligan,Larry W</v>
          </cell>
        </row>
        <row r="2758">
          <cell r="B2758" t="str">
            <v>253021</v>
          </cell>
          <cell r="C2758" t="str">
            <v>Loss Lease Reserve</v>
          </cell>
        </row>
        <row r="2759">
          <cell r="B2759" t="str">
            <v>253022</v>
          </cell>
          <cell r="C2759" t="str">
            <v>LT Property Tax Acc</v>
          </cell>
          <cell r="D2759" t="str">
            <v>Green Jr,Shannon L</v>
          </cell>
        </row>
        <row r="2760">
          <cell r="B2760" t="str">
            <v>253023</v>
          </cell>
          <cell r="C2760" t="str">
            <v>Deferred Rent LT Portion</v>
          </cell>
        </row>
        <row r="2761">
          <cell r="B2761" t="str">
            <v>253024</v>
          </cell>
          <cell r="C2761" t="str">
            <v>LT Sublease Deposit</v>
          </cell>
        </row>
        <row r="2762">
          <cell r="B2762" t="str">
            <v>253025</v>
          </cell>
          <cell r="C2762" t="str">
            <v>Def Liablity- Lease 1 KC Place</v>
          </cell>
          <cell r="D2762" t="str">
            <v>Tye,Melissa D</v>
          </cell>
        </row>
        <row r="2763">
          <cell r="B2763" t="str">
            <v>253100</v>
          </cell>
          <cell r="C2763" t="str">
            <v>Other Def Cr-Misc Credits</v>
          </cell>
          <cell r="D2763" t="str">
            <v>Harris,Della D</v>
          </cell>
        </row>
        <row r="2764">
          <cell r="B2764" t="str">
            <v>253101</v>
          </cell>
          <cell r="C2764" t="str">
            <v>Oth Df Cr-Comm Ord Refs-Und</v>
          </cell>
        </row>
        <row r="2765">
          <cell r="B2765" t="str">
            <v>253102</v>
          </cell>
          <cell r="C2765" t="str">
            <v>Other Def Cr-Suspens Ciac</v>
          </cell>
        </row>
        <row r="2766">
          <cell r="B2766" t="str">
            <v>253103</v>
          </cell>
          <cell r="C2766" t="str">
            <v>Oth Def Cr-Towers/Site Rental</v>
          </cell>
          <cell r="D2766" t="str">
            <v>Smith,DeLynne</v>
          </cell>
        </row>
        <row r="2767">
          <cell r="B2767" t="str">
            <v>253104</v>
          </cell>
          <cell r="C2767" t="str">
            <v>Resrv-Refnd Ferc Rate Inc</v>
          </cell>
        </row>
        <row r="2768">
          <cell r="B2768" t="str">
            <v>253106</v>
          </cell>
          <cell r="C2768" t="str">
            <v>Int On KEPCO Wf Ck Sal Dp</v>
          </cell>
        </row>
        <row r="2769">
          <cell r="B2769" t="str">
            <v>253107</v>
          </cell>
          <cell r="C2769" t="str">
            <v>Adv For CATV Attchmt Cost</v>
          </cell>
        </row>
        <row r="2770">
          <cell r="B2770" t="str">
            <v>253108</v>
          </cell>
          <cell r="C2770" t="str">
            <v>Oth Def Cr Maintenance</v>
          </cell>
          <cell r="D2770" t="str">
            <v>Hatcher,Angela M</v>
          </cell>
        </row>
        <row r="2771">
          <cell r="B2771" t="str">
            <v>253110</v>
          </cell>
          <cell r="C2771" t="str">
            <v>State of Ks. Loan liab</v>
          </cell>
          <cell r="D2771" t="str">
            <v>Chambers,Corey L</v>
          </cell>
        </row>
        <row r="2772">
          <cell r="B2772" t="str">
            <v>253111</v>
          </cell>
          <cell r="C2772" t="str">
            <v>Long Term Pension Liability</v>
          </cell>
        </row>
        <row r="2773">
          <cell r="B2773" t="str">
            <v>253112</v>
          </cell>
          <cell r="C2773" t="str">
            <v>Tx Gross Up-Non Refnd Ciacs</v>
          </cell>
          <cell r="D2773" t="str">
            <v>Stark,Martin D</v>
          </cell>
        </row>
        <row r="2774">
          <cell r="B2774" t="str">
            <v>253113</v>
          </cell>
          <cell r="C2774" t="str">
            <v>Pst Ret Hlth &amp; Life-KCPL</v>
          </cell>
        </row>
        <row r="2775">
          <cell r="B2775" t="str">
            <v>253114</v>
          </cell>
          <cell r="C2775" t="str">
            <v>Oth Df Cr-Mo Use Tax Refunds</v>
          </cell>
        </row>
        <row r="2776">
          <cell r="B2776" t="str">
            <v>253120</v>
          </cell>
          <cell r="C2776" t="str">
            <v>Rsrv for Trnsm Ln Access-Other</v>
          </cell>
        </row>
        <row r="2777">
          <cell r="B2777" t="str">
            <v>253121</v>
          </cell>
          <cell r="C2777" t="str">
            <v>Rsrv for Trnsm Ln Access-KCPL</v>
          </cell>
          <cell r="D2777" t="str">
            <v>Lindle,Theresa R</v>
          </cell>
        </row>
        <row r="2778">
          <cell r="B2778" t="str">
            <v>253122</v>
          </cell>
          <cell r="C2778" t="str">
            <v>Deposit Contra to A/C 253121</v>
          </cell>
          <cell r="D2778" t="str">
            <v>Lindle,Theresa R</v>
          </cell>
        </row>
        <row r="2779">
          <cell r="B2779" t="str">
            <v>253200</v>
          </cell>
          <cell r="C2779" t="str">
            <v>Deferred Decomm Costs-Mo</v>
          </cell>
        </row>
        <row r="2780">
          <cell r="B2780" t="str">
            <v>253201</v>
          </cell>
          <cell r="C2780" t="str">
            <v>Deferred Decomm Costs-Ks</v>
          </cell>
        </row>
        <row r="2781">
          <cell r="B2781" t="str">
            <v>253202</v>
          </cell>
          <cell r="C2781" t="str">
            <v>Deferred Decomm Costs-FERC</v>
          </cell>
        </row>
        <row r="2782">
          <cell r="B2782" t="str">
            <v>253204</v>
          </cell>
          <cell r="C2782" t="str">
            <v>Decom &amp; Enrichment Facility</v>
          </cell>
        </row>
        <row r="2783">
          <cell r="B2783" t="str">
            <v>253300</v>
          </cell>
          <cell r="C2783" t="str">
            <v>WC Cont-Ctrl Intrst Waste C</v>
          </cell>
          <cell r="D2783" t="str">
            <v>Scaro,Jane M</v>
          </cell>
        </row>
        <row r="2784">
          <cell r="B2784" t="str">
            <v>253301</v>
          </cell>
          <cell r="C2784" t="str">
            <v>Dfrd Comp,Int.&amp;COLI -WCNOC</v>
          </cell>
          <cell r="D2784" t="str">
            <v>Isbell,Karen J</v>
          </cell>
        </row>
        <row r="2785">
          <cell r="B2785" t="str">
            <v>253302</v>
          </cell>
          <cell r="C2785" t="str">
            <v>Deferred Pensions - WCNOC</v>
          </cell>
        </row>
        <row r="2786">
          <cell r="B2786" t="str">
            <v>253303</v>
          </cell>
          <cell r="C2786" t="str">
            <v>Long-Term Defrd Compensation</v>
          </cell>
          <cell r="D2786" t="str">
            <v>Isbell,Karen J</v>
          </cell>
        </row>
        <row r="2787">
          <cell r="B2787" t="str">
            <v>253400</v>
          </cell>
          <cell r="C2787" t="str">
            <v>Intangible Liab NC - Retail Sa</v>
          </cell>
          <cell r="D2787" t="str">
            <v>Hardesty,Melissa K</v>
          </cell>
        </row>
        <row r="2788">
          <cell r="B2788" t="str">
            <v>253401</v>
          </cell>
          <cell r="C2788" t="str">
            <v>Accum Amort - Intangible Liab</v>
          </cell>
          <cell r="D2788" t="str">
            <v>Hardesty,Melissa K</v>
          </cell>
        </row>
        <row r="2789">
          <cell r="B2789" t="str">
            <v>253500</v>
          </cell>
          <cell r="C2789" t="str">
            <v>Other Def Cr-Bankers Agreement</v>
          </cell>
        </row>
        <row r="2790">
          <cell r="B2790" t="str">
            <v>253501</v>
          </cell>
          <cell r="C2790" t="str">
            <v>Unitzatn Susp-Pruleas-Ret</v>
          </cell>
        </row>
        <row r="2791">
          <cell r="B2791" t="str">
            <v>253504</v>
          </cell>
          <cell r="C2791" t="str">
            <v>Int Rate Fair V Hedging Instr</v>
          </cell>
        </row>
        <row r="2792">
          <cell r="B2792" t="str">
            <v>253505</v>
          </cell>
          <cell r="C2792" t="str">
            <v>Gas Derivative Long Term Liab</v>
          </cell>
          <cell r="D2792" t="str">
            <v>Hatcher,Angela M</v>
          </cell>
        </row>
        <row r="2793">
          <cell r="B2793" t="str">
            <v>253800</v>
          </cell>
          <cell r="C2793" t="str">
            <v>Minority Interest</v>
          </cell>
        </row>
        <row r="2794">
          <cell r="B2794" t="str">
            <v>253900</v>
          </cell>
          <cell r="C2794" t="str">
            <v>Pd Abs-Paid Sick Leave</v>
          </cell>
          <cell r="D2794" t="str">
            <v>Ross,LaChella</v>
          </cell>
        </row>
        <row r="2795">
          <cell r="B2795" t="str">
            <v>253901</v>
          </cell>
          <cell r="C2795" t="str">
            <v>Pd Abs-Holiday Pay</v>
          </cell>
          <cell r="D2795" t="str">
            <v>Ross,LaChella</v>
          </cell>
        </row>
        <row r="2796">
          <cell r="B2796" t="str">
            <v>253902</v>
          </cell>
          <cell r="C2796" t="str">
            <v>Pd Abs-Death in Family</v>
          </cell>
        </row>
        <row r="2797">
          <cell r="B2797" t="str">
            <v>253903</v>
          </cell>
          <cell r="C2797" t="str">
            <v>Pd Abs-1st Day Compsble Injury</v>
          </cell>
        </row>
        <row r="2798">
          <cell r="B2798" t="str">
            <v>253904</v>
          </cell>
          <cell r="C2798" t="str">
            <v>Pd Abs-Funeral</v>
          </cell>
        </row>
        <row r="2799">
          <cell r="B2799" t="str">
            <v>253905</v>
          </cell>
          <cell r="C2799" t="str">
            <v>Pd Abs-Jury Duty</v>
          </cell>
        </row>
        <row r="2800">
          <cell r="B2800" t="str">
            <v>253906</v>
          </cell>
          <cell r="C2800" t="str">
            <v>Pd Abs-Military Leave</v>
          </cell>
        </row>
        <row r="2801">
          <cell r="B2801" t="str">
            <v>253907</v>
          </cell>
          <cell r="C2801" t="str">
            <v>Pd Abs-Rest Period</v>
          </cell>
        </row>
        <row r="2802">
          <cell r="B2802" t="str">
            <v>253908</v>
          </cell>
          <cell r="C2802" t="str">
            <v>Pd Abs-CO &amp; Union Meetings</v>
          </cell>
        </row>
        <row r="2803">
          <cell r="B2803" t="str">
            <v>253909</v>
          </cell>
          <cell r="C2803" t="str">
            <v>Pd Abs-Other Paid Absences</v>
          </cell>
          <cell r="D2803" t="str">
            <v>Ross,LaChella</v>
          </cell>
        </row>
        <row r="2804">
          <cell r="B2804" t="str">
            <v>253910</v>
          </cell>
          <cell r="C2804" t="str">
            <v>Pd Abs-Half Day Before Christm</v>
          </cell>
        </row>
        <row r="2805">
          <cell r="B2805" t="str">
            <v>253911</v>
          </cell>
          <cell r="C2805" t="str">
            <v>Pd Abs-Election Service</v>
          </cell>
        </row>
        <row r="2806">
          <cell r="B2806" t="str">
            <v>253912</v>
          </cell>
          <cell r="C2806" t="str">
            <v>Pd Abs-Trsf to Vacation Liabil</v>
          </cell>
          <cell r="D2806" t="str">
            <v>Ross,LaChella</v>
          </cell>
        </row>
        <row r="2807">
          <cell r="B2807" t="str">
            <v>253914</v>
          </cell>
          <cell r="C2807" t="str">
            <v>Pd Abs-Cr for Loaded Amount</v>
          </cell>
          <cell r="D2807" t="str">
            <v>Ross,LaChella</v>
          </cell>
        </row>
        <row r="2808">
          <cell r="B2808" t="str">
            <v>253999</v>
          </cell>
          <cell r="C2808" t="str">
            <v>Oth Def Cr Other</v>
          </cell>
          <cell r="D2808" t="str">
            <v>Hatcher,Angela M</v>
          </cell>
        </row>
        <row r="2809">
          <cell r="B2809" t="str">
            <v>254000</v>
          </cell>
          <cell r="C2809" t="str">
            <v>Oth Reg Liab - Emmission Allow</v>
          </cell>
          <cell r="D2809" t="str">
            <v>Hatcher,Angela M</v>
          </cell>
        </row>
        <row r="2810">
          <cell r="B2810" t="str">
            <v>254001</v>
          </cell>
          <cell r="C2810" t="str">
            <v>Reg Liab - MO Gross Margin</v>
          </cell>
          <cell r="D2810" t="str">
            <v>Hatcher,Angela M</v>
          </cell>
        </row>
        <row r="2811">
          <cell r="B2811" t="str">
            <v>254002</v>
          </cell>
          <cell r="C2811" t="str">
            <v>Reg Liab ECA / FCA / QCA</v>
          </cell>
          <cell r="D2811" t="str">
            <v>Hatcher,Angela M</v>
          </cell>
        </row>
        <row r="2812">
          <cell r="B2812" t="str">
            <v>254003</v>
          </cell>
          <cell r="C2812" t="str">
            <v>Other Regul Liab ST</v>
          </cell>
          <cell r="D2812" t="str">
            <v>Hatcher,Angela M</v>
          </cell>
        </row>
        <row r="2813">
          <cell r="B2813" t="str">
            <v>254004</v>
          </cell>
          <cell r="C2813" t="str">
            <v>Oth Reg Liab-MTM ST Gain</v>
          </cell>
          <cell r="D2813" t="str">
            <v>Hatcher,Angela M</v>
          </cell>
        </row>
        <row r="2814">
          <cell r="B2814" t="str">
            <v>254005</v>
          </cell>
          <cell r="C2814" t="str">
            <v>Reg Liab-Def STB Reparations</v>
          </cell>
          <cell r="D2814" t="str">
            <v>Hatcher,Angela M</v>
          </cell>
        </row>
        <row r="2815">
          <cell r="B2815" t="str">
            <v>254006</v>
          </cell>
          <cell r="C2815" t="str">
            <v>Reg Liab-Ppd Pension Amort</v>
          </cell>
          <cell r="D2815" t="str">
            <v>Swope,Joyce K</v>
          </cell>
        </row>
        <row r="2816">
          <cell r="B2816" t="str">
            <v>254007</v>
          </cell>
          <cell r="C2816" t="str">
            <v>Reg Liab-ERISA Min</v>
          </cell>
          <cell r="D2816" t="str">
            <v>Swope,Joyce K</v>
          </cell>
        </row>
        <row r="2817">
          <cell r="B2817" t="str">
            <v>254008</v>
          </cell>
          <cell r="C2817" t="str">
            <v>Reg Liab-Reversal FAS87</v>
          </cell>
          <cell r="D2817" t="str">
            <v>Swope,Joyce K</v>
          </cell>
        </row>
        <row r="2818">
          <cell r="B2818" t="str">
            <v>254009</v>
          </cell>
          <cell r="C2818" t="str">
            <v>Reg Liab ERISA Tracker Amort</v>
          </cell>
          <cell r="D2818" t="str">
            <v>Swope,Joyce K</v>
          </cell>
        </row>
        <row r="2819">
          <cell r="B2819" t="str">
            <v>254010</v>
          </cell>
          <cell r="C2819" t="str">
            <v>EO-94-199 Unspecified Depr</v>
          </cell>
        </row>
        <row r="2820">
          <cell r="B2820" t="str">
            <v>254011</v>
          </cell>
          <cell r="C2820" t="str">
            <v>Reg Liab-Power Plant Maint</v>
          </cell>
          <cell r="D2820" t="str">
            <v>Stephens,Catherine A</v>
          </cell>
        </row>
        <row r="2821">
          <cell r="B2821" t="str">
            <v>254012</v>
          </cell>
          <cell r="C2821" t="str">
            <v>Reg Liab-PPD Pens Unamrt Bal</v>
          </cell>
          <cell r="D2821" t="str">
            <v>Swope,Joyce K</v>
          </cell>
        </row>
        <row r="2822">
          <cell r="B2822" t="str">
            <v>254013</v>
          </cell>
          <cell r="C2822" t="str">
            <v>Reg Liab-OPEB-KS</v>
          </cell>
          <cell r="D2822" t="str">
            <v>Swope,Joyce K</v>
          </cell>
        </row>
        <row r="2823">
          <cell r="B2823" t="str">
            <v>254014</v>
          </cell>
          <cell r="C2823" t="str">
            <v>Reg Liab-OPEB-MO</v>
          </cell>
          <cell r="D2823" t="str">
            <v>Swope,Joyce K</v>
          </cell>
        </row>
        <row r="2824">
          <cell r="B2824" t="str">
            <v>254100</v>
          </cell>
          <cell r="C2824" t="str">
            <v>Emission Allowances-KS Juris</v>
          </cell>
          <cell r="D2824" t="str">
            <v>Hatcher,Angela M</v>
          </cell>
        </row>
        <row r="2825">
          <cell r="B2825" t="str">
            <v>254101</v>
          </cell>
          <cell r="C2825" t="str">
            <v>Emission Allow KCPL MO Juris</v>
          </cell>
          <cell r="D2825" t="str">
            <v>Hatcher,Angela M</v>
          </cell>
        </row>
        <row r="2826">
          <cell r="B2826" t="str">
            <v>254223</v>
          </cell>
          <cell r="C2826" t="str">
            <v>available</v>
          </cell>
        </row>
        <row r="2827">
          <cell r="B2827" t="str">
            <v>254305</v>
          </cell>
          <cell r="C2827" t="str">
            <v>Reg Liab-Non-Legal Rem Cost</v>
          </cell>
          <cell r="D2827" t="str">
            <v>Mulligan,Larry W</v>
          </cell>
        </row>
        <row r="2828">
          <cell r="B2828" t="str">
            <v>254326</v>
          </cell>
          <cell r="C2828" t="str">
            <v>Reg Liab-Decommissioning</v>
          </cell>
          <cell r="D2828" t="str">
            <v>Stark,Martin D</v>
          </cell>
        </row>
        <row r="2829">
          <cell r="B2829" t="str">
            <v>254361</v>
          </cell>
          <cell r="C2829" t="str">
            <v>Reg Liab-Pension No Rate Base</v>
          </cell>
          <cell r="D2829" t="str">
            <v>Swope,Joyce K</v>
          </cell>
        </row>
        <row r="2830">
          <cell r="B2830" t="str">
            <v>254392</v>
          </cell>
          <cell r="C2830" t="str">
            <v>Def Reg Liab-MO Decom COS</v>
          </cell>
          <cell r="D2830" t="str">
            <v>Stark,Martin D</v>
          </cell>
        </row>
        <row r="2831">
          <cell r="B2831" t="str">
            <v>254393</v>
          </cell>
          <cell r="C2831" t="str">
            <v>Def Reg Liab-KS Decom COS</v>
          </cell>
          <cell r="D2831" t="str">
            <v>Stark,Martin D</v>
          </cell>
        </row>
        <row r="2832">
          <cell r="B2832" t="str">
            <v>254394</v>
          </cell>
          <cell r="C2832" t="str">
            <v>Def Reg Liab-FERC Decom COS</v>
          </cell>
          <cell r="D2832" t="str">
            <v>Stark,Martin D</v>
          </cell>
        </row>
        <row r="2833">
          <cell r="B2833" t="str">
            <v>254395</v>
          </cell>
          <cell r="C2833" t="str">
            <v>Def Regulatory Liability FAS10</v>
          </cell>
          <cell r="D2833" t="str">
            <v>Hardesty,Melissa K</v>
          </cell>
        </row>
        <row r="2834">
          <cell r="B2834" t="str">
            <v>254396</v>
          </cell>
          <cell r="C2834" t="str">
            <v>Def Reg Liab FAS 109-MO R&amp;D</v>
          </cell>
          <cell r="D2834" t="str">
            <v>Hardesty,Melissa K</v>
          </cell>
        </row>
        <row r="2835">
          <cell r="B2835" t="str">
            <v>254397</v>
          </cell>
          <cell r="C2835" t="str">
            <v>Def Reg Liab FAS 109-Medicare</v>
          </cell>
          <cell r="D2835" t="str">
            <v>Hardesty,Melissa K</v>
          </cell>
        </row>
        <row r="2836">
          <cell r="B2836" t="str">
            <v>254421</v>
          </cell>
          <cell r="C2836" t="str">
            <v>MO Jurisdic Add'l Depr - WC St</v>
          </cell>
          <cell r="D2836" t="str">
            <v>Stark,Martin D</v>
          </cell>
        </row>
        <row r="2837">
          <cell r="B2837" t="str">
            <v>254422</v>
          </cell>
          <cell r="C2837" t="str">
            <v>MO Jurisdic Add'l Depr - WC Re</v>
          </cell>
          <cell r="D2837" t="str">
            <v>Stark,Martin D</v>
          </cell>
        </row>
        <row r="2838">
          <cell r="B2838" t="str">
            <v>254423</v>
          </cell>
          <cell r="C2838" t="str">
            <v>MO Jurisdic Add'l Depr-WCTurbg</v>
          </cell>
          <cell r="D2838" t="str">
            <v>Stark,Martin D</v>
          </cell>
        </row>
        <row r="2839">
          <cell r="B2839" t="str">
            <v>254424</v>
          </cell>
          <cell r="C2839" t="str">
            <v>MO Jurisdic Add'l Depr-WCAccEq</v>
          </cell>
          <cell r="D2839" t="str">
            <v>Stark,Martin D</v>
          </cell>
        </row>
        <row r="2840">
          <cell r="B2840" t="str">
            <v>254425</v>
          </cell>
          <cell r="C2840" t="str">
            <v>MO Jurisdic Add'l Depr-WCMisEq</v>
          </cell>
          <cell r="D2840" t="str">
            <v>Stark,Martin D</v>
          </cell>
        </row>
        <row r="2841">
          <cell r="B2841" t="str">
            <v>254428</v>
          </cell>
          <cell r="C2841" t="str">
            <v>MO Jurisdic Add'l Depr-WCDisal</v>
          </cell>
          <cell r="D2841" t="str">
            <v>Stark,Martin D</v>
          </cell>
        </row>
        <row r="2842">
          <cell r="B2842" t="str">
            <v>254496</v>
          </cell>
          <cell r="C2842" t="str">
            <v>Oth Def Cr-MO Capitalized R&amp;D</v>
          </cell>
          <cell r="D2842" t="str">
            <v>Hardesty,Melissa K</v>
          </cell>
        </row>
        <row r="2843">
          <cell r="B2843" t="str">
            <v>254521</v>
          </cell>
          <cell r="C2843" t="str">
            <v>KS Jurisdic DOE Amort</v>
          </cell>
          <cell r="D2843" t="str">
            <v>Isbell,Karen J</v>
          </cell>
        </row>
        <row r="2844">
          <cell r="B2844" t="str">
            <v>254522</v>
          </cell>
          <cell r="C2844" t="str">
            <v>KS Legal Fee Reimburs Amort</v>
          </cell>
          <cell r="D2844" t="str">
            <v>Starkebaum,Lisa A</v>
          </cell>
        </row>
        <row r="2845">
          <cell r="B2845" t="str">
            <v>254523</v>
          </cell>
          <cell r="C2845" t="str">
            <v>1KC Lease Abatement Amort</v>
          </cell>
          <cell r="D2845" t="str">
            <v>Starkebaum,Lisa A</v>
          </cell>
        </row>
        <row r="2846">
          <cell r="B2846" t="str">
            <v>254524</v>
          </cell>
          <cell r="C2846" t="str">
            <v>1KC Lease Abate Amort KCPL-MO</v>
          </cell>
          <cell r="D2846" t="str">
            <v>Starkebaum,Lisa A</v>
          </cell>
        </row>
        <row r="2847">
          <cell r="B2847" t="str">
            <v>254525</v>
          </cell>
          <cell r="C2847" t="str">
            <v>1KC Lease Abate Amort - MPS</v>
          </cell>
          <cell r="D2847" t="str">
            <v>Starkebaum,Lisa A</v>
          </cell>
        </row>
        <row r="2848">
          <cell r="B2848" t="str">
            <v>254526</v>
          </cell>
          <cell r="C2848" t="str">
            <v>1KC Lease Abate Amort - L&amp;P</v>
          </cell>
          <cell r="D2848" t="str">
            <v>Starkebaum,Lisa A</v>
          </cell>
        </row>
        <row r="2849">
          <cell r="B2849" t="str">
            <v>254527</v>
          </cell>
          <cell r="C2849" t="str">
            <v>KCPL-MO Legal Fee Reimb Amort</v>
          </cell>
          <cell r="D2849" t="str">
            <v>Starkebaum,Lisa A</v>
          </cell>
        </row>
        <row r="2850">
          <cell r="B2850" t="str">
            <v>254528</v>
          </cell>
          <cell r="C2850" t="str">
            <v>SJLP Storm Dam Reg Liab Trackr</v>
          </cell>
          <cell r="D2850" t="str">
            <v>Starkebaum,Lisa A</v>
          </cell>
        </row>
        <row r="2851">
          <cell r="B2851" t="str">
            <v>254530</v>
          </cell>
          <cell r="C2851" t="str">
            <v>GMO MEEIA Prog Costs Reg Liab</v>
          </cell>
          <cell r="D2851" t="str">
            <v>Starkebaum,Lisa A</v>
          </cell>
        </row>
        <row r="2852">
          <cell r="B2852" t="str">
            <v>254531</v>
          </cell>
          <cell r="C2852" t="str">
            <v>GMO MEEIA TD Reg Liab</v>
          </cell>
          <cell r="D2852" t="str">
            <v>Starkebaum,Lisa A</v>
          </cell>
        </row>
        <row r="2853">
          <cell r="B2853" t="str">
            <v>255000</v>
          </cell>
          <cell r="C2853" t="str">
            <v>Accum Deferred ITC</v>
          </cell>
          <cell r="D2853" t="str">
            <v>Hardesty,Melissa K</v>
          </cell>
        </row>
        <row r="2854">
          <cell r="B2854" t="str">
            <v>255520</v>
          </cell>
          <cell r="C2854" t="str">
            <v>Accum Def Inv Tx Cr-WC-1985</v>
          </cell>
          <cell r="D2854" t="str">
            <v>Hardesty,Melissa K</v>
          </cell>
        </row>
        <row r="2855">
          <cell r="B2855" t="str">
            <v>255600</v>
          </cell>
          <cell r="C2855" t="str">
            <v>Def Inv Tx Cr-Wf Cr Sales</v>
          </cell>
          <cell r="D2855" t="str">
            <v>Hardesty,Melissa K</v>
          </cell>
        </row>
        <row r="2856">
          <cell r="B2856" t="str">
            <v>255601</v>
          </cell>
          <cell r="C2856" t="str">
            <v>Def Inv Tx Cr-78 Iatn Sal</v>
          </cell>
          <cell r="D2856" t="str">
            <v>Hardesty,Melissa K</v>
          </cell>
        </row>
        <row r="2857">
          <cell r="B2857" t="str">
            <v>255634</v>
          </cell>
          <cell r="C2857" t="str">
            <v>Def Inv Tax Cr Elec All Yrs</v>
          </cell>
          <cell r="D2857" t="str">
            <v>Hardesty,Melissa K</v>
          </cell>
        </row>
        <row r="2858">
          <cell r="B2858" t="str">
            <v>255700</v>
          </cell>
          <cell r="C2858" t="str">
            <v>Def ITC - Advanced Coal Credit</v>
          </cell>
          <cell r="D2858" t="str">
            <v>Hardesty,Melissa K</v>
          </cell>
        </row>
        <row r="2859">
          <cell r="B2859" t="str">
            <v>255750</v>
          </cell>
          <cell r="C2859" t="str">
            <v>ACCUM DEF ITC COAL CR NON-UTIL</v>
          </cell>
          <cell r="D2859" t="str">
            <v>Franco,Jose D</v>
          </cell>
        </row>
        <row r="2860">
          <cell r="B2860" t="str">
            <v>255900</v>
          </cell>
          <cell r="C2860" t="str">
            <v>Def Inv Tax Cr - History Accou</v>
          </cell>
        </row>
        <row r="2861">
          <cell r="B2861" t="str">
            <v>257201</v>
          </cell>
          <cell r="C2861" t="str">
            <v>Unamort Gain Reacq 5 3/4-03</v>
          </cell>
          <cell r="D2861" t="str">
            <v>Hardesty,Melissa K</v>
          </cell>
        </row>
        <row r="2862">
          <cell r="B2862" t="str">
            <v>258500</v>
          </cell>
          <cell r="C2862" t="str">
            <v>Emission Allow-REC Inventory</v>
          </cell>
          <cell r="D2862" t="str">
            <v>Hatcher,Angela M</v>
          </cell>
        </row>
        <row r="2863">
          <cell r="B2863" t="str">
            <v>282137</v>
          </cell>
          <cell r="C2863" t="str">
            <v>ADFIT Capitalized Interest L</v>
          </cell>
          <cell r="D2863" t="str">
            <v>Hardesty,Melissa K</v>
          </cell>
        </row>
        <row r="2864">
          <cell r="B2864" t="str">
            <v>282150</v>
          </cell>
          <cell r="C2864" t="str">
            <v>ADFIT Premium</v>
          </cell>
          <cell r="D2864" t="str">
            <v>Hardesty,Melissa K</v>
          </cell>
        </row>
        <row r="2865">
          <cell r="B2865" t="str">
            <v>282151</v>
          </cell>
          <cell r="C2865" t="str">
            <v>ADFIT Amort Rehab Credit</v>
          </cell>
          <cell r="D2865" t="str">
            <v>Hardesty,Melissa K</v>
          </cell>
        </row>
        <row r="2866">
          <cell r="B2866" t="str">
            <v>282237</v>
          </cell>
          <cell r="C2866" t="str">
            <v>ADSIT Capitalized Interest L</v>
          </cell>
          <cell r="D2866" t="str">
            <v>Hardesty,Melissa K</v>
          </cell>
        </row>
        <row r="2867">
          <cell r="B2867" t="str">
            <v>282250</v>
          </cell>
          <cell r="C2867" t="str">
            <v>ADSIT Premium</v>
          </cell>
          <cell r="D2867" t="str">
            <v>Hardesty,Melissa K</v>
          </cell>
        </row>
        <row r="2868">
          <cell r="B2868" t="str">
            <v>282300</v>
          </cell>
          <cell r="C2868" t="str">
            <v>Def Inc Tax-Prop Sales All</v>
          </cell>
          <cell r="D2868" t="str">
            <v>Hardesty,Melissa K</v>
          </cell>
        </row>
        <row r="2869">
          <cell r="B2869" t="str">
            <v>282410</v>
          </cell>
          <cell r="C2869" t="str">
            <v>FIN 48 Non-Curr Tax Liability</v>
          </cell>
          <cell r="D2869" t="str">
            <v>Hardesty,Melissa K</v>
          </cell>
        </row>
        <row r="2870">
          <cell r="B2870" t="str">
            <v>282601</v>
          </cell>
          <cell r="C2870" t="str">
            <v>Def Inc Tax-FASB 109 Adjustmen</v>
          </cell>
          <cell r="D2870" t="str">
            <v>Hardesty,Melissa K</v>
          </cell>
        </row>
        <row r="2871">
          <cell r="B2871" t="str">
            <v>282610</v>
          </cell>
          <cell r="C2871" t="str">
            <v>Df Inc Tax-Librlzd Depr-Elec</v>
          </cell>
          <cell r="D2871" t="str">
            <v>Hardesty,Melissa K</v>
          </cell>
        </row>
        <row r="2872">
          <cell r="B2872" t="str">
            <v>282611</v>
          </cell>
          <cell r="C2872" t="str">
            <v>Df Inc Tax-Librlzed Depr-Acuf</v>
          </cell>
          <cell r="D2872" t="str">
            <v>Hardesty,Melissa K</v>
          </cell>
        </row>
        <row r="2873">
          <cell r="B2873" t="str">
            <v>282612</v>
          </cell>
          <cell r="C2873" t="str">
            <v>Def Inc Tax-Acufile-Repair Alw</v>
          </cell>
        </row>
        <row r="2874">
          <cell r="B2874" t="str">
            <v>282613</v>
          </cell>
          <cell r="C2874" t="str">
            <v>Def Inc Tax-Acufile Repairs</v>
          </cell>
        </row>
        <row r="2875">
          <cell r="B2875" t="str">
            <v>282614</v>
          </cell>
          <cell r="C2875" t="str">
            <v>Df Inc Tax-Repair Allowance</v>
          </cell>
        </row>
        <row r="2876">
          <cell r="B2876" t="str">
            <v>282615</v>
          </cell>
          <cell r="C2876" t="str">
            <v>Df Inc Tax-Repair Expend</v>
          </cell>
        </row>
        <row r="2877">
          <cell r="B2877" t="str">
            <v>282900</v>
          </cell>
          <cell r="C2877" t="str">
            <v>Def Inc Tax - History Accounts</v>
          </cell>
        </row>
        <row r="2878">
          <cell r="B2878" t="str">
            <v>283100</v>
          </cell>
          <cell r="C2878" t="str">
            <v>Def Inc Tax Nuclear Fuel</v>
          </cell>
          <cell r="D2878" t="str">
            <v>Hardesty,Melissa K</v>
          </cell>
        </row>
        <row r="2879">
          <cell r="B2879" t="str">
            <v>283300</v>
          </cell>
          <cell r="C2879" t="str">
            <v>Def Income Tax-Misc</v>
          </cell>
          <cell r="D2879" t="str">
            <v>Hardesty,Melissa K</v>
          </cell>
        </row>
        <row r="2880">
          <cell r="B2880" t="str">
            <v>283301</v>
          </cell>
          <cell r="C2880" t="str">
            <v>State deferred tax</v>
          </cell>
          <cell r="D2880" t="str">
            <v>Hardesty,Melissa K</v>
          </cell>
        </row>
        <row r="2881">
          <cell r="B2881" t="str">
            <v>283410</v>
          </cell>
          <cell r="C2881" t="str">
            <v>FIN48 Non -Curr Liab-Fed</v>
          </cell>
          <cell r="D2881" t="str">
            <v>Hardesty,Melissa K</v>
          </cell>
        </row>
        <row r="2882">
          <cell r="B2882" t="str">
            <v>283510</v>
          </cell>
          <cell r="C2882" t="str">
            <v>FIN48 Non-Curr Liab - State</v>
          </cell>
          <cell r="D2882" t="str">
            <v>Hardesty,Melissa K</v>
          </cell>
        </row>
        <row r="2883">
          <cell r="B2883" t="str">
            <v>283601</v>
          </cell>
          <cell r="C2883" t="str">
            <v>Def Inc Tax-FASB 109 Adjstmnt</v>
          </cell>
          <cell r="D2883" t="str">
            <v>Hardesty,Melissa K</v>
          </cell>
        </row>
        <row r="2884">
          <cell r="B2884" t="str">
            <v>283800</v>
          </cell>
          <cell r="C2884" t="str">
            <v>Def Inc Tax Fedl-Extraord Item</v>
          </cell>
          <cell r="D2884" t="str">
            <v>Hardesty,Melissa K</v>
          </cell>
        </row>
        <row r="2885">
          <cell r="B2885" t="str">
            <v>283801</v>
          </cell>
          <cell r="C2885" t="str">
            <v>Def Inc Tax State-Extraord It</v>
          </cell>
          <cell r="D2885" t="str">
            <v>Hardesty,Melissa K</v>
          </cell>
        </row>
        <row r="2886">
          <cell r="B2886" t="str">
            <v>283802</v>
          </cell>
          <cell r="C2886" t="str">
            <v>Def Inc Tax Fed-JO Pen Actg Ch</v>
          </cell>
        </row>
        <row r="2887">
          <cell r="B2887" t="str">
            <v>283803</v>
          </cell>
          <cell r="C2887" t="str">
            <v>Def Inc Tax St-JO Pen Actg Ch</v>
          </cell>
        </row>
        <row r="2888">
          <cell r="B2888" t="str">
            <v>283900</v>
          </cell>
          <cell r="C2888" t="str">
            <v>Acc Df In Tx-History Accounts</v>
          </cell>
        </row>
        <row r="2889">
          <cell r="B2889" t="str">
            <v>440001</v>
          </cell>
          <cell r="C2889" t="str">
            <v>Elec Sales-Residential-Urban</v>
          </cell>
        </row>
        <row r="2890">
          <cell r="B2890" t="str">
            <v>440002</v>
          </cell>
          <cell r="C2890" t="str">
            <v>Elec Sales-Residential-Rural</v>
          </cell>
        </row>
        <row r="2891">
          <cell r="B2891" t="str">
            <v>440003</v>
          </cell>
          <cell r="C2891" t="str">
            <v>Elec Sales-Unbilld Rev-Res-Urb</v>
          </cell>
        </row>
        <row r="2892">
          <cell r="B2892" t="str">
            <v>440004</v>
          </cell>
          <cell r="C2892" t="str">
            <v>Elec Sales-Unblld Rev Res Rura</v>
          </cell>
        </row>
        <row r="2893">
          <cell r="B2893" t="str">
            <v>440007</v>
          </cell>
          <cell r="C2893" t="str">
            <v>Elec Sales-Res FCA Unbilled</v>
          </cell>
        </row>
        <row r="2894">
          <cell r="B2894" t="str">
            <v>440008</v>
          </cell>
          <cell r="C2894" t="str">
            <v>Elec Sales-Res ECA BILLED CIS</v>
          </cell>
          <cell r="D2894" t="str">
            <v>Jordan,Shelley K</v>
          </cell>
        </row>
        <row r="2895">
          <cell r="B2895" t="str">
            <v>440009</v>
          </cell>
          <cell r="C2895" t="str">
            <v>Elec Sales-Res FC Rcvry</v>
          </cell>
          <cell r="D2895" t="str">
            <v>Jordan,Shelley K</v>
          </cell>
        </row>
        <row r="2896">
          <cell r="B2896" t="str">
            <v>440010</v>
          </cell>
          <cell r="C2896" t="str">
            <v>Elec Sales-Res Unblld Rev ECA</v>
          </cell>
        </row>
        <row r="2897">
          <cell r="B2897" t="str">
            <v>440011</v>
          </cell>
          <cell r="C2897" t="str">
            <v>Elec Sales- Res Prop Tax</v>
          </cell>
          <cell r="D2897" t="str">
            <v>Lindle,Theresa R</v>
          </cell>
        </row>
        <row r="2898">
          <cell r="B2898" t="str">
            <v>440012</v>
          </cell>
          <cell r="C2898" t="str">
            <v>Elec Sales- Residential MEEIA</v>
          </cell>
          <cell r="D2898" t="str">
            <v>Chambers,Corey L</v>
          </cell>
        </row>
        <row r="2899">
          <cell r="B2899" t="str">
            <v>440013</v>
          </cell>
          <cell r="C2899" t="str">
            <v>Elec Sales- Res  MEEIA Unb</v>
          </cell>
          <cell r="D2899" t="str">
            <v>Chambers,Corey L</v>
          </cell>
        </row>
        <row r="2900">
          <cell r="B2900" t="str">
            <v>442001</v>
          </cell>
          <cell r="C2900" t="str">
            <v>Elec Sales-Coml  Monthly</v>
          </cell>
        </row>
        <row r="2901">
          <cell r="B2901" t="str">
            <v>442002</v>
          </cell>
          <cell r="C2901" t="str">
            <v>Elec Sales-Aux or Breakdown Se</v>
          </cell>
        </row>
        <row r="2902">
          <cell r="B2902" t="str">
            <v>442003</v>
          </cell>
          <cell r="C2902" t="str">
            <v>Elec Sales-Commercial Rural</v>
          </cell>
        </row>
        <row r="2903">
          <cell r="B2903" t="str">
            <v>442004</v>
          </cell>
          <cell r="C2903" t="str">
            <v>Elec Sales-Street Lighting Pri</v>
          </cell>
        </row>
        <row r="2904">
          <cell r="B2904" t="str">
            <v>442005</v>
          </cell>
          <cell r="C2904" t="str">
            <v>Elec Sales-Unblld Rev-Coml</v>
          </cell>
        </row>
        <row r="2905">
          <cell r="B2905" t="str">
            <v>442006</v>
          </cell>
          <cell r="C2905" t="str">
            <v>Elec Sales-Unblld Rev-Coml-Rur</v>
          </cell>
        </row>
        <row r="2906">
          <cell r="B2906" t="str">
            <v>442007</v>
          </cell>
          <cell r="C2906" t="str">
            <v>Elec Sales-Coml FCA Unbilled</v>
          </cell>
        </row>
        <row r="2907">
          <cell r="B2907" t="str">
            <v>442008</v>
          </cell>
          <cell r="C2907" t="str">
            <v>Elec Sales-Com FC ECA Billed</v>
          </cell>
          <cell r="D2907" t="str">
            <v>Jordan,Shelley K</v>
          </cell>
        </row>
        <row r="2908">
          <cell r="B2908" t="str">
            <v>442009</v>
          </cell>
          <cell r="C2908" t="str">
            <v>Elec Sales-Com FC Rcvry</v>
          </cell>
          <cell r="D2908" t="str">
            <v>Jordan,Shelley K</v>
          </cell>
        </row>
        <row r="2909">
          <cell r="B2909" t="str">
            <v>442010</v>
          </cell>
          <cell r="C2909" t="str">
            <v>Elec Sales-Com Unblld Rev ECA</v>
          </cell>
        </row>
        <row r="2910">
          <cell r="B2910" t="str">
            <v>442011</v>
          </cell>
          <cell r="C2910" t="str">
            <v>Elec Sales- Comm Prop Tax</v>
          </cell>
          <cell r="D2910" t="str">
            <v>Lindle,Theresa R</v>
          </cell>
        </row>
        <row r="2911">
          <cell r="B2911" t="str">
            <v>442012</v>
          </cell>
          <cell r="C2911" t="str">
            <v>Elec Sales- Commercial MEEIA</v>
          </cell>
          <cell r="D2911" t="str">
            <v>Chambers,Corey L</v>
          </cell>
        </row>
        <row r="2912">
          <cell r="B2912" t="str">
            <v>442013</v>
          </cell>
          <cell r="C2912" t="str">
            <v>Elec Sales- Comm MEEIA Unb</v>
          </cell>
          <cell r="D2912" t="str">
            <v>Chambers,Corey L</v>
          </cell>
        </row>
        <row r="2913">
          <cell r="B2913" t="str">
            <v>442101</v>
          </cell>
          <cell r="C2913" t="str">
            <v>Elec Sales-Primary Power</v>
          </cell>
        </row>
        <row r="2914">
          <cell r="B2914" t="str">
            <v>442102</v>
          </cell>
          <cell r="C2914" t="str">
            <v>Elec Sales-Unbilled-Primary Po</v>
          </cell>
        </row>
        <row r="2915">
          <cell r="B2915" t="str">
            <v>442103</v>
          </cell>
          <cell r="C2915" t="str">
            <v>Elec Sales-Primary Coml FCA Un</v>
          </cell>
        </row>
        <row r="2916">
          <cell r="B2916" t="str">
            <v>442108</v>
          </cell>
          <cell r="C2916" t="str">
            <v>Elec Sales-Prim Coml ECA BILL</v>
          </cell>
          <cell r="D2916" t="str">
            <v>Jordan,Shelley K</v>
          </cell>
        </row>
        <row r="2917">
          <cell r="B2917" t="str">
            <v>442109</v>
          </cell>
          <cell r="C2917" t="str">
            <v>Elec Sales-Prim Com FC Rcvry</v>
          </cell>
          <cell r="D2917" t="str">
            <v>Jordan,Shelley K</v>
          </cell>
        </row>
        <row r="2918">
          <cell r="B2918" t="str">
            <v>442110</v>
          </cell>
          <cell r="C2918" t="str">
            <v>Elec Sales-Prim Unblld Rev ECA</v>
          </cell>
        </row>
        <row r="2919">
          <cell r="B2919" t="str">
            <v>442111</v>
          </cell>
          <cell r="C2919" t="str">
            <v>Elec Sales- Primary Prop Tax</v>
          </cell>
          <cell r="D2919" t="str">
            <v>Lindle,Theresa R</v>
          </cell>
        </row>
        <row r="2920">
          <cell r="B2920" t="str">
            <v>442201</v>
          </cell>
          <cell r="C2920" t="str">
            <v>Elec Sales-Manufacturing Prima</v>
          </cell>
        </row>
        <row r="2921">
          <cell r="B2921" t="str">
            <v>442202</v>
          </cell>
          <cell r="C2921" t="str">
            <v>Elec Sales-Manufacturing Other</v>
          </cell>
        </row>
        <row r="2922">
          <cell r="B2922" t="str">
            <v>442203</v>
          </cell>
          <cell r="C2922" t="str">
            <v>Elec Sales-Unbilled-Manufctg-P</v>
          </cell>
        </row>
        <row r="2923">
          <cell r="B2923" t="str">
            <v>442204</v>
          </cell>
          <cell r="C2923" t="str">
            <v>Elec Sales-Unbilled - Manufctg</v>
          </cell>
        </row>
        <row r="2924">
          <cell r="B2924" t="str">
            <v>442205</v>
          </cell>
          <cell r="C2924" t="str">
            <v>Elec Sales-Ind FCA Unbilled</v>
          </cell>
        </row>
        <row r="2925">
          <cell r="B2925" t="str">
            <v>442208</v>
          </cell>
          <cell r="C2925" t="str">
            <v>Elec Sales-Ind ECA BILL CIS</v>
          </cell>
          <cell r="D2925" t="str">
            <v>Jordan,Shelley K</v>
          </cell>
        </row>
        <row r="2926">
          <cell r="B2926" t="str">
            <v>442209</v>
          </cell>
          <cell r="C2926" t="str">
            <v>Elec Sales-Ind FC Rcvry</v>
          </cell>
          <cell r="D2926" t="str">
            <v>Jordan,Shelley K</v>
          </cell>
        </row>
        <row r="2927">
          <cell r="B2927" t="str">
            <v>442210</v>
          </cell>
          <cell r="C2927" t="str">
            <v>Elec Sales-Man Prim Unblld ECA</v>
          </cell>
        </row>
        <row r="2928">
          <cell r="B2928" t="str">
            <v>442211</v>
          </cell>
          <cell r="C2928" t="str">
            <v>Elec Sales-Man Oth Unblld ECA</v>
          </cell>
        </row>
        <row r="2929">
          <cell r="B2929" t="str">
            <v>442212</v>
          </cell>
          <cell r="C2929" t="str">
            <v>Elec Sales- Ind Prop Tax</v>
          </cell>
          <cell r="D2929" t="str">
            <v>Lindle,Theresa R</v>
          </cell>
        </row>
        <row r="2930">
          <cell r="B2930" t="str">
            <v>442213</v>
          </cell>
          <cell r="C2930" t="str">
            <v>Elec Sales- Ind Oth Prop Tax</v>
          </cell>
          <cell r="D2930" t="str">
            <v>Lindle,Theresa R</v>
          </cell>
        </row>
        <row r="2931">
          <cell r="B2931" t="str">
            <v>442214</v>
          </cell>
          <cell r="C2931" t="str">
            <v>Elec Sales- Industrial MEEIA</v>
          </cell>
          <cell r="D2931" t="str">
            <v>Chambers,Corey L</v>
          </cell>
        </row>
        <row r="2932">
          <cell r="B2932" t="str">
            <v>442215</v>
          </cell>
          <cell r="C2932" t="str">
            <v>Elec Sales ¿ Ind MEEIA Unb</v>
          </cell>
          <cell r="D2932" t="str">
            <v>Chambers,Corey L</v>
          </cell>
        </row>
        <row r="2933">
          <cell r="B2933" t="str">
            <v>444001</v>
          </cell>
          <cell r="C2933" t="str">
            <v>Elec Sales-Public St Light</v>
          </cell>
        </row>
        <row r="2934">
          <cell r="B2934" t="str">
            <v>444002</v>
          </cell>
          <cell r="C2934" t="str">
            <v>Elec Sales-Traffic Signals</v>
          </cell>
        </row>
        <row r="2935">
          <cell r="B2935" t="str">
            <v>444003</v>
          </cell>
          <cell r="C2935" t="str">
            <v>Elec Sales-Sreet Light Unbille</v>
          </cell>
        </row>
        <row r="2936">
          <cell r="B2936" t="str">
            <v>444005</v>
          </cell>
          <cell r="C2936" t="str">
            <v>Elec Sale-St Light FCA Unbill</v>
          </cell>
        </row>
        <row r="2937">
          <cell r="B2937" t="str">
            <v>444008</v>
          </cell>
          <cell r="C2937" t="str">
            <v>Elec Sales-StLight ECA BILL</v>
          </cell>
          <cell r="D2937" t="str">
            <v>Jordan,Shelley K</v>
          </cell>
        </row>
        <row r="2938">
          <cell r="B2938" t="str">
            <v>444009</v>
          </cell>
          <cell r="C2938" t="str">
            <v>Elec Sales-St Light FC Rcvry</v>
          </cell>
          <cell r="D2938" t="str">
            <v>Jordan,Shelley K</v>
          </cell>
        </row>
        <row r="2939">
          <cell r="B2939" t="str">
            <v>444011</v>
          </cell>
          <cell r="C2939" t="str">
            <v>Elec Sales- StLight Prop Tax</v>
          </cell>
          <cell r="D2939" t="str">
            <v>Lindle,Theresa R</v>
          </cell>
        </row>
        <row r="2940">
          <cell r="B2940" t="str">
            <v>445001</v>
          </cell>
          <cell r="C2940" t="str">
            <v>Elec Sales-Public Authorities</v>
          </cell>
        </row>
        <row r="2941">
          <cell r="B2941" t="str">
            <v>445002</v>
          </cell>
          <cell r="C2941" t="str">
            <v>Elec Sales-Pub Authorities Unb</v>
          </cell>
        </row>
        <row r="2942">
          <cell r="B2942" t="str">
            <v>445005</v>
          </cell>
          <cell r="C2942" t="str">
            <v>Elec Sales-Pub Auth FCA Unbill</v>
          </cell>
        </row>
        <row r="2943">
          <cell r="B2943" t="str">
            <v>445008</v>
          </cell>
          <cell r="C2943" t="str">
            <v>Elec Sales-PubAuth ECA BILL</v>
          </cell>
          <cell r="D2943" t="str">
            <v>Jordan,Shelley K</v>
          </cell>
        </row>
        <row r="2944">
          <cell r="B2944" t="str">
            <v>445009</v>
          </cell>
          <cell r="C2944" t="str">
            <v>Elec Sales-Pub Auth FC Rcvry</v>
          </cell>
          <cell r="D2944" t="str">
            <v>Jordan,Shelley K</v>
          </cell>
        </row>
        <row r="2945">
          <cell r="B2945" t="str">
            <v>447000</v>
          </cell>
          <cell r="C2945" t="str">
            <v>Bulk Power Sales-History</v>
          </cell>
        </row>
        <row r="2946">
          <cell r="B2946" t="str">
            <v>447001</v>
          </cell>
          <cell r="C2946" t="str">
            <v>Bulk Pwr Sales-Energy-Budgt</v>
          </cell>
        </row>
        <row r="2947">
          <cell r="B2947" t="str">
            <v>447002</v>
          </cell>
          <cell r="C2947" t="str">
            <v>Bulk Power Sales</v>
          </cell>
          <cell r="D2947" t="str">
            <v>Jordan,Shelley K</v>
          </cell>
        </row>
        <row r="2948">
          <cell r="B2948" t="str">
            <v>447003</v>
          </cell>
          <cell r="C2948" t="str">
            <v>Bulk Pwr Tr-KCPL-Whsl Frm Loss</v>
          </cell>
        </row>
        <row r="2949">
          <cell r="B2949" t="str">
            <v>447004</v>
          </cell>
          <cell r="C2949" t="str">
            <v>Bulk Pwr Tr-KCPL-Energy Demand</v>
          </cell>
        </row>
        <row r="2950">
          <cell r="B2950" t="str">
            <v>447005</v>
          </cell>
          <cell r="C2950" t="str">
            <v>BPT-KCPL-Energy Losses</v>
          </cell>
        </row>
        <row r="2951">
          <cell r="B2951" t="str">
            <v>447006</v>
          </cell>
          <cell r="C2951" t="str">
            <v>Bulk Pwr Tr-Capacity Demand</v>
          </cell>
        </row>
        <row r="2952">
          <cell r="B2952" t="str">
            <v>447007</v>
          </cell>
          <cell r="C2952" t="str">
            <v>Bulk Pwr Tr-Whsl Firm Demand</v>
          </cell>
        </row>
        <row r="2953">
          <cell r="B2953" t="str">
            <v>447008</v>
          </cell>
          <cell r="C2953" t="str">
            <v>Bulk Pwr Sales-Capacity-Bgt</v>
          </cell>
        </row>
        <row r="2954">
          <cell r="B2954" t="str">
            <v>447009</v>
          </cell>
          <cell r="C2954" t="str">
            <v>Bulk Pwr Sales-Fix Cost-Bgt</v>
          </cell>
        </row>
        <row r="2955">
          <cell r="B2955" t="str">
            <v>447010</v>
          </cell>
          <cell r="C2955" t="str">
            <v>Bulk Pwr Sales-Mark to Market</v>
          </cell>
        </row>
        <row r="2956">
          <cell r="B2956" t="str">
            <v>447012</v>
          </cell>
          <cell r="C2956" t="str">
            <v>Wholesale Sales Capacity</v>
          </cell>
          <cell r="D2956" t="str">
            <v>Jordan,Shelley K</v>
          </cell>
        </row>
        <row r="2957">
          <cell r="B2957" t="str">
            <v>447014</v>
          </cell>
          <cell r="C2957" t="str">
            <v>Wholesale Sales Misc Fixed</v>
          </cell>
          <cell r="D2957" t="str">
            <v>Jordan,Shelley K</v>
          </cell>
        </row>
        <row r="2958">
          <cell r="B2958" t="str">
            <v>447015</v>
          </cell>
          <cell r="C2958" t="str">
            <v>Bulk Pwr Sales-Haw Subrogation</v>
          </cell>
        </row>
        <row r="2959">
          <cell r="B2959" t="str">
            <v>447020</v>
          </cell>
          <cell r="C2959" t="str">
            <v>SFR Retail</v>
          </cell>
          <cell r="D2959" t="str">
            <v>Jordan,Shelley K</v>
          </cell>
        </row>
        <row r="2960">
          <cell r="B2960" t="str">
            <v>447022</v>
          </cell>
          <cell r="C2960" t="str">
            <v>SFR Full Requirements</v>
          </cell>
          <cell r="D2960" t="str">
            <v>Jordan,Shelley K</v>
          </cell>
        </row>
        <row r="2961">
          <cell r="B2961" t="str">
            <v>447030</v>
          </cell>
          <cell r="C2961" t="str">
            <v>SFR Off System Sales (bk20)</v>
          </cell>
          <cell r="D2961" t="str">
            <v>Jordan,Shelley K</v>
          </cell>
        </row>
        <row r="2962">
          <cell r="B2962" t="str">
            <v>447031</v>
          </cell>
          <cell r="C2962" t="str">
            <v>Rev InterUN/IntraST MO (bk11)</v>
          </cell>
          <cell r="D2962" t="str">
            <v>Jordan,Shelley K</v>
          </cell>
        </row>
        <row r="2963">
          <cell r="B2963" t="str">
            <v>447032</v>
          </cell>
          <cell r="C2963" t="str">
            <v>Revenue InterUN/InterST (bk12)</v>
          </cell>
        </row>
        <row r="2964">
          <cell r="B2964" t="str">
            <v>447034</v>
          </cell>
          <cell r="C2964" t="str">
            <v>Revenue Interunit (bk10)</v>
          </cell>
        </row>
        <row r="2965">
          <cell r="B2965" t="str">
            <v>447035</v>
          </cell>
          <cell r="C2965" t="str">
            <v>SFR Off System Sales-WAPA</v>
          </cell>
          <cell r="D2965" t="str">
            <v>Jordan,Shelley K</v>
          </cell>
        </row>
        <row r="2966">
          <cell r="B2966" t="str">
            <v>447101</v>
          </cell>
          <cell r="C2966" t="str">
            <v>Resales-Private Utilities</v>
          </cell>
          <cell r="D2966" t="str">
            <v>Jordan,Shelley K</v>
          </cell>
        </row>
        <row r="2967">
          <cell r="B2967" t="str">
            <v>447102</v>
          </cell>
          <cell r="C2967" t="str">
            <v>Resales-Cooperatives</v>
          </cell>
          <cell r="D2967" t="str">
            <v>Jordan,Shelley K</v>
          </cell>
        </row>
        <row r="2968">
          <cell r="B2968" t="str">
            <v>447103</v>
          </cell>
          <cell r="C2968" t="str">
            <v>Resales-Municipalities</v>
          </cell>
          <cell r="D2968" t="str">
            <v>Jordan,Shelley K</v>
          </cell>
        </row>
        <row r="2969">
          <cell r="B2969" t="str">
            <v>447104</v>
          </cell>
          <cell r="C2969" t="str">
            <v>Sls Resale-Whsl Firm Demand</v>
          </cell>
        </row>
        <row r="2970">
          <cell r="B2970" t="str">
            <v>447105</v>
          </cell>
          <cell r="C2970" t="str">
            <v>Sales Resale-Whsl Firm Losses</v>
          </cell>
        </row>
        <row r="2971">
          <cell r="B2971" t="str">
            <v>447106</v>
          </cell>
          <cell r="C2971" t="str">
            <v>Billed Fuel-Resls-Utilities</v>
          </cell>
        </row>
        <row r="2972">
          <cell r="B2972" t="str">
            <v>447107</v>
          </cell>
          <cell r="C2972" t="str">
            <v>Billed Fuel-Resales-Coops</v>
          </cell>
        </row>
        <row r="2973">
          <cell r="B2973" t="str">
            <v>447108</v>
          </cell>
          <cell r="C2973" t="str">
            <v>Billed Fuel-Resales-Municpl</v>
          </cell>
        </row>
        <row r="2974">
          <cell r="B2974" t="str">
            <v>448000</v>
          </cell>
          <cell r="C2974" t="str">
            <v>Erroneous KWH</v>
          </cell>
        </row>
        <row r="2975">
          <cell r="B2975" t="str">
            <v>449100</v>
          </cell>
          <cell r="C2975" t="str">
            <v>Provision for Rate Refunds</v>
          </cell>
        </row>
        <row r="2976">
          <cell r="B2976" t="str">
            <v>449101</v>
          </cell>
          <cell r="C2976" t="str">
            <v>ProvforRateRefund- Residential</v>
          </cell>
        </row>
        <row r="2977">
          <cell r="B2977" t="str">
            <v>449200</v>
          </cell>
          <cell r="C2977" t="str">
            <v>Rate Incr - Rev Bud Only</v>
          </cell>
        </row>
        <row r="2978">
          <cell r="B2978" t="str">
            <v>450001</v>
          </cell>
          <cell r="C2978" t="str">
            <v>Other Oper Rev-Forf Disc</v>
          </cell>
        </row>
        <row r="2979">
          <cell r="B2979" t="str">
            <v>451000</v>
          </cell>
          <cell r="C2979" t="str">
            <v>Operating Revenue-SEL</v>
          </cell>
        </row>
        <row r="2980">
          <cell r="B2980" t="str">
            <v>451001</v>
          </cell>
          <cell r="C2980" t="str">
            <v>Other Oper Rev-Misc Serv</v>
          </cell>
        </row>
        <row r="2981">
          <cell r="B2981" t="str">
            <v>451002</v>
          </cell>
          <cell r="C2981" t="str">
            <v>Other Rev-Replace Damaged Mete</v>
          </cell>
        </row>
        <row r="2982">
          <cell r="B2982" t="str">
            <v>451003</v>
          </cell>
          <cell r="C2982" t="str">
            <v>Other Rev-Collection Service C</v>
          </cell>
        </row>
        <row r="2983">
          <cell r="B2983" t="str">
            <v>451004</v>
          </cell>
          <cell r="C2983" t="str">
            <v>Other Rev-Disconnect Serv Char</v>
          </cell>
        </row>
        <row r="2984">
          <cell r="B2984" t="str">
            <v>451005</v>
          </cell>
          <cell r="C2984" t="str">
            <v>Other Rev-Serv Agreement-Ter/P</v>
          </cell>
        </row>
        <row r="2985">
          <cell r="B2985" t="str">
            <v>451006</v>
          </cell>
          <cell r="C2985" t="str">
            <v>Other Rev-Serv Agremment Rev</v>
          </cell>
        </row>
        <row r="2986">
          <cell r="B2986" t="str">
            <v>451007</v>
          </cell>
          <cell r="C2986" t="str">
            <v>OtherRev-Mtr Tst Chg</v>
          </cell>
        </row>
        <row r="2987">
          <cell r="B2987" t="str">
            <v>451008</v>
          </cell>
          <cell r="C2987" t="str">
            <v>Revenue from Enerlink Service</v>
          </cell>
        </row>
        <row r="2988">
          <cell r="B2988" t="str">
            <v>451101</v>
          </cell>
          <cell r="C2988" t="str">
            <v>Other Rev-Temporary Inst Profi</v>
          </cell>
        </row>
        <row r="2989">
          <cell r="B2989" t="str">
            <v>454001</v>
          </cell>
          <cell r="C2989" t="str">
            <v>Other Rev-Rent - Electric Prop</v>
          </cell>
        </row>
        <row r="2990">
          <cell r="B2990" t="str">
            <v>456000</v>
          </cell>
          <cell r="C2990" t="str">
            <v>Other Oprtn Rev-Stratgc Energ</v>
          </cell>
        </row>
        <row r="2991">
          <cell r="B2991" t="str">
            <v>456001</v>
          </cell>
          <cell r="C2991" t="str">
            <v>Pass Thru Exp-Trsm Elec-Oth</v>
          </cell>
        </row>
        <row r="2992">
          <cell r="B2992" t="str">
            <v>456002</v>
          </cell>
          <cell r="C2992" t="str">
            <v>Pass Thru Rev-Trsm Elec-Oth</v>
          </cell>
        </row>
        <row r="2993">
          <cell r="B2993" t="str">
            <v>456003</v>
          </cell>
          <cell r="C2993" t="str">
            <v>Rev-Trans of Elec-Others</v>
          </cell>
        </row>
        <row r="2994">
          <cell r="B2994" t="str">
            <v>456004</v>
          </cell>
          <cell r="C2994" t="str">
            <v>Trns Elec-KCPL-Energy Demand</v>
          </cell>
        </row>
        <row r="2995">
          <cell r="B2995" t="str">
            <v>456005</v>
          </cell>
          <cell r="C2995" t="str">
            <v>Trns Elec-KCPL-Energy Losses</v>
          </cell>
        </row>
        <row r="2996">
          <cell r="B2996" t="str">
            <v>456006</v>
          </cell>
          <cell r="C2996" t="str">
            <v>Trns Elec-KCPL-Capacity Demand</v>
          </cell>
        </row>
        <row r="2997">
          <cell r="B2997" t="str">
            <v>456007</v>
          </cell>
          <cell r="C2997" t="str">
            <v>Trns Elec-KCPL-Whlsl Firm Dmnd</v>
          </cell>
        </row>
        <row r="2998">
          <cell r="B2998" t="str">
            <v>456008</v>
          </cell>
          <cell r="C2998" t="str">
            <v>Trns Elec-KCPL-Whlsl Firm Loss</v>
          </cell>
        </row>
        <row r="2999">
          <cell r="B2999" t="str">
            <v>456009</v>
          </cell>
          <cell r="C2999" t="str">
            <v>Rev-Trans for Others-Budget</v>
          </cell>
        </row>
        <row r="3000">
          <cell r="B3000" t="str">
            <v>456010</v>
          </cell>
          <cell r="C3000" t="str">
            <v>Gain &amp; Loss-WC Decom Trust Fd</v>
          </cell>
        </row>
        <row r="3001">
          <cell r="B3001" t="str">
            <v>456011</v>
          </cell>
          <cell r="C3001" t="str">
            <v>(Inc) Exp-Weather Derivative</v>
          </cell>
        </row>
        <row r="3002">
          <cell r="B3002" t="str">
            <v>456030</v>
          </cell>
          <cell r="C3002" t="str">
            <v>Rev Ele Wheeling Intercompany</v>
          </cell>
        </row>
        <row r="3003">
          <cell r="B3003" t="str">
            <v>456100</v>
          </cell>
          <cell r="C3003" t="str">
            <v>Revenue Trans Elect for Others</v>
          </cell>
        </row>
        <row r="3004">
          <cell r="B3004" t="str">
            <v>456101</v>
          </cell>
          <cell r="C3004" t="str">
            <v>Miscellaneous Elec Oper Rev</v>
          </cell>
        </row>
        <row r="3005">
          <cell r="B3005" t="str">
            <v>456102</v>
          </cell>
          <cell r="C3005" t="str">
            <v>Other Rev-Return Chk Svc Chg</v>
          </cell>
        </row>
        <row r="3006">
          <cell r="B3006" t="str">
            <v>456103</v>
          </cell>
          <cell r="C3006" t="str">
            <v>Regional Transm Tariff Rev</v>
          </cell>
        </row>
        <row r="3007">
          <cell r="B3007" t="str">
            <v>456109</v>
          </cell>
          <cell r="C3007" t="str">
            <v>Other Rev-Transmission</v>
          </cell>
          <cell r="D3007" t="str">
            <v>Braun,Susan K</v>
          </cell>
        </row>
        <row r="3008">
          <cell r="B3008" t="str">
            <v>456110</v>
          </cell>
          <cell r="C3008" t="str">
            <v>Pass Thru Exp-Trsm Elec-Oth</v>
          </cell>
          <cell r="D3008" t="str">
            <v>Braun,Susan K</v>
          </cell>
        </row>
        <row r="3009">
          <cell r="B3009" t="str">
            <v>456111</v>
          </cell>
          <cell r="C3009" t="str">
            <v>Pass Thru Rev-Trsm Elec-Oth</v>
          </cell>
          <cell r="D3009" t="str">
            <v>Braun,Susan K</v>
          </cell>
        </row>
        <row r="3010">
          <cell r="B3010" t="str">
            <v>456730</v>
          </cell>
          <cell r="C3010" t="str">
            <v>Oth ElecRev -Ind Steam Ops SJP</v>
          </cell>
        </row>
        <row r="3011">
          <cell r="B3011" t="str">
            <v>456735</v>
          </cell>
          <cell r="C3011" t="str">
            <v>Ind Steam - QCA</v>
          </cell>
        </row>
        <row r="3012">
          <cell r="B3012" t="str">
            <v>457000</v>
          </cell>
          <cell r="C3012" t="str">
            <v>Svcs Rendered to Client Co.</v>
          </cell>
        </row>
        <row r="3013">
          <cell r="B3013" t="str">
            <v>457100</v>
          </cell>
          <cell r="C3013" t="str">
            <v>Svcs Rendered Assoc Co-Dir Chg</v>
          </cell>
        </row>
        <row r="3014">
          <cell r="B3014" t="str">
            <v>457111</v>
          </cell>
          <cell r="C3014" t="str">
            <v>Regional Trans Service Revenue</v>
          </cell>
        </row>
        <row r="3015">
          <cell r="B3015" t="str">
            <v>457200</v>
          </cell>
          <cell r="C3015" t="str">
            <v>Svcs Rendered Assoc Co-Ind Chg</v>
          </cell>
        </row>
        <row r="3016">
          <cell r="B3016" t="str">
            <v>457222</v>
          </cell>
          <cell r="C3016" t="str">
            <v>Miscellaneous RTO Revenue</v>
          </cell>
        </row>
        <row r="3017">
          <cell r="B3017" t="str">
            <v>458000</v>
          </cell>
          <cell r="C3017" t="str">
            <v>Svcs Rendered to Non-Clients</v>
          </cell>
        </row>
        <row r="3018">
          <cell r="B3018" t="str">
            <v>500000</v>
          </cell>
          <cell r="C3018" t="str">
            <v>Prod-Steam Oper-Supv &amp; Enginr</v>
          </cell>
        </row>
        <row r="3019">
          <cell r="B3019" t="str">
            <v>501000</v>
          </cell>
          <cell r="C3019" t="str">
            <v>Fuel Exp-Deliv Cost Coal Burn</v>
          </cell>
        </row>
        <row r="3020">
          <cell r="B3020" t="str">
            <v>501001</v>
          </cell>
          <cell r="C3020" t="str">
            <v>Fuel Expense - Coal-Blended Bu</v>
          </cell>
        </row>
        <row r="3021">
          <cell r="B3021" t="str">
            <v>501002</v>
          </cell>
          <cell r="C3021" t="str">
            <v>Fuel Exp-Deliv Cost TDF Burn</v>
          </cell>
        </row>
        <row r="3022">
          <cell r="B3022" t="str">
            <v>501003</v>
          </cell>
          <cell r="C3022" t="str">
            <v>Fuel Exp-SO2 Premiums-KS</v>
          </cell>
        </row>
        <row r="3023">
          <cell r="B3023" t="str">
            <v>501004</v>
          </cell>
          <cell r="C3023" t="str">
            <v>Fuel Exp-SO2 Premiums-MO</v>
          </cell>
        </row>
        <row r="3024">
          <cell r="B3024" t="str">
            <v>501005</v>
          </cell>
          <cell r="C3024" t="str">
            <v>Fuel Exp-Amort Coal Setl PM-Mo</v>
          </cell>
        </row>
        <row r="3025">
          <cell r="B3025" t="str">
            <v>501006</v>
          </cell>
          <cell r="C3025" t="str">
            <v>Fuel Exp-Amort Coal Setl PM-Ks</v>
          </cell>
        </row>
        <row r="3026">
          <cell r="B3026" t="str">
            <v>501007</v>
          </cell>
          <cell r="C3026" t="str">
            <v>Fuel Exp-Iatan2 Deferral</v>
          </cell>
        </row>
        <row r="3027">
          <cell r="B3027" t="str">
            <v>501008</v>
          </cell>
          <cell r="C3027" t="str">
            <v>Fuel Exp-Amort Coal-Arch</v>
          </cell>
        </row>
        <row r="3028">
          <cell r="B3028" t="str">
            <v>501009</v>
          </cell>
          <cell r="C3028" t="str">
            <v>Fuel Exp-Coal Inv Adj - Origin</v>
          </cell>
        </row>
        <row r="3029">
          <cell r="B3029" t="str">
            <v>501010</v>
          </cell>
          <cell r="C3029" t="str">
            <v>Fuel Exp-Coal Inv Adj - Pwdr R</v>
          </cell>
        </row>
        <row r="3030">
          <cell r="B3030" t="str">
            <v>501011</v>
          </cell>
          <cell r="C3030" t="str">
            <v>Fuel Exp-Coal Inv Adj-Excl Fue</v>
          </cell>
        </row>
        <row r="3031">
          <cell r="B3031" t="str">
            <v>501012</v>
          </cell>
          <cell r="C3031" t="str">
            <v>Fuel Exp - Biofue</v>
          </cell>
        </row>
        <row r="3032">
          <cell r="B3032" t="str">
            <v>501020</v>
          </cell>
          <cell r="C3032" t="str">
            <v>Fuel on System Steam</v>
          </cell>
        </row>
        <row r="3033">
          <cell r="B3033" t="str">
            <v>501026</v>
          </cell>
          <cell r="C3033" t="str">
            <v>Fuel Exp-Freeze/Dust BIT</v>
          </cell>
        </row>
        <row r="3034">
          <cell r="B3034" t="str">
            <v>501027</v>
          </cell>
          <cell r="C3034" t="str">
            <v>Fuel Exp-Freeze/Dust PRB</v>
          </cell>
        </row>
        <row r="3035">
          <cell r="B3035" t="str">
            <v>501028</v>
          </cell>
          <cell r="C3035" t="str">
            <v>Fuel Exp-Unit Train BIT</v>
          </cell>
        </row>
        <row r="3036">
          <cell r="B3036" t="str">
            <v>501029</v>
          </cell>
          <cell r="C3036" t="str">
            <v>Fuel Exp-Unit Train PRB</v>
          </cell>
        </row>
        <row r="3037">
          <cell r="B3037" t="str">
            <v>501030</v>
          </cell>
          <cell r="C3037" t="str">
            <v>Fuel Off-System Steam (bk20)</v>
          </cell>
        </row>
        <row r="3038">
          <cell r="B3038" t="str">
            <v>501033</v>
          </cell>
          <cell r="C3038" t="str">
            <v>FuelSteamInterUN/IntraST(bk11)</v>
          </cell>
        </row>
        <row r="3039">
          <cell r="B3039" t="str">
            <v>501034</v>
          </cell>
          <cell r="C3039" t="str">
            <v>FuelSteamInterUn/IntraST(bk12)</v>
          </cell>
        </row>
        <row r="3040">
          <cell r="B3040" t="str">
            <v>501100</v>
          </cell>
          <cell r="C3040" t="str">
            <v>Fuel Exp-Deliv Cost of Oil Bur</v>
          </cell>
        </row>
        <row r="3041">
          <cell r="B3041" t="str">
            <v>501101</v>
          </cell>
          <cell r="C3041" t="str">
            <v>Fuel Exp-Oil Physical Inv Adj</v>
          </cell>
        </row>
        <row r="3042">
          <cell r="B3042" t="str">
            <v>501200</v>
          </cell>
          <cell r="C3042" t="str">
            <v>Fuel Expense - Natural Gas</v>
          </cell>
        </row>
        <row r="3043">
          <cell r="B3043" t="str">
            <v>501201</v>
          </cell>
          <cell r="C3043" t="str">
            <v>Fuel Exp-Gas-Adjustments</v>
          </cell>
        </row>
        <row r="3044">
          <cell r="B3044" t="str">
            <v>501220</v>
          </cell>
          <cell r="C3044" t="str">
            <v>Fuel Exp - Propane</v>
          </cell>
        </row>
        <row r="3045">
          <cell r="B3045" t="str">
            <v>501228</v>
          </cell>
          <cell r="C3045" t="str">
            <v>FuelonSystem Steam Fixed-Gas</v>
          </cell>
        </row>
        <row r="3046">
          <cell r="B3046" t="str">
            <v>501300</v>
          </cell>
          <cell r="C3046" t="str">
            <v>Fuel Exp-Additives - Limestone</v>
          </cell>
        </row>
        <row r="3047">
          <cell r="B3047" t="str">
            <v>501301</v>
          </cell>
          <cell r="C3047" t="str">
            <v>Fuel Exp-Additives-Ammonia</v>
          </cell>
        </row>
        <row r="3048">
          <cell r="B3048" t="str">
            <v>501302</v>
          </cell>
          <cell r="C3048" t="str">
            <v>Fuel Exp-Additives-PAC</v>
          </cell>
        </row>
        <row r="3049">
          <cell r="B3049" t="str">
            <v>501303</v>
          </cell>
          <cell r="C3049" t="str">
            <v>Fuel Exp-Additives-Trona</v>
          </cell>
        </row>
        <row r="3050">
          <cell r="B3050" t="str">
            <v>501400</v>
          </cell>
          <cell r="C3050" t="str">
            <v>Fuel Exp-Residuals</v>
          </cell>
        </row>
        <row r="3051">
          <cell r="B3051" t="str">
            <v>501450</v>
          </cell>
          <cell r="C3051" t="str">
            <v>Fuel Exp-Residuals-Landfills</v>
          </cell>
        </row>
        <row r="3052">
          <cell r="B3052" t="str">
            <v>501500</v>
          </cell>
          <cell r="C3052" t="str">
            <v>Fuel Handling Costs</v>
          </cell>
        </row>
        <row r="3053">
          <cell r="B3053" t="str">
            <v>501501</v>
          </cell>
          <cell r="C3053" t="str">
            <v>Fuel Hndlg-Oil Purch Exp-Start</v>
          </cell>
        </row>
        <row r="3054">
          <cell r="B3054" t="str">
            <v>501502</v>
          </cell>
          <cell r="C3054" t="str">
            <v>Fuel Hndlg-Coal Pile Mgmt-Pwr</v>
          </cell>
        </row>
        <row r="3055">
          <cell r="B3055" t="str">
            <v>501503</v>
          </cell>
          <cell r="C3055" t="str">
            <v>Fuel Hndlg-Negot Transptn Cont</v>
          </cell>
        </row>
        <row r="3056">
          <cell r="B3056" t="str">
            <v>501504</v>
          </cell>
          <cell r="C3056" t="str">
            <v>Fuel Hndlg-Plan Fuel Req-Pwr P</v>
          </cell>
        </row>
        <row r="3057">
          <cell r="B3057" t="str">
            <v>501506</v>
          </cell>
          <cell r="C3057" t="str">
            <v>Fuel Hndlg-Receive Coal</v>
          </cell>
        </row>
        <row r="3058">
          <cell r="B3058" t="str">
            <v>501507</v>
          </cell>
          <cell r="C3058" t="str">
            <v>Fuel Hndlg-Fossil Fuel Unload</v>
          </cell>
        </row>
        <row r="3059">
          <cell r="B3059" t="str">
            <v>501508</v>
          </cell>
          <cell r="C3059" t="str">
            <v>Fuel Handling - Stacker</v>
          </cell>
        </row>
        <row r="3060">
          <cell r="B3060" t="str">
            <v>501509</v>
          </cell>
          <cell r="C3060" t="str">
            <v>Fuel Handling - Coal Pile</v>
          </cell>
        </row>
        <row r="3061">
          <cell r="B3061" t="str">
            <v>501510</v>
          </cell>
          <cell r="C3061" t="str">
            <v>Fuel Handling - Conveyor</v>
          </cell>
        </row>
        <row r="3062">
          <cell r="B3062" t="str">
            <v>501511</v>
          </cell>
          <cell r="C3062" t="str">
            <v>Fuel Hndlg-fuel additives</v>
          </cell>
        </row>
        <row r="3063">
          <cell r="B3063" t="str">
            <v>501512</v>
          </cell>
          <cell r="C3063" t="str">
            <v>Fuel Hndlg-Biofuels</v>
          </cell>
        </row>
        <row r="3064">
          <cell r="B3064" t="str">
            <v>501514</v>
          </cell>
          <cell r="C3064" t="str">
            <v>Fuel Hndlg-Allowances/Recs</v>
          </cell>
        </row>
        <row r="3065">
          <cell r="B3065" t="str">
            <v>501515</v>
          </cell>
          <cell r="C3065" t="str">
            <v>Fuel Hndlg-Natural Gas Purch E</v>
          </cell>
        </row>
        <row r="3066">
          <cell r="B3066" t="str">
            <v>501730</v>
          </cell>
          <cell r="C3066" t="str">
            <v>Industrial Steam -Fuel</v>
          </cell>
        </row>
        <row r="3067">
          <cell r="B3067" t="str">
            <v>501731</v>
          </cell>
          <cell r="C3067" t="str">
            <v>Hedge Settlements Steam</v>
          </cell>
        </row>
        <row r="3068">
          <cell r="B3068" t="str">
            <v>501732</v>
          </cell>
          <cell r="C3068" t="str">
            <v>Industrial Steam - PRB</v>
          </cell>
        </row>
        <row r="3069">
          <cell r="B3069" t="str">
            <v>501733</v>
          </cell>
          <cell r="C3069" t="str">
            <v>Industrial Steam - Gas</v>
          </cell>
        </row>
        <row r="3070">
          <cell r="B3070" t="str">
            <v>501734</v>
          </cell>
          <cell r="C3070" t="str">
            <v>Industrial Steam - Oil</v>
          </cell>
        </row>
        <row r="3071">
          <cell r="B3071" t="str">
            <v>501800</v>
          </cell>
          <cell r="C3071" t="str">
            <v>Repl Pwr-Nuc Outage Accrual</v>
          </cell>
        </row>
        <row r="3072">
          <cell r="B3072" t="str">
            <v>501900</v>
          </cell>
          <cell r="C3072" t="str">
            <v>Replace Pwr-Nuc Outage Rvsl</v>
          </cell>
        </row>
        <row r="3073">
          <cell r="B3073" t="str">
            <v>502000</v>
          </cell>
          <cell r="C3073" t="str">
            <v>Steam Oper-City Water</v>
          </cell>
        </row>
        <row r="3074">
          <cell r="B3074" t="str">
            <v>502001</v>
          </cell>
          <cell r="C3074" t="str">
            <v>Steam Oper-Boiler</v>
          </cell>
        </row>
        <row r="3075">
          <cell r="B3075" t="str">
            <v>502002</v>
          </cell>
          <cell r="C3075" t="str">
            <v>Steam Oper-Fuel</v>
          </cell>
        </row>
        <row r="3076">
          <cell r="B3076" t="str">
            <v>502003</v>
          </cell>
          <cell r="C3076" t="str">
            <v>Steam Oper-Air</v>
          </cell>
        </row>
        <row r="3077">
          <cell r="B3077" t="str">
            <v>502004</v>
          </cell>
          <cell r="C3077" t="str">
            <v>Steam Oper-Water</v>
          </cell>
        </row>
        <row r="3078">
          <cell r="B3078" t="str">
            <v>502005</v>
          </cell>
          <cell r="C3078" t="str">
            <v>Steam Oper-Condensate</v>
          </cell>
        </row>
        <row r="3079">
          <cell r="B3079" t="str">
            <v>502006</v>
          </cell>
          <cell r="C3079" t="str">
            <v>Steam Oper-Cond System</v>
          </cell>
        </row>
        <row r="3080">
          <cell r="B3080" t="str">
            <v>502007</v>
          </cell>
          <cell r="C3080" t="str">
            <v>Steam Oper-Furnace</v>
          </cell>
        </row>
        <row r="3081">
          <cell r="B3081" t="str">
            <v>502008</v>
          </cell>
          <cell r="C3081" t="str">
            <v>Steam Oper-Aux Stm</v>
          </cell>
        </row>
        <row r="3082">
          <cell r="B3082" t="str">
            <v>502010</v>
          </cell>
          <cell r="C3082" t="str">
            <v>Steam Oper-Solid By-Products</v>
          </cell>
        </row>
        <row r="3083">
          <cell r="B3083" t="str">
            <v>502011</v>
          </cell>
          <cell r="C3083" t="str">
            <v>Steam Oper- Liquid Waste</v>
          </cell>
        </row>
        <row r="3084">
          <cell r="B3084" t="str">
            <v>502012</v>
          </cell>
          <cell r="C3084" t="str">
            <v>Steam Oper- Ash</v>
          </cell>
        </row>
        <row r="3085">
          <cell r="B3085" t="str">
            <v>502013</v>
          </cell>
          <cell r="C3085" t="str">
            <v>Steam Oper- AQC</v>
          </cell>
        </row>
        <row r="3086">
          <cell r="B3086" t="str">
            <v>502014</v>
          </cell>
          <cell r="C3086" t="str">
            <v>Steam Oper-Air Pollution Contr</v>
          </cell>
        </row>
        <row r="3087">
          <cell r="B3087" t="str">
            <v>502015</v>
          </cell>
          <cell r="C3087" t="str">
            <v>Steam Oper-Water Pollution Con</v>
          </cell>
        </row>
        <row r="3088">
          <cell r="B3088" t="str">
            <v>502090</v>
          </cell>
          <cell r="C3088" t="str">
            <v>Inspect/Check Equip - Boiler</v>
          </cell>
        </row>
        <row r="3089">
          <cell r="B3089" t="str">
            <v>503000</v>
          </cell>
          <cell r="C3089" t="str">
            <v>Steam Oper-Purchased Steam</v>
          </cell>
        </row>
        <row r="3090">
          <cell r="B3090" t="str">
            <v>504100</v>
          </cell>
          <cell r="C3090" t="str">
            <v>Steam Transfer-Fuel</v>
          </cell>
        </row>
        <row r="3091">
          <cell r="B3091" t="str">
            <v>504102</v>
          </cell>
          <cell r="C3091" t="str">
            <v>Steam Transfer - PRB</v>
          </cell>
        </row>
        <row r="3092">
          <cell r="B3092" t="str">
            <v>504103</v>
          </cell>
          <cell r="C3092" t="str">
            <v>Steam Transfer - Gas</v>
          </cell>
        </row>
        <row r="3093">
          <cell r="B3093" t="str">
            <v>504104</v>
          </cell>
          <cell r="C3093" t="str">
            <v>Steam Transfer - Oil</v>
          </cell>
        </row>
        <row r="3094">
          <cell r="B3094" t="str">
            <v>505000</v>
          </cell>
          <cell r="C3094" t="str">
            <v>Production Electric Operation</v>
          </cell>
        </row>
        <row r="3095">
          <cell r="B3095" t="str">
            <v>505001</v>
          </cell>
          <cell r="C3095" t="str">
            <v>Prod Elec Oper-Turbine/Generat</v>
          </cell>
        </row>
        <row r="3096">
          <cell r="B3096" t="str">
            <v>505002</v>
          </cell>
          <cell r="C3096" t="str">
            <v>Prod Elec Oper-Transf System</v>
          </cell>
        </row>
        <row r="3097">
          <cell r="B3097" t="str">
            <v>505003</v>
          </cell>
          <cell r="C3097" t="str">
            <v>Prod Elec Oper-Aux Elect Sys</v>
          </cell>
        </row>
        <row r="3098">
          <cell r="B3098" t="str">
            <v>505004</v>
          </cell>
          <cell r="C3098" t="str">
            <v>Prod Elec Oper-Comp Air Sys</v>
          </cell>
        </row>
        <row r="3099">
          <cell r="B3099" t="str">
            <v>505005</v>
          </cell>
          <cell r="C3099" t="str">
            <v>Prod Elec Oper-Aux Cool Sys</v>
          </cell>
        </row>
        <row r="3100">
          <cell r="B3100" t="str">
            <v>505006</v>
          </cell>
          <cell r="C3100" t="str">
            <v>Prod Elec Oper-Cooling System</v>
          </cell>
        </row>
        <row r="3101">
          <cell r="B3101" t="str">
            <v>505007</v>
          </cell>
          <cell r="C3101" t="str">
            <v>Prod Elec Oper-Facilities</v>
          </cell>
        </row>
        <row r="3102">
          <cell r="B3102" t="str">
            <v>505010</v>
          </cell>
          <cell r="C3102" t="str">
            <v>Prod Elec Oper-Turb/Gen</v>
          </cell>
        </row>
        <row r="3103">
          <cell r="B3103" t="str">
            <v>505011</v>
          </cell>
          <cell r="C3103" t="str">
            <v>Prod Elec Oper-Aux Syst</v>
          </cell>
        </row>
        <row r="3104">
          <cell r="B3104" t="str">
            <v>505090</v>
          </cell>
          <cell r="C3104" t="str">
            <v>Prod Elec Oper-Turb/Gen</v>
          </cell>
        </row>
        <row r="3105">
          <cell r="B3105" t="str">
            <v>505091</v>
          </cell>
          <cell r="C3105" t="str">
            <v>Prod Elec Oper-Aux Syst</v>
          </cell>
        </row>
        <row r="3106">
          <cell r="B3106" t="str">
            <v>506000</v>
          </cell>
          <cell r="C3106" t="str">
            <v>Misc Steam Power Operations</v>
          </cell>
        </row>
        <row r="3107">
          <cell r="B3107" t="str">
            <v>507000</v>
          </cell>
          <cell r="C3107" t="str">
            <v>Steam Power Operations - Rents</v>
          </cell>
        </row>
        <row r="3108">
          <cell r="B3108" t="str">
            <v>509000</v>
          </cell>
          <cell r="C3108" t="str">
            <v>Prod Elec Oper-Allowances</v>
          </cell>
        </row>
        <row r="3109">
          <cell r="B3109" t="str">
            <v>509002</v>
          </cell>
          <cell r="C3109" t="str">
            <v>Seasonal NOX Expense</v>
          </cell>
        </row>
        <row r="3110">
          <cell r="B3110" t="str">
            <v>509003</v>
          </cell>
          <cell r="C3110" t="str">
            <v>Annual NOX Expenses</v>
          </cell>
        </row>
        <row r="3111">
          <cell r="B3111" t="str">
            <v>509500</v>
          </cell>
          <cell r="C3111" t="str">
            <v>Emission Allowance-REC Expense</v>
          </cell>
          <cell r="D3111" t="str">
            <v>Hatcher,Angela M</v>
          </cell>
        </row>
        <row r="3112">
          <cell r="B3112" t="str">
            <v>510000</v>
          </cell>
          <cell r="C3112" t="str">
            <v>Steam Power Maint-Supv &amp; Engin</v>
          </cell>
        </row>
        <row r="3113">
          <cell r="B3113" t="str">
            <v>511000</v>
          </cell>
          <cell r="C3113" t="str">
            <v>Steam Power Maint-Structure</v>
          </cell>
        </row>
        <row r="3114">
          <cell r="B3114" t="str">
            <v>511001</v>
          </cell>
          <cell r="C3114" t="str">
            <v>Steam Power Maint-Structure-Fa</v>
          </cell>
        </row>
        <row r="3115">
          <cell r="B3115" t="str">
            <v>511002</v>
          </cell>
          <cell r="C3115" t="str">
            <v>Steam Power Maint-Struct-Fac-F</v>
          </cell>
        </row>
        <row r="3116">
          <cell r="B3116" t="str">
            <v>512000</v>
          </cell>
          <cell r="C3116" t="str">
            <v>Boiler Plant Maint-History</v>
          </cell>
        </row>
        <row r="3117">
          <cell r="B3117" t="str">
            <v>512001</v>
          </cell>
          <cell r="C3117" t="str">
            <v>Boiler Plt Maint - FF Unload</v>
          </cell>
        </row>
        <row r="3118">
          <cell r="B3118" t="str">
            <v>512002</v>
          </cell>
          <cell r="C3118" t="str">
            <v>Boiler Plt Maint - Stacker</v>
          </cell>
        </row>
        <row r="3119">
          <cell r="B3119" t="str">
            <v>512003</v>
          </cell>
          <cell r="C3119" t="str">
            <v>Boiler Plt Maint - Coal Pile</v>
          </cell>
        </row>
        <row r="3120">
          <cell r="B3120" t="str">
            <v>512004</v>
          </cell>
          <cell r="C3120" t="str">
            <v>Boiler Plt Maint - Ash</v>
          </cell>
        </row>
        <row r="3121">
          <cell r="B3121" t="str">
            <v>512005</v>
          </cell>
          <cell r="C3121" t="str">
            <v>Boiler Plt Maint - Conveyor</v>
          </cell>
        </row>
        <row r="3122">
          <cell r="B3122" t="str">
            <v>512006</v>
          </cell>
          <cell r="C3122" t="str">
            <v>Boiler Plt Maint - Fuel</v>
          </cell>
        </row>
        <row r="3123">
          <cell r="B3123" t="str">
            <v>512007</v>
          </cell>
          <cell r="C3123" t="str">
            <v>Boiler Plt Maint - Air</v>
          </cell>
        </row>
        <row r="3124">
          <cell r="B3124" t="str">
            <v>512008</v>
          </cell>
          <cell r="C3124" t="str">
            <v>Boiler Plt Maint - Water</v>
          </cell>
        </row>
        <row r="3125">
          <cell r="B3125" t="str">
            <v>512009</v>
          </cell>
          <cell r="C3125" t="str">
            <v>Boiler Plt Maint - Condensate</v>
          </cell>
        </row>
        <row r="3126">
          <cell r="B3126" t="str">
            <v>512010</v>
          </cell>
          <cell r="C3126" t="str">
            <v>Boiler Plt Maint - Cond Sys</v>
          </cell>
        </row>
        <row r="3127">
          <cell r="B3127" t="str">
            <v>512011</v>
          </cell>
          <cell r="C3127" t="str">
            <v>Boiler Plt Maint - Furnace</v>
          </cell>
        </row>
        <row r="3128">
          <cell r="B3128" t="str">
            <v>512012</v>
          </cell>
          <cell r="C3128" t="str">
            <v>Boiler Plt Maint - Aux Steam</v>
          </cell>
        </row>
        <row r="3129">
          <cell r="B3129" t="str">
            <v>512013</v>
          </cell>
          <cell r="C3129" t="str">
            <v>Boiler Plt Maint - AQC</v>
          </cell>
        </row>
        <row r="3130">
          <cell r="B3130" t="str">
            <v>512014</v>
          </cell>
          <cell r="C3130" t="str">
            <v>Boiler Plt Maint - Fuel Yard</v>
          </cell>
        </row>
        <row r="3131">
          <cell r="B3131" t="str">
            <v>512015</v>
          </cell>
          <cell r="C3131" t="str">
            <v>Boiler Plt Maint-Unclassifid E</v>
          </cell>
        </row>
        <row r="3132">
          <cell r="B3132" t="str">
            <v>512020</v>
          </cell>
          <cell r="C3132" t="str">
            <v>Boiler Plt Maint-Default Proc</v>
          </cell>
        </row>
        <row r="3133">
          <cell r="B3133" t="str">
            <v>513000</v>
          </cell>
          <cell r="C3133" t="str">
            <v>Elec Plt Maint-History</v>
          </cell>
        </row>
        <row r="3134">
          <cell r="B3134" t="str">
            <v>513001</v>
          </cell>
          <cell r="C3134" t="str">
            <v>Elec Plt Maint - FF Turb/Gen</v>
          </cell>
        </row>
        <row r="3135">
          <cell r="B3135" t="str">
            <v>513002</v>
          </cell>
          <cell r="C3135" t="str">
            <v>Elec Plt Maint - Transfer FF</v>
          </cell>
        </row>
        <row r="3136">
          <cell r="B3136" t="str">
            <v>513003</v>
          </cell>
          <cell r="C3136" t="str">
            <v>Elec Plt Maint - Aux Elec</v>
          </cell>
        </row>
        <row r="3137">
          <cell r="B3137" t="str">
            <v>513004</v>
          </cell>
          <cell r="C3137" t="str">
            <v>Elec Plt Maint-Battry Bkup Sys</v>
          </cell>
        </row>
        <row r="3138">
          <cell r="B3138" t="str">
            <v>513005</v>
          </cell>
          <cell r="C3138" t="str">
            <v>Elec Plt Maint - Aux Cool</v>
          </cell>
        </row>
        <row r="3139">
          <cell r="B3139" t="str">
            <v>513006</v>
          </cell>
          <cell r="C3139" t="str">
            <v>Elec Plt Maint - Cooling</v>
          </cell>
        </row>
        <row r="3140">
          <cell r="B3140" t="str">
            <v>513007</v>
          </cell>
          <cell r="C3140" t="str">
            <v>Elec Plt Maint-Unclassifed Exp</v>
          </cell>
        </row>
        <row r="3141">
          <cell r="B3141" t="str">
            <v>514000</v>
          </cell>
          <cell r="C3141" t="str">
            <v>Misc Steam Plt - History</v>
          </cell>
        </row>
        <row r="3142">
          <cell r="B3142" t="str">
            <v>514001</v>
          </cell>
          <cell r="C3142" t="str">
            <v>Misc Steam Plt - FF Comp Air</v>
          </cell>
        </row>
        <row r="3143">
          <cell r="B3143" t="str">
            <v>517000</v>
          </cell>
          <cell r="C3143" t="str">
            <v>Prod-Nuclear Oper-Supv &amp; Engr</v>
          </cell>
        </row>
        <row r="3144">
          <cell r="B3144" t="str">
            <v>518000</v>
          </cell>
          <cell r="C3144" t="str">
            <v>Nuclear Fuel Expense</v>
          </cell>
        </row>
        <row r="3145">
          <cell r="B3145" t="str">
            <v>518100</v>
          </cell>
          <cell r="C3145" t="str">
            <v>Nuclear Pwr-Fuel Expense - Oil</v>
          </cell>
        </row>
        <row r="3146">
          <cell r="B3146" t="str">
            <v>518200</v>
          </cell>
          <cell r="C3146" t="str">
            <v>Nuclear Fuel-Decontam&amp;Decommis</v>
          </cell>
        </row>
        <row r="3147">
          <cell r="B3147" t="str">
            <v>518201</v>
          </cell>
          <cell r="C3147" t="str">
            <v>Nuclear Fuel-Disposal Cost</v>
          </cell>
        </row>
        <row r="3148">
          <cell r="B3148" t="str">
            <v>518202</v>
          </cell>
          <cell r="C3148" t="str">
            <v>Nuclear Fuel-Reconcil Enrgy</v>
          </cell>
        </row>
        <row r="3149">
          <cell r="B3149" t="str">
            <v>519000</v>
          </cell>
          <cell r="C3149" t="str">
            <v>Prod-Nuclear Oper-Coolants</v>
          </cell>
        </row>
        <row r="3150">
          <cell r="B3150" t="str">
            <v>520000</v>
          </cell>
          <cell r="C3150" t="str">
            <v>Nuclear Gen-Reactor Operation</v>
          </cell>
        </row>
        <row r="3151">
          <cell r="B3151" t="str">
            <v>520090</v>
          </cell>
          <cell r="C3151" t="str">
            <v>Nuclear Gen - Steam Exp - Boil</v>
          </cell>
        </row>
        <row r="3152">
          <cell r="B3152" t="str">
            <v>523000</v>
          </cell>
          <cell r="C3152" t="str">
            <v>Nuclear Gen-Electric Exp</v>
          </cell>
        </row>
        <row r="3153">
          <cell r="B3153" t="str">
            <v>524000</v>
          </cell>
          <cell r="C3153" t="str">
            <v>Nuclear Gen - Misc Oper Exp</v>
          </cell>
        </row>
        <row r="3154">
          <cell r="B3154" t="str">
            <v>524100</v>
          </cell>
          <cell r="C3154" t="str">
            <v>Nuclear Gen - Decommissioning</v>
          </cell>
        </row>
        <row r="3155">
          <cell r="B3155" t="str">
            <v>524800</v>
          </cell>
          <cell r="C3155" t="str">
            <v>Nuclear Oper-Outage Accrual</v>
          </cell>
        </row>
        <row r="3156">
          <cell r="B3156" t="str">
            <v>524900</v>
          </cell>
          <cell r="C3156" t="str">
            <v>Nuclear Oper-Outage Rvsl</v>
          </cell>
        </row>
        <row r="3157">
          <cell r="B3157" t="str">
            <v>524950</v>
          </cell>
          <cell r="C3157" t="str">
            <v>WC Outage Oper Amort Exp</v>
          </cell>
        </row>
        <row r="3158">
          <cell r="B3158" t="str">
            <v>525000</v>
          </cell>
          <cell r="C3158" t="str">
            <v>Nuclear Gen-Rents</v>
          </cell>
        </row>
        <row r="3159">
          <cell r="B3159" t="str">
            <v>528000</v>
          </cell>
          <cell r="C3159" t="str">
            <v>Prod-Nuclear Mtce-Sup &amp; Enginr</v>
          </cell>
        </row>
        <row r="3160">
          <cell r="B3160" t="str">
            <v>529000</v>
          </cell>
          <cell r="C3160" t="str">
            <v>Prod-Nuclear Mtce-Structure</v>
          </cell>
        </row>
        <row r="3161">
          <cell r="B3161" t="str">
            <v>530000</v>
          </cell>
          <cell r="C3161" t="str">
            <v>Prod-Nuclear Mtce-Reactor</v>
          </cell>
        </row>
        <row r="3162">
          <cell r="B3162" t="str">
            <v>530800</v>
          </cell>
          <cell r="C3162" t="str">
            <v>Nuclear Mtce-Outage Exp Acr</v>
          </cell>
        </row>
        <row r="3163">
          <cell r="B3163" t="str">
            <v>530900</v>
          </cell>
          <cell r="C3163" t="str">
            <v>Nuclear Mtce-Outge Exp Reversl</v>
          </cell>
        </row>
        <row r="3164">
          <cell r="B3164" t="str">
            <v>530950</v>
          </cell>
          <cell r="C3164" t="str">
            <v>WC Outage Maint Amort Exp</v>
          </cell>
        </row>
        <row r="3165">
          <cell r="B3165" t="str">
            <v>531000</v>
          </cell>
          <cell r="C3165" t="str">
            <v>Prod-Nuclear Mtce-Elec Plant</v>
          </cell>
        </row>
        <row r="3166">
          <cell r="B3166" t="str">
            <v>532000</v>
          </cell>
          <cell r="C3166" t="str">
            <v>Prod-Nuclear Mtce-Misc Plant</v>
          </cell>
        </row>
        <row r="3167">
          <cell r="B3167" t="str">
            <v>539000</v>
          </cell>
          <cell r="C3167" t="str">
            <v>LOE-direct labor</v>
          </cell>
        </row>
        <row r="3168">
          <cell r="B3168" t="str">
            <v>539001</v>
          </cell>
          <cell r="C3168" t="str">
            <v>LOE-general</v>
          </cell>
        </row>
        <row r="3169">
          <cell r="B3169" t="str">
            <v>539003</v>
          </cell>
          <cell r="C3169" t="str">
            <v>LOE-Well servicing</v>
          </cell>
        </row>
        <row r="3170">
          <cell r="B3170" t="str">
            <v>539006</v>
          </cell>
          <cell r="C3170" t="str">
            <v>LOE-Electricity</v>
          </cell>
        </row>
        <row r="3171">
          <cell r="B3171" t="str">
            <v>539008</v>
          </cell>
          <cell r="C3171" t="str">
            <v>LOE-Materials and supplies</v>
          </cell>
        </row>
        <row r="3172">
          <cell r="B3172" t="str">
            <v>539011</v>
          </cell>
          <cell r="C3172" t="str">
            <v>LOE-Compression/dehydration</v>
          </cell>
        </row>
        <row r="3173">
          <cell r="B3173" t="str">
            <v>539014</v>
          </cell>
          <cell r="C3173" t="str">
            <v>LOE-Severence taxes</v>
          </cell>
        </row>
        <row r="3174">
          <cell r="B3174" t="str">
            <v>539015</v>
          </cell>
          <cell r="C3174" t="str">
            <v>LOE-Ad Valorem taxes</v>
          </cell>
        </row>
        <row r="3175">
          <cell r="B3175" t="str">
            <v>539016</v>
          </cell>
          <cell r="C3175" t="str">
            <v>Estimated Severance Taxes</v>
          </cell>
        </row>
        <row r="3176">
          <cell r="B3176" t="str">
            <v>539017</v>
          </cell>
          <cell r="C3176" t="str">
            <v>LOE-Compression</v>
          </cell>
        </row>
        <row r="3177">
          <cell r="B3177" t="str">
            <v>539018</v>
          </cell>
          <cell r="C3177" t="str">
            <v>Severance Tax Expense</v>
          </cell>
        </row>
        <row r="3178">
          <cell r="B3178" t="str">
            <v>539019</v>
          </cell>
          <cell r="C3178" t="str">
            <v>Oil &amp; Gas Processing</v>
          </cell>
        </row>
        <row r="3179">
          <cell r="B3179" t="str">
            <v>539020</v>
          </cell>
          <cell r="C3179" t="str">
            <v>LOE-Gas Gathering</v>
          </cell>
        </row>
        <row r="3180">
          <cell r="B3180" t="str">
            <v>539021</v>
          </cell>
          <cell r="C3180" t="str">
            <v>LOE-Gas Marketing</v>
          </cell>
        </row>
        <row r="3181">
          <cell r="B3181" t="str">
            <v>539022</v>
          </cell>
          <cell r="C3181" t="str">
            <v>Accounts receivable write-offs</v>
          </cell>
        </row>
        <row r="3182">
          <cell r="B3182" t="str">
            <v>539023</v>
          </cell>
          <cell r="C3182" t="str">
            <v>Far Gas commission expense</v>
          </cell>
        </row>
        <row r="3183">
          <cell r="B3183" t="str">
            <v>539024</v>
          </cell>
          <cell r="C3183" t="str">
            <v>LOE-Transportation</v>
          </cell>
        </row>
        <row r="3184">
          <cell r="B3184" t="str">
            <v>539026</v>
          </cell>
          <cell r="C3184" t="str">
            <v>LOE-Roustabout/contractor svcs</v>
          </cell>
        </row>
        <row r="3185">
          <cell r="B3185" t="str">
            <v>546000</v>
          </cell>
          <cell r="C3185" t="str">
            <v>Prod-Turbine Oper-Supv &amp; Engnr</v>
          </cell>
        </row>
        <row r="3186">
          <cell r="B3186" t="str">
            <v>546100</v>
          </cell>
          <cell r="C3186" t="str">
            <v>Wind Gen -Supervision and Engi</v>
          </cell>
        </row>
        <row r="3187">
          <cell r="B3187" t="str">
            <v>547001</v>
          </cell>
          <cell r="C3187" t="str">
            <v>Prod-Turbine Oper-Fuel- Oil Bu</v>
          </cell>
        </row>
        <row r="3188">
          <cell r="B3188" t="str">
            <v>547002</v>
          </cell>
          <cell r="C3188" t="str">
            <v>Prod-Turbine Oper-Fuel-Gas Bur</v>
          </cell>
        </row>
        <row r="3189">
          <cell r="B3189" t="str">
            <v>547003</v>
          </cell>
          <cell r="C3189" t="str">
            <v>Deliv Cost/Fuel Burn-CT Propan</v>
          </cell>
        </row>
        <row r="3190">
          <cell r="B3190" t="str">
            <v>547004</v>
          </cell>
          <cell r="C3190" t="str">
            <v>Prod-Turbine Oper-Fuel-Gas Adj</v>
          </cell>
        </row>
        <row r="3191">
          <cell r="B3191" t="str">
            <v>547010</v>
          </cell>
          <cell r="C3191" t="str">
            <v>Prod-Turbine Oper-Fuel-Oil Inv</v>
          </cell>
        </row>
        <row r="3192">
          <cell r="B3192" t="str">
            <v>547012</v>
          </cell>
          <cell r="C3192" t="str">
            <v>Prod-Turbine Oper-Fuel-Biofuel</v>
          </cell>
        </row>
        <row r="3193">
          <cell r="B3193" t="str">
            <v>547015</v>
          </cell>
          <cell r="C3193" t="str">
            <v>Fuel Exp Adj-Haw Subrogation</v>
          </cell>
        </row>
        <row r="3194">
          <cell r="B3194" t="str">
            <v>547020</v>
          </cell>
          <cell r="C3194" t="str">
            <v>Fuel On-System Other Prod</v>
          </cell>
        </row>
        <row r="3195">
          <cell r="B3195" t="str">
            <v>547027</v>
          </cell>
          <cell r="C3195" t="str">
            <v>Fuel OnSys Oth Prod-Demand</v>
          </cell>
        </row>
        <row r="3196">
          <cell r="B3196" t="str">
            <v>547028</v>
          </cell>
          <cell r="C3196" t="str">
            <v>Fuel On System Oth Prod Fixed</v>
          </cell>
        </row>
        <row r="3197">
          <cell r="B3197" t="str">
            <v>547030</v>
          </cell>
          <cell r="C3197" t="str">
            <v>Fuel Off-Sys Other Prod (bk20)</v>
          </cell>
        </row>
        <row r="3198">
          <cell r="B3198" t="str">
            <v>547033</v>
          </cell>
          <cell r="C3198" t="str">
            <v>FuelOtherInterUN/IntraST(bk11)</v>
          </cell>
        </row>
        <row r="3199">
          <cell r="B3199" t="str">
            <v>547034</v>
          </cell>
          <cell r="C3199" t="str">
            <v>FuelOtherInterUN/IntraST(bk12)</v>
          </cell>
        </row>
        <row r="3200">
          <cell r="B3200" t="str">
            <v>547101</v>
          </cell>
          <cell r="C3200" t="str">
            <v>Fuel Hndlg-CT Oil Purch Exp</v>
          </cell>
        </row>
        <row r="3201">
          <cell r="B3201" t="str">
            <v>547102</v>
          </cell>
          <cell r="C3201" t="str">
            <v>Fuel Hndlg-CT Gas Purch Exp</v>
          </cell>
        </row>
        <row r="3202">
          <cell r="B3202" t="str">
            <v>547103</v>
          </cell>
          <cell r="C3202" t="str">
            <v>Fuel Hndlg-Bulk Oil Receiving</v>
          </cell>
        </row>
        <row r="3203">
          <cell r="B3203" t="str">
            <v>547105</v>
          </cell>
          <cell r="C3203" t="str">
            <v>Hedge Settlements</v>
          </cell>
        </row>
        <row r="3204">
          <cell r="B3204" t="str">
            <v>547301</v>
          </cell>
          <cell r="C3204" t="str">
            <v>CT Fuel Exp-Additives-Amm</v>
          </cell>
        </row>
        <row r="3205">
          <cell r="B3205" t="str">
            <v>548000</v>
          </cell>
          <cell r="C3205" t="str">
            <v>Comb Turbine-City Water</v>
          </cell>
        </row>
        <row r="3206">
          <cell r="B3206" t="str">
            <v>548001</v>
          </cell>
          <cell r="C3206" t="str">
            <v>Comb Turbine-Water Poll Contro</v>
          </cell>
        </row>
        <row r="3207">
          <cell r="B3207" t="str">
            <v>548002</v>
          </cell>
          <cell r="C3207" t="str">
            <v>Comb Turbine-AQC-</v>
          </cell>
        </row>
        <row r="3208">
          <cell r="B3208" t="str">
            <v>548003</v>
          </cell>
          <cell r="C3208" t="str">
            <v>Comb Turbine-Turb/Genr-CT</v>
          </cell>
        </row>
        <row r="3209">
          <cell r="B3209" t="str">
            <v>548090</v>
          </cell>
          <cell r="C3209" t="str">
            <v>Comb Turbine-Turb/Genr-CT</v>
          </cell>
        </row>
        <row r="3210">
          <cell r="B3210" t="str">
            <v>548100</v>
          </cell>
          <cell r="C3210" t="str">
            <v>Wind Gen -Turb/Gen</v>
          </cell>
        </row>
        <row r="3211">
          <cell r="B3211" t="str">
            <v>549000</v>
          </cell>
          <cell r="C3211" t="str">
            <v>CombTurbine Oper-Misc Other</v>
          </cell>
        </row>
        <row r="3212">
          <cell r="B3212" t="str">
            <v>549001</v>
          </cell>
          <cell r="C3212" t="str">
            <v>Comb Turbine - Facilities</v>
          </cell>
        </row>
        <row r="3213">
          <cell r="B3213" t="str">
            <v>549002</v>
          </cell>
          <cell r="C3213" t="str">
            <v>Comb Turbine-Aux Syst</v>
          </cell>
        </row>
        <row r="3214">
          <cell r="B3214" t="str">
            <v>549090</v>
          </cell>
          <cell r="C3214" t="str">
            <v>Comb Turbine-Aux Syst</v>
          </cell>
        </row>
        <row r="3215">
          <cell r="B3215" t="str">
            <v>549100</v>
          </cell>
          <cell r="C3215" t="str">
            <v>Wind Gen -Facilities</v>
          </cell>
        </row>
        <row r="3216">
          <cell r="B3216" t="str">
            <v>550000</v>
          </cell>
          <cell r="C3216" t="str">
            <v>Comb Turbine Oper-Rents</v>
          </cell>
        </row>
        <row r="3217">
          <cell r="B3217" t="str">
            <v>550004</v>
          </cell>
          <cell r="C3217" t="str">
            <v>Temporary Generation-Rents</v>
          </cell>
        </row>
        <row r="3218">
          <cell r="B3218" t="str">
            <v>551000</v>
          </cell>
          <cell r="C3218" t="str">
            <v>Comb Turbine Mtce-Supv &amp; Engnr</v>
          </cell>
        </row>
        <row r="3219">
          <cell r="B3219" t="str">
            <v>551100</v>
          </cell>
          <cell r="C3219" t="str">
            <v>Wind Gen -Mtcse Suprv &amp;  Eng</v>
          </cell>
        </row>
        <row r="3220">
          <cell r="B3220" t="str">
            <v>552000</v>
          </cell>
          <cell r="C3220" t="str">
            <v>Othr Gen Maint of Structures</v>
          </cell>
        </row>
        <row r="3221">
          <cell r="B3221" t="str">
            <v>552001</v>
          </cell>
          <cell r="C3221" t="str">
            <v>CT Mtce Structure-Facilities</v>
          </cell>
        </row>
        <row r="3222">
          <cell r="B3222" t="str">
            <v>552002</v>
          </cell>
          <cell r="C3222" t="str">
            <v>Comb Turbine Mtce - Bulk Oil F</v>
          </cell>
        </row>
        <row r="3223">
          <cell r="B3223" t="str">
            <v>552003</v>
          </cell>
          <cell r="C3223" t="str">
            <v>Comb Turbine Mtce - Fire CT</v>
          </cell>
        </row>
        <row r="3224">
          <cell r="B3224" t="str">
            <v>552004</v>
          </cell>
          <cell r="C3224" t="str">
            <v>Temp Generation-Mtce of Struct</v>
          </cell>
        </row>
        <row r="3225">
          <cell r="B3225" t="str">
            <v>552100</v>
          </cell>
          <cell r="C3225" t="str">
            <v>Wind Gen -Mtcse Facilities</v>
          </cell>
        </row>
        <row r="3226">
          <cell r="B3226" t="str">
            <v>553000</v>
          </cell>
          <cell r="C3226" t="str">
            <v>Comb Turbine Maint - History</v>
          </cell>
        </row>
        <row r="3227">
          <cell r="B3227" t="str">
            <v>553001</v>
          </cell>
          <cell r="C3227" t="str">
            <v>Comb Turbine Maint - Comb Turb</v>
          </cell>
        </row>
        <row r="3228">
          <cell r="B3228" t="str">
            <v>553002</v>
          </cell>
          <cell r="C3228" t="str">
            <v>Comb Turbine Maint - Transfer</v>
          </cell>
        </row>
        <row r="3229">
          <cell r="B3229" t="str">
            <v>553003</v>
          </cell>
          <cell r="C3229" t="str">
            <v>Comb Turbine Maint--AQC</v>
          </cell>
        </row>
        <row r="3230">
          <cell r="B3230" t="str">
            <v>553100</v>
          </cell>
          <cell r="C3230" t="str">
            <v>Wind Gen -Mtcse Turb/Gen</v>
          </cell>
        </row>
        <row r="3231">
          <cell r="B3231" t="str">
            <v>554000</v>
          </cell>
          <cell r="C3231" t="str">
            <v>Comb Turbine Maint- Comp Air</v>
          </cell>
        </row>
        <row r="3232">
          <cell r="B3232" t="str">
            <v>554100</v>
          </cell>
          <cell r="C3232" t="str">
            <v>Wind Gen -Mtcse Misc Plant</v>
          </cell>
        </row>
        <row r="3233">
          <cell r="B3233" t="str">
            <v>555000</v>
          </cell>
          <cell r="C3233" t="str">
            <v>Purch Pwr-Enrgy &amp; Cpcty Pur-Al</v>
          </cell>
          <cell r="D3233" t="str">
            <v>Jordan,Shelley K</v>
          </cell>
        </row>
        <row r="3234">
          <cell r="B3234" t="str">
            <v>555001</v>
          </cell>
          <cell r="C3234" t="str">
            <v>Purch Pwr-Enrgy Pur -AEC Hydro</v>
          </cell>
        </row>
        <row r="3235">
          <cell r="B3235" t="str">
            <v>555002</v>
          </cell>
          <cell r="C3235" t="str">
            <v>Purch Power-REC's</v>
          </cell>
          <cell r="D3235" t="str">
            <v>Jordan,Shelley K</v>
          </cell>
        </row>
        <row r="3236">
          <cell r="B3236" t="str">
            <v>555003</v>
          </cell>
          <cell r="C3236" t="str">
            <v>Purch Pwr-Enrgy Pur -Paralel G</v>
          </cell>
        </row>
        <row r="3237">
          <cell r="B3237" t="str">
            <v>555004</v>
          </cell>
          <cell r="C3237" t="str">
            <v>Purch Pwr-Enrgy Cst Sld-AEC Hy</v>
          </cell>
        </row>
        <row r="3238">
          <cell r="B3238" t="str">
            <v>555005</v>
          </cell>
          <cell r="C3238" t="str">
            <v>Purch Pwr-Capacity Purch-Gardn</v>
          </cell>
          <cell r="D3238" t="str">
            <v>Jordan,Shelley K</v>
          </cell>
        </row>
        <row r="3239">
          <cell r="B3239" t="str">
            <v>555006</v>
          </cell>
          <cell r="C3239" t="str">
            <v>Purch Pwr-Budget-Capacity Pur</v>
          </cell>
        </row>
        <row r="3240">
          <cell r="B3240" t="str">
            <v>555007</v>
          </cell>
          <cell r="C3240" t="str">
            <v>Purch Pwr-Unintent KWH Purch</v>
          </cell>
        </row>
        <row r="3241">
          <cell r="B3241" t="str">
            <v>555008</v>
          </cell>
          <cell r="C3241" t="str">
            <v>Purch Pwr-Unintentil Intchg KW</v>
          </cell>
        </row>
        <row r="3242">
          <cell r="B3242" t="str">
            <v>555009</v>
          </cell>
          <cell r="C3242" t="str">
            <v>Purchaced Pwr-Strategic Energy</v>
          </cell>
          <cell r="D3242" t="str">
            <v>Jordan,Shelley K</v>
          </cell>
        </row>
        <row r="3243">
          <cell r="B3243" t="str">
            <v>555010</v>
          </cell>
          <cell r="C3243" t="str">
            <v>PP-SEL (G)L on Derivatives</v>
          </cell>
          <cell r="D3243" t="str">
            <v>Jordan,Shelley K</v>
          </cell>
        </row>
        <row r="3244">
          <cell r="B3244" t="str">
            <v>555011</v>
          </cell>
          <cell r="C3244" t="str">
            <v>PP-SEL (G)L on Ineffectiveness</v>
          </cell>
          <cell r="D3244" t="str">
            <v>Jordan,Shelley K</v>
          </cell>
        </row>
        <row r="3245">
          <cell r="B3245" t="str">
            <v>555012</v>
          </cell>
          <cell r="C3245" t="str">
            <v>Net Mtr Purch Pwr CIS Acct</v>
          </cell>
          <cell r="D3245" t="str">
            <v>Jordan,Shelley K</v>
          </cell>
        </row>
        <row r="3246">
          <cell r="B3246" t="str">
            <v>555015</v>
          </cell>
          <cell r="C3246" t="str">
            <v>Purch Pwr - Haw Subrogation</v>
          </cell>
        </row>
        <row r="3247">
          <cell r="B3247" t="str">
            <v>555020</v>
          </cell>
          <cell r="C3247" t="str">
            <v>Purchased Power On-Sys (bk10)</v>
          </cell>
          <cell r="D3247" t="str">
            <v>Jordan,Shelley K</v>
          </cell>
        </row>
        <row r="3248">
          <cell r="B3248" t="str">
            <v>555021</v>
          </cell>
          <cell r="C3248" t="str">
            <v>Base Pwr On-Sys Interco (bk10)</v>
          </cell>
          <cell r="D3248" t="str">
            <v>Jordan,Shelley K</v>
          </cell>
        </row>
        <row r="3249">
          <cell r="B3249" t="str">
            <v>555027</v>
          </cell>
          <cell r="C3249" t="str">
            <v>PurchPwr OnSys-Demand</v>
          </cell>
          <cell r="D3249" t="str">
            <v>Jordan,Shelley K</v>
          </cell>
        </row>
        <row r="3250">
          <cell r="B3250" t="str">
            <v>555030</v>
          </cell>
          <cell r="C3250" t="str">
            <v>Purchased Power Off-Sys Sales</v>
          </cell>
          <cell r="D3250" t="str">
            <v>Jordan,Shelley K</v>
          </cell>
        </row>
        <row r="3251">
          <cell r="B3251" t="str">
            <v>555031</v>
          </cell>
          <cell r="C3251" t="str">
            <v>Purch Pwr Off-System Interunit</v>
          </cell>
          <cell r="D3251" t="str">
            <v>Jordan,Shelley K</v>
          </cell>
        </row>
        <row r="3252">
          <cell r="B3252" t="str">
            <v>555032</v>
          </cell>
          <cell r="C3252" t="str">
            <v>PurchasePower Intrastate(bk11)</v>
          </cell>
          <cell r="D3252" t="str">
            <v>Jordan,Shelley K</v>
          </cell>
        </row>
        <row r="3253">
          <cell r="B3253" t="str">
            <v>555033</v>
          </cell>
          <cell r="C3253" t="str">
            <v>Purch PwrInterUN/IntraST(bk11)</v>
          </cell>
        </row>
        <row r="3254">
          <cell r="B3254" t="str">
            <v>555034</v>
          </cell>
          <cell r="C3254" t="str">
            <v>Purchase Pwr InterST (bk12)</v>
          </cell>
        </row>
        <row r="3255">
          <cell r="B3255" t="str">
            <v>555035</v>
          </cell>
          <cell r="C3255" t="str">
            <v>Purchased Power Off-Sys-WAPA</v>
          </cell>
          <cell r="D3255" t="str">
            <v>Jordan,Shelley K</v>
          </cell>
        </row>
        <row r="3256">
          <cell r="B3256" t="str">
            <v>555036</v>
          </cell>
          <cell r="C3256" t="str">
            <v>Purch PwrInterUNInterST (bk12)</v>
          </cell>
        </row>
        <row r="3257">
          <cell r="B3257" t="str">
            <v>555100</v>
          </cell>
          <cell r="C3257" t="str">
            <v>Purch Pwr-DSM Agreements</v>
          </cell>
        </row>
        <row r="3258">
          <cell r="B3258" t="str">
            <v>555101</v>
          </cell>
          <cell r="C3258" t="str">
            <v>Purch Pwr-MO Allocation</v>
          </cell>
          <cell r="D3258" t="str">
            <v>Jordan,Shelley K</v>
          </cell>
        </row>
        <row r="3259">
          <cell r="B3259" t="str">
            <v>556000</v>
          </cell>
          <cell r="C3259" t="str">
            <v>Other Power Supply Expenses</v>
          </cell>
        </row>
        <row r="3260">
          <cell r="B3260" t="str">
            <v>556002</v>
          </cell>
          <cell r="C3260" t="str">
            <v>Other Pwr Sup-Neg Cap Sales</v>
          </cell>
        </row>
        <row r="3261">
          <cell r="B3261" t="str">
            <v>556003</v>
          </cell>
          <cell r="C3261" t="str">
            <v>Other Pwr Sup-Sch Energy Purch</v>
          </cell>
        </row>
        <row r="3262">
          <cell r="B3262" t="str">
            <v>556004</v>
          </cell>
          <cell r="C3262" t="str">
            <v>Other Pwr Sup-Sch Energy Sales</v>
          </cell>
        </row>
        <row r="3263">
          <cell r="B3263" t="str">
            <v>556006</v>
          </cell>
          <cell r="C3263" t="str">
            <v>Other Pwr Sup-Neg Cap Purch</v>
          </cell>
        </row>
        <row r="3264">
          <cell r="B3264" t="str">
            <v>556007</v>
          </cell>
          <cell r="C3264" t="str">
            <v>Other PwrSup-SPP O/S &amp; U/S</v>
          </cell>
        </row>
        <row r="3265">
          <cell r="B3265" t="str">
            <v>556008</v>
          </cell>
          <cell r="C3265" t="str">
            <v>OtherPwr Sup-SPP Uninst Dev</v>
          </cell>
        </row>
        <row r="3266">
          <cell r="B3266" t="str">
            <v>557000</v>
          </cell>
          <cell r="C3266" t="str">
            <v>Prod-Other-Other Expenses</v>
          </cell>
        </row>
        <row r="3267">
          <cell r="B3267" t="str">
            <v>557001</v>
          </cell>
          <cell r="C3267" t="str">
            <v>Other Exp - Guarantee Gen</v>
          </cell>
        </row>
        <row r="3268">
          <cell r="B3268" t="str">
            <v>557002</v>
          </cell>
          <cell r="C3268" t="str">
            <v>Prod-Oth-Other SPP charges</v>
          </cell>
        </row>
        <row r="3269">
          <cell r="B3269" t="str">
            <v>560000</v>
          </cell>
          <cell r="C3269" t="str">
            <v>Transm Oper-Superv &amp; Enginring</v>
          </cell>
        </row>
        <row r="3270">
          <cell r="B3270" t="str">
            <v>561000</v>
          </cell>
          <cell r="C3270" t="str">
            <v>Transm Oper-Load Dispatching</v>
          </cell>
        </row>
        <row r="3271">
          <cell r="B3271" t="str">
            <v>561100</v>
          </cell>
          <cell r="C3271" t="str">
            <v>Trans Op-Ld Disptch-Reliabilty</v>
          </cell>
        </row>
        <row r="3272">
          <cell r="B3272" t="str">
            <v>561200</v>
          </cell>
          <cell r="C3272" t="str">
            <v>Trans Op-Ld Disptch-Mon&amp;Oper</v>
          </cell>
        </row>
        <row r="3273">
          <cell r="B3273" t="str">
            <v>561300</v>
          </cell>
          <cell r="C3273" t="str">
            <v>Trans Op-Ld Disptch-Serv&amp;Sched</v>
          </cell>
        </row>
        <row r="3274">
          <cell r="B3274" t="str">
            <v>561400</v>
          </cell>
          <cell r="C3274" t="str">
            <v>Trans Op-Schd,Contr &amp; Dis Serv</v>
          </cell>
        </row>
        <row r="3275">
          <cell r="B3275" t="str">
            <v>561500</v>
          </cell>
          <cell r="C3275" t="str">
            <v>Trans Op-Reliab,Plan &amp; Std Dev</v>
          </cell>
        </row>
        <row r="3276">
          <cell r="B3276" t="str">
            <v>561600</v>
          </cell>
          <cell r="C3276" t="str">
            <v>Trans Op-Service Studies</v>
          </cell>
        </row>
        <row r="3277">
          <cell r="B3277" t="str">
            <v>561700</v>
          </cell>
          <cell r="C3277" t="str">
            <v>Trans Ops-Gen Intercon Study</v>
          </cell>
        </row>
        <row r="3278">
          <cell r="B3278" t="str">
            <v>561800</v>
          </cell>
          <cell r="C3278" t="str">
            <v>Trans Op-Reli Plan&amp;Std Dv-RTO</v>
          </cell>
        </row>
        <row r="3279">
          <cell r="B3279" t="str">
            <v>562000</v>
          </cell>
          <cell r="C3279" t="str">
            <v>Transm Oper-Station Exp</v>
          </cell>
        </row>
        <row r="3280">
          <cell r="B3280" t="str">
            <v>563000</v>
          </cell>
          <cell r="C3280" t="str">
            <v>Transm Oper-Overhead Line Oper</v>
          </cell>
        </row>
        <row r="3281">
          <cell r="B3281" t="str">
            <v>563001</v>
          </cell>
          <cell r="C3281" t="str">
            <v>Transm Oper-Inspect OH Lines-A</v>
          </cell>
        </row>
        <row r="3282">
          <cell r="B3282" t="str">
            <v>563002</v>
          </cell>
          <cell r="C3282" t="str">
            <v>Transm Oper-Inspect OH Lines-G</v>
          </cell>
        </row>
        <row r="3283">
          <cell r="B3283" t="str">
            <v>563010</v>
          </cell>
          <cell r="C3283" t="str">
            <v>Transm Oper-Lost &amp; Standby Tim</v>
          </cell>
        </row>
        <row r="3284">
          <cell r="B3284" t="str">
            <v>564000</v>
          </cell>
          <cell r="C3284" t="str">
            <v>Transm Oper-Undergrnd Line Exp</v>
          </cell>
        </row>
        <row r="3285">
          <cell r="B3285" t="str">
            <v>565000</v>
          </cell>
          <cell r="C3285" t="str">
            <v>Transm Oper-Elec Tr-By Others</v>
          </cell>
        </row>
        <row r="3286">
          <cell r="B3286" t="str">
            <v>565020</v>
          </cell>
          <cell r="C3286" t="str">
            <v>Transm Oper TR-ResLoadChg</v>
          </cell>
          <cell r="D3286" t="str">
            <v>Braun,Susan K</v>
          </cell>
        </row>
        <row r="3287">
          <cell r="B3287" t="str">
            <v>565021</v>
          </cell>
          <cell r="C3287" t="str">
            <v>Transm Oper-Elec Tr-Interunit</v>
          </cell>
        </row>
        <row r="3288">
          <cell r="B3288" t="str">
            <v>565027</v>
          </cell>
          <cell r="C3288" t="str">
            <v>Transm Oper-Elec Tr-Demand</v>
          </cell>
        </row>
        <row r="3289">
          <cell r="B3289" t="str">
            <v>565030</v>
          </cell>
          <cell r="C3289" t="str">
            <v>Transm Oper-Elec Tr-OffSys</v>
          </cell>
        </row>
        <row r="3290">
          <cell r="B3290" t="str">
            <v>566000</v>
          </cell>
          <cell r="C3290" t="str">
            <v>Transm Oper-Misc Expense</v>
          </cell>
        </row>
        <row r="3291">
          <cell r="B3291" t="str">
            <v>567000</v>
          </cell>
          <cell r="C3291" t="str">
            <v>Transm Oper-Rents</v>
          </cell>
        </row>
        <row r="3292">
          <cell r="B3292" t="str">
            <v>567700</v>
          </cell>
          <cell r="C3292" t="str">
            <v>Trans Op-Gen Intercon Studies</v>
          </cell>
        </row>
        <row r="3293">
          <cell r="B3293" t="str">
            <v>568000</v>
          </cell>
          <cell r="C3293" t="str">
            <v>Transm Mtce-Suprv &amp; Enginring</v>
          </cell>
        </row>
        <row r="3294">
          <cell r="B3294" t="str">
            <v>569000</v>
          </cell>
          <cell r="C3294" t="str">
            <v>Transm Mtce-Subst Bldg/Grounds</v>
          </cell>
        </row>
        <row r="3295">
          <cell r="B3295" t="str">
            <v>569100</v>
          </cell>
          <cell r="C3295" t="str">
            <v>Transm Mtce-CompHrdw-Trns Fct</v>
          </cell>
        </row>
        <row r="3296">
          <cell r="B3296" t="str">
            <v>569200</v>
          </cell>
          <cell r="C3296" t="str">
            <v>Transm Mtce-CompSftw-Trns Fct</v>
          </cell>
        </row>
        <row r="3297">
          <cell r="B3297" t="str">
            <v>569300</v>
          </cell>
          <cell r="C3297" t="str">
            <v>Transm Mtce-CommEquip-Trns Fct</v>
          </cell>
        </row>
        <row r="3298">
          <cell r="B3298" t="str">
            <v>569400</v>
          </cell>
          <cell r="C3298" t="str">
            <v>Transm Mtce-Region Tran Plant</v>
          </cell>
        </row>
        <row r="3299">
          <cell r="B3299" t="str">
            <v>570000</v>
          </cell>
          <cell r="C3299" t="str">
            <v>Transm Mtce-Subst Equip</v>
          </cell>
        </row>
        <row r="3300">
          <cell r="B3300" t="str">
            <v>570001</v>
          </cell>
          <cell r="C3300" t="str">
            <v>Transm Mtce-Subst Teleco/SCADA</v>
          </cell>
        </row>
        <row r="3301">
          <cell r="B3301" t="str">
            <v>570002</v>
          </cell>
          <cell r="C3301" t="str">
            <v>Transm Mtce-Subst Breakers</v>
          </cell>
        </row>
        <row r="3302">
          <cell r="B3302" t="str">
            <v>570003</v>
          </cell>
          <cell r="C3302" t="str">
            <v>Transm Mtce-Subst Xfrms/Regltr</v>
          </cell>
        </row>
        <row r="3303">
          <cell r="B3303" t="str">
            <v>570004</v>
          </cell>
          <cell r="C3303" t="str">
            <v>Transm Mtce-Subst Bus/Groundin</v>
          </cell>
        </row>
        <row r="3304">
          <cell r="B3304" t="str">
            <v>570005</v>
          </cell>
          <cell r="C3304" t="str">
            <v>Transm Mtce-Subst Relay Panels</v>
          </cell>
        </row>
        <row r="3305">
          <cell r="B3305" t="str">
            <v>570006</v>
          </cell>
          <cell r="C3305" t="str">
            <v>Transm Mtce-Subst Capacitor Ba</v>
          </cell>
        </row>
        <row r="3306">
          <cell r="B3306" t="str">
            <v>570007</v>
          </cell>
          <cell r="C3306" t="str">
            <v>Transm Mtce-Subst Battery Bkup</v>
          </cell>
        </row>
        <row r="3307">
          <cell r="B3307" t="str">
            <v>570008</v>
          </cell>
          <cell r="C3307" t="str">
            <v>Transm Mtce-Subst Pump Station</v>
          </cell>
        </row>
        <row r="3308">
          <cell r="B3308" t="str">
            <v>571000</v>
          </cell>
          <cell r="C3308" t="str">
            <v>Transm Mtce-Overhead Lines</v>
          </cell>
        </row>
        <row r="3309">
          <cell r="B3309" t="str">
            <v>571001</v>
          </cell>
          <cell r="C3309" t="str">
            <v>Transm Mtce-Steel Towers</v>
          </cell>
        </row>
        <row r="3310">
          <cell r="B3310" t="str">
            <v>571002</v>
          </cell>
          <cell r="C3310" t="str">
            <v>Transm Mtce-Tower Lighting</v>
          </cell>
        </row>
        <row r="3311">
          <cell r="B3311" t="str">
            <v>571003</v>
          </cell>
          <cell r="C3311" t="str">
            <v>Transm Mtce-Overhead Structure</v>
          </cell>
        </row>
        <row r="3312">
          <cell r="B3312" t="str">
            <v>571004</v>
          </cell>
          <cell r="C3312" t="str">
            <v>Transm Mtce-Cndctrs/Devices</v>
          </cell>
        </row>
        <row r="3313">
          <cell r="B3313" t="str">
            <v>571005</v>
          </cell>
          <cell r="C3313" t="str">
            <v>Transm Mtce-Tree-Hand Cutting</v>
          </cell>
        </row>
        <row r="3314">
          <cell r="B3314" t="str">
            <v>571006</v>
          </cell>
          <cell r="C3314" t="str">
            <v>Transm Mtce-Tree-Mech Cut</v>
          </cell>
        </row>
        <row r="3315">
          <cell r="B3315" t="str">
            <v>571007</v>
          </cell>
          <cell r="C3315" t="str">
            <v>Transm Mtce-Prop Dmg Uncoll</v>
          </cell>
        </row>
        <row r="3316">
          <cell r="B3316" t="str">
            <v>571008</v>
          </cell>
          <cell r="C3316" t="str">
            <v>Transm Mtce-Restore Right of W</v>
          </cell>
        </row>
        <row r="3317">
          <cell r="B3317" t="str">
            <v>572000</v>
          </cell>
          <cell r="C3317" t="str">
            <v>Transm Mtce-Underground Lines</v>
          </cell>
        </row>
        <row r="3318">
          <cell r="B3318" t="str">
            <v>573000</v>
          </cell>
          <cell r="C3318" t="str">
            <v>Trans Maint of Misc Trans Plan</v>
          </cell>
        </row>
        <row r="3319">
          <cell r="B3319" t="str">
            <v>575100</v>
          </cell>
          <cell r="C3319" t="str">
            <v>Trans Op-Oper &amp; Supervision</v>
          </cell>
        </row>
        <row r="3320">
          <cell r="B3320" t="str">
            <v>575200</v>
          </cell>
          <cell r="C3320" t="str">
            <v>Trans Op-DayAhead &amp; Realtm Mkt</v>
          </cell>
        </row>
        <row r="3321">
          <cell r="B3321" t="str">
            <v>575300</v>
          </cell>
          <cell r="C3321" t="str">
            <v>Trans Op-Transm Rights Mrkt</v>
          </cell>
        </row>
        <row r="3322">
          <cell r="B3322" t="str">
            <v>575400</v>
          </cell>
          <cell r="C3322" t="str">
            <v>Trans Op-Capacity Market</v>
          </cell>
        </row>
        <row r="3323">
          <cell r="B3323" t="str">
            <v>575500</v>
          </cell>
          <cell r="C3323" t="str">
            <v>Trans Op-Ancillary Serv Mrkt</v>
          </cell>
        </row>
        <row r="3324">
          <cell r="B3324" t="str">
            <v>575600</v>
          </cell>
          <cell r="C3324" t="str">
            <v>Trans Op-Mkt Monitor &amp; Complia</v>
          </cell>
        </row>
        <row r="3325">
          <cell r="B3325" t="str">
            <v>575700</v>
          </cell>
          <cell r="C3325" t="str">
            <v>Trans Op-Mkt Mon&amp;Comp Ser-RTO</v>
          </cell>
        </row>
        <row r="3326">
          <cell r="B3326" t="str">
            <v>575800</v>
          </cell>
          <cell r="C3326" t="str">
            <v>Trans Op-Rents</v>
          </cell>
        </row>
        <row r="3327">
          <cell r="B3327" t="str">
            <v>576100</v>
          </cell>
          <cell r="C3327" t="str">
            <v>Transm Mtce-Struct &amp; Improve</v>
          </cell>
        </row>
        <row r="3328">
          <cell r="B3328" t="str">
            <v>576200</v>
          </cell>
          <cell r="C3328" t="str">
            <v>Transm Mtce-CompHrdw-Mkt Adm</v>
          </cell>
        </row>
        <row r="3329">
          <cell r="B3329" t="str">
            <v>576300</v>
          </cell>
          <cell r="C3329" t="str">
            <v>Transm Mtce-CompSftw-Mrkt Adm</v>
          </cell>
        </row>
        <row r="3330">
          <cell r="B3330" t="str">
            <v>576400</v>
          </cell>
          <cell r="C3330" t="str">
            <v>Transm Mtce-CommEquip-Mkt Adm</v>
          </cell>
        </row>
        <row r="3331">
          <cell r="B3331" t="str">
            <v>576500</v>
          </cell>
          <cell r="C3331" t="str">
            <v>Transm Mtce-Misc/Mrkt Ops Plnt</v>
          </cell>
        </row>
        <row r="3332">
          <cell r="B3332" t="str">
            <v>580000</v>
          </cell>
          <cell r="C3332" t="str">
            <v>Distr Oper-Superv &amp; Enginring</v>
          </cell>
        </row>
        <row r="3333">
          <cell r="B3333" t="str">
            <v>581000</v>
          </cell>
          <cell r="C3333" t="str">
            <v>Distr Oper-Load Dispatching</v>
          </cell>
        </row>
        <row r="3334">
          <cell r="B3334" t="str">
            <v>582000</v>
          </cell>
          <cell r="C3334" t="str">
            <v>Distr Oper-Station Expense</v>
          </cell>
        </row>
        <row r="3335">
          <cell r="B3335" t="str">
            <v>583000</v>
          </cell>
          <cell r="C3335" t="str">
            <v>Distr Oper-Overhead Lines</v>
          </cell>
        </row>
        <row r="3336">
          <cell r="B3336" t="str">
            <v>583001</v>
          </cell>
          <cell r="C3336" t="str">
            <v>Distr Oper-OH Transformer</v>
          </cell>
        </row>
        <row r="3337">
          <cell r="B3337" t="str">
            <v>583002</v>
          </cell>
          <cell r="C3337" t="str">
            <v>Distr Oper-OH Trsfmr Cptzd</v>
          </cell>
        </row>
        <row r="3338">
          <cell r="B3338" t="str">
            <v>584000</v>
          </cell>
          <cell r="C3338" t="str">
            <v>Distr Oper-Underground Lines</v>
          </cell>
        </row>
        <row r="3339">
          <cell r="B3339" t="str">
            <v>584001</v>
          </cell>
          <cell r="C3339" t="str">
            <v>Distr Oper-UG Transformer</v>
          </cell>
        </row>
        <row r="3340">
          <cell r="B3340" t="str">
            <v>584002</v>
          </cell>
          <cell r="C3340" t="str">
            <v>Distr Oper-UG Trsfmr Cptzd</v>
          </cell>
        </row>
        <row r="3341">
          <cell r="B3341" t="str">
            <v>585000</v>
          </cell>
          <cell r="C3341" t="str">
            <v>Distr Oper-Stt Lights &amp; Sig-Hi</v>
          </cell>
        </row>
        <row r="3342">
          <cell r="B3342" t="str">
            <v>585001</v>
          </cell>
          <cell r="C3342" t="str">
            <v>Distr Oper-Operate St Light Sy</v>
          </cell>
        </row>
        <row r="3343">
          <cell r="B3343" t="str">
            <v>585002</v>
          </cell>
          <cell r="C3343" t="str">
            <v>Distr Oper-Traffic Signals</v>
          </cell>
        </row>
        <row r="3344">
          <cell r="B3344" t="str">
            <v>586000</v>
          </cell>
          <cell r="C3344" t="str">
            <v>Distr Oper-Meter Exp-Con/Disco</v>
          </cell>
        </row>
        <row r="3345">
          <cell r="B3345" t="str">
            <v>586001</v>
          </cell>
          <cell r="C3345" t="str">
            <v>Distr Oper-Meter Expenses</v>
          </cell>
        </row>
        <row r="3346">
          <cell r="B3346" t="str">
            <v>586002</v>
          </cell>
          <cell r="C3346" t="str">
            <v>Distr Oper-Meter Cptzd</v>
          </cell>
        </row>
        <row r="3347">
          <cell r="B3347" t="str">
            <v>587000</v>
          </cell>
          <cell r="C3347" t="str">
            <v>Distr Oper-Customer Inst</v>
          </cell>
        </row>
        <row r="3348">
          <cell r="B3348" t="str">
            <v>588000</v>
          </cell>
          <cell r="C3348" t="str">
            <v>Distr Oper-Misc Distr Expense</v>
          </cell>
        </row>
        <row r="3349">
          <cell r="B3349" t="str">
            <v>588010</v>
          </cell>
          <cell r="C3349" t="str">
            <v>Distr Oper-Misc Contra Exp</v>
          </cell>
        </row>
        <row r="3350">
          <cell r="B3350" t="str">
            <v>588730</v>
          </cell>
          <cell r="C3350" t="str">
            <v>Distr Oper- Ind Steam</v>
          </cell>
        </row>
        <row r="3351">
          <cell r="B3351" t="str">
            <v>589000</v>
          </cell>
          <cell r="C3351" t="str">
            <v>Distr Oper-Rents</v>
          </cell>
        </row>
        <row r="3352">
          <cell r="B3352" t="str">
            <v>590000</v>
          </cell>
          <cell r="C3352" t="str">
            <v>Distr Mtce-Suprv &amp; Enginring</v>
          </cell>
        </row>
        <row r="3353">
          <cell r="B3353" t="str">
            <v>591000</v>
          </cell>
          <cell r="C3353" t="str">
            <v>Distr Mtce-Structures</v>
          </cell>
        </row>
        <row r="3354">
          <cell r="B3354" t="str">
            <v>592000</v>
          </cell>
          <cell r="C3354" t="str">
            <v>Distr Mtce-Station Equip</v>
          </cell>
        </row>
        <row r="3355">
          <cell r="B3355" t="str">
            <v>592001</v>
          </cell>
          <cell r="C3355" t="str">
            <v>Distr Mtce-Subst Welding</v>
          </cell>
        </row>
        <row r="3356">
          <cell r="B3356" t="str">
            <v>592002</v>
          </cell>
          <cell r="C3356" t="str">
            <v>Distr Mtce-Tele/SCADA</v>
          </cell>
        </row>
        <row r="3357">
          <cell r="B3357" t="str">
            <v>592003</v>
          </cell>
          <cell r="C3357" t="str">
            <v>Distr Mtce-Subst Breakers</v>
          </cell>
        </row>
        <row r="3358">
          <cell r="B3358" t="str">
            <v>592004</v>
          </cell>
          <cell r="C3358" t="str">
            <v>Distr Mtce-Subst Transformers</v>
          </cell>
        </row>
        <row r="3359">
          <cell r="B3359" t="str">
            <v>592005</v>
          </cell>
          <cell r="C3359" t="str">
            <v>Distr Mtce-Subst Line/Bus</v>
          </cell>
        </row>
        <row r="3360">
          <cell r="B3360" t="str">
            <v>592006</v>
          </cell>
          <cell r="C3360" t="str">
            <v>Distr Mtce-Subst Relay</v>
          </cell>
        </row>
        <row r="3361">
          <cell r="B3361" t="str">
            <v>592007</v>
          </cell>
          <cell r="C3361" t="str">
            <v>Distr Mtce-Sub Capacitor</v>
          </cell>
        </row>
        <row r="3362">
          <cell r="B3362" t="str">
            <v>592008</v>
          </cell>
          <cell r="C3362" t="str">
            <v>Distr Mtce-Sub Battery Bkup</v>
          </cell>
        </row>
        <row r="3363">
          <cell r="B3363" t="str">
            <v>593000</v>
          </cell>
          <cell r="C3363" t="str">
            <v>Distr Mtce-OH-Perform Line Cle</v>
          </cell>
        </row>
        <row r="3364">
          <cell r="B3364" t="str">
            <v>593001</v>
          </cell>
          <cell r="C3364" t="str">
            <v>Distr Mtce-OH- Wood Poles</v>
          </cell>
        </row>
        <row r="3365">
          <cell r="B3365" t="str">
            <v>593002</v>
          </cell>
          <cell r="C3365" t="str">
            <v>Distr Mtce-OH-Poles/Fixtures</v>
          </cell>
        </row>
        <row r="3366">
          <cell r="B3366" t="str">
            <v>593003</v>
          </cell>
          <cell r="C3366" t="str">
            <v>Distr Mtce-OH-Conductors/Devic</v>
          </cell>
        </row>
        <row r="3367">
          <cell r="B3367" t="str">
            <v>593004</v>
          </cell>
          <cell r="C3367" t="str">
            <v>Distr Mtce-OH-Prop Dmg Uncolle</v>
          </cell>
        </row>
        <row r="3368">
          <cell r="B3368" t="str">
            <v>593006</v>
          </cell>
          <cell r="C3368" t="str">
            <v>Distr Mtce-OH-SWBT Attach Bill</v>
          </cell>
        </row>
        <row r="3369">
          <cell r="B3369" t="str">
            <v>594001</v>
          </cell>
          <cell r="C3369" t="str">
            <v>Distr Mtce-UG-Dist Conduits</v>
          </cell>
        </row>
        <row r="3370">
          <cell r="B3370" t="str">
            <v>594002</v>
          </cell>
          <cell r="C3370" t="str">
            <v>Distr Mtce-UG-Conductors/Devic</v>
          </cell>
        </row>
        <row r="3371">
          <cell r="B3371" t="str">
            <v>594003</v>
          </cell>
          <cell r="C3371" t="str">
            <v>Distr Mtce-UG-Prop Dmg Uncoll</v>
          </cell>
        </row>
        <row r="3372">
          <cell r="B3372" t="str">
            <v>595000</v>
          </cell>
          <cell r="C3372" t="str">
            <v>Distr Mtce-Transformers</v>
          </cell>
        </row>
        <row r="3373">
          <cell r="B3373" t="str">
            <v>595001</v>
          </cell>
          <cell r="C3373" t="str">
            <v>Distr Mtce-Transfm-Rep Dist Po</v>
          </cell>
        </row>
        <row r="3374">
          <cell r="B3374" t="str">
            <v>595002</v>
          </cell>
          <cell r="C3374" t="str">
            <v>Distr Mtce-Transfm-Rep Dist Pa</v>
          </cell>
        </row>
        <row r="3375">
          <cell r="B3375" t="str">
            <v>595003</v>
          </cell>
          <cell r="C3375" t="str">
            <v>Distr Mtce-Transfm-Repair</v>
          </cell>
        </row>
        <row r="3376">
          <cell r="B3376" t="str">
            <v>596000</v>
          </cell>
          <cell r="C3376" t="str">
            <v>Distr Mtce-Street Ltg &amp; Signls</v>
          </cell>
        </row>
        <row r="3377">
          <cell r="B3377" t="str">
            <v>596001</v>
          </cell>
          <cell r="C3377" t="str">
            <v>Distr Mtce-St Ltg &amp; Sig-Rpr OH</v>
          </cell>
        </row>
        <row r="3378">
          <cell r="B3378" t="str">
            <v>596002</v>
          </cell>
          <cell r="C3378" t="str">
            <v>Distr Mtce-St Ltg &amp; Sig-Rpr UG</v>
          </cell>
        </row>
        <row r="3379">
          <cell r="B3379" t="str">
            <v>596003</v>
          </cell>
          <cell r="C3379" t="str">
            <v>Distr Mtce-St Ltg &amp; Sig-Prop D</v>
          </cell>
        </row>
        <row r="3380">
          <cell r="B3380" t="str">
            <v>596004</v>
          </cell>
          <cell r="C3380" t="str">
            <v>Distr Mtce-St Ltg &amp; Sig-Dmg Un</v>
          </cell>
        </row>
        <row r="3381">
          <cell r="B3381" t="str">
            <v>597000</v>
          </cell>
          <cell r="C3381" t="str">
            <v>Distr Mtce-Meters</v>
          </cell>
        </row>
        <row r="3382">
          <cell r="B3382" t="str">
            <v>598000</v>
          </cell>
          <cell r="C3382" t="str">
            <v>Distr Mtce-Misc Dist Plt</v>
          </cell>
        </row>
        <row r="3383">
          <cell r="B3383" t="str">
            <v>598730</v>
          </cell>
          <cell r="C3383" t="str">
            <v>Distr Mtce- Ind Steam</v>
          </cell>
        </row>
        <row r="3384">
          <cell r="B3384" t="str">
            <v>600100</v>
          </cell>
          <cell r="C3384" t="str">
            <v>DO NOT USE</v>
          </cell>
        </row>
        <row r="3385">
          <cell r="B3385" t="str">
            <v>600103</v>
          </cell>
          <cell r="C3385" t="str">
            <v>GPES Service Provided</v>
          </cell>
        </row>
        <row r="3386">
          <cell r="B3386" t="str">
            <v>601001</v>
          </cell>
          <cell r="C3386" t="str">
            <v>Loading Base-Undist Pur Exp</v>
          </cell>
        </row>
        <row r="3387">
          <cell r="B3387" t="str">
            <v>601003</v>
          </cell>
          <cell r="C3387" t="str">
            <v>Loading Base-T&amp;D Stores Exp</v>
          </cell>
        </row>
        <row r="3388">
          <cell r="B3388" t="str">
            <v>601074</v>
          </cell>
          <cell r="C3388" t="str">
            <v>Loading Base-T&amp;D Tool Exp</v>
          </cell>
        </row>
        <row r="3389">
          <cell r="B3389" t="str">
            <v>601075</v>
          </cell>
          <cell r="C3389" t="str">
            <v>Basic Allocation Stat - 1000%</v>
          </cell>
        </row>
        <row r="3390">
          <cell r="B3390" t="str">
            <v>601077</v>
          </cell>
          <cell r="C3390" t="str">
            <v>KCPL's Profit Margin Rate</v>
          </cell>
        </row>
        <row r="3391">
          <cell r="B3391" t="str">
            <v>601078</v>
          </cell>
          <cell r="C3391" t="str">
            <v>KCPL's A&amp;G Rate - Subs</v>
          </cell>
        </row>
        <row r="3392">
          <cell r="B3392" t="str">
            <v>601079</v>
          </cell>
          <cell r="C3392" t="str">
            <v>Basic Allocation - 100%</v>
          </cell>
        </row>
        <row r="3393">
          <cell r="B3393" t="str">
            <v>601080</v>
          </cell>
          <cell r="C3393" t="str">
            <v>Basic Allocation - 1%</v>
          </cell>
        </row>
        <row r="3394">
          <cell r="B3394" t="str">
            <v>601099</v>
          </cell>
          <cell r="C3394" t="str">
            <v>Balance Forward Multiplier</v>
          </cell>
        </row>
        <row r="3395">
          <cell r="B3395" t="str">
            <v>601100</v>
          </cell>
          <cell r="C3395" t="str">
            <v>KWH Gross Generation</v>
          </cell>
        </row>
        <row r="3396">
          <cell r="B3396" t="str">
            <v>601110</v>
          </cell>
          <cell r="C3396" t="str">
            <v>KWH-Station Use - Elec Prod</v>
          </cell>
        </row>
        <row r="3397">
          <cell r="B3397" t="str">
            <v>601111</v>
          </cell>
          <cell r="C3397" t="str">
            <v>KWH-Station Use-Steam Prod</v>
          </cell>
        </row>
        <row r="3398">
          <cell r="B3398" t="str">
            <v>601119</v>
          </cell>
          <cell r="C3398" t="str">
            <v>KWH-Transmission-Elec-Oth</v>
          </cell>
        </row>
        <row r="3399">
          <cell r="B3399" t="str">
            <v>601120</v>
          </cell>
          <cell r="C3399" t="str">
            <v>Net KWH Generated</v>
          </cell>
        </row>
        <row r="3400">
          <cell r="B3400" t="str">
            <v>601140</v>
          </cell>
          <cell r="C3400" t="str">
            <v>KWH-Auxiliary Off-Line Usge</v>
          </cell>
        </row>
        <row r="3401">
          <cell r="B3401" t="str">
            <v>601150</v>
          </cell>
          <cell r="C3401" t="str">
            <v>Maximum MW/mth</v>
          </cell>
        </row>
        <row r="3402">
          <cell r="B3402" t="str">
            <v>601161</v>
          </cell>
          <cell r="C3402" t="str">
            <v>Medium Term Series B</v>
          </cell>
        </row>
        <row r="3403">
          <cell r="B3403" t="str">
            <v>601190</v>
          </cell>
          <cell r="C3403" t="str">
            <v>Medium Term - Series C</v>
          </cell>
        </row>
        <row r="3404">
          <cell r="B3404" t="str">
            <v>601191</v>
          </cell>
          <cell r="C3404" t="str">
            <v>Medium Term - Series D</v>
          </cell>
        </row>
        <row r="3405">
          <cell r="B3405" t="str">
            <v>601192</v>
          </cell>
          <cell r="C3405" t="str">
            <v>Medium Term - Series E</v>
          </cell>
        </row>
        <row r="3406">
          <cell r="B3406" t="str">
            <v>601193</v>
          </cell>
          <cell r="C3406" t="str">
            <v>EIRR-Series C Interest Rate</v>
          </cell>
        </row>
        <row r="3407">
          <cell r="B3407" t="str">
            <v>601194</v>
          </cell>
          <cell r="C3407" t="str">
            <v>EIRR-Series D Interest Rate</v>
          </cell>
        </row>
        <row r="3408">
          <cell r="B3408" t="str">
            <v>601195</v>
          </cell>
          <cell r="C3408" t="str">
            <v>Medium Term - Series F</v>
          </cell>
        </row>
        <row r="3409">
          <cell r="B3409" t="str">
            <v>601196</v>
          </cell>
          <cell r="C3409" t="str">
            <v>Senior Notes 7.125-Unsecured</v>
          </cell>
        </row>
        <row r="3410">
          <cell r="B3410" t="str">
            <v>601197</v>
          </cell>
          <cell r="C3410" t="str">
            <v>Senior Notes 6.5% Unsecured</v>
          </cell>
        </row>
        <row r="3411">
          <cell r="B3411" t="str">
            <v>601220</v>
          </cell>
          <cell r="C3411" t="str">
            <v>MMBTU Fired-Coal -Elec Prod</v>
          </cell>
        </row>
        <row r="3412">
          <cell r="B3412" t="str">
            <v>601222</v>
          </cell>
          <cell r="C3412" t="str">
            <v>MMBTU Fired-Coal Low Sulfur</v>
          </cell>
        </row>
        <row r="3413">
          <cell r="B3413" t="str">
            <v>601230</v>
          </cell>
          <cell r="C3413" t="str">
            <v>MMBTU Fired-Oil  -Elec Prod</v>
          </cell>
        </row>
        <row r="3414">
          <cell r="B3414" t="str">
            <v>601240</v>
          </cell>
          <cell r="C3414" t="str">
            <v>MMBTU Fired-Gas  -Elec Prod</v>
          </cell>
        </row>
        <row r="3415">
          <cell r="B3415" t="str">
            <v>601250</v>
          </cell>
          <cell r="C3415" t="str">
            <v>MMBTU Fired-Nuclear</v>
          </cell>
        </row>
        <row r="3416">
          <cell r="B3416" t="str">
            <v>601260</v>
          </cell>
          <cell r="C3416" t="str">
            <v>Industrial Steam - MMbtu's</v>
          </cell>
        </row>
        <row r="3417">
          <cell r="B3417" t="str">
            <v>601450</v>
          </cell>
          <cell r="C3417" t="str">
            <v>Total Hours Per Month</v>
          </cell>
        </row>
        <row r="3418">
          <cell r="B3418" t="str">
            <v>601520</v>
          </cell>
          <cell r="C3418" t="str">
            <v>Estimated Losses</v>
          </cell>
        </row>
        <row r="3419">
          <cell r="B3419" t="str">
            <v>601525</v>
          </cell>
          <cell r="C3419" t="str">
            <v>Estimated Loss-Pr Mon Cor</v>
          </cell>
        </row>
        <row r="3420">
          <cell r="B3420" t="str">
            <v>601530</v>
          </cell>
          <cell r="C3420" t="str">
            <v>Unaccounted KWH</v>
          </cell>
        </row>
        <row r="3421">
          <cell r="B3421" t="str">
            <v>601540</v>
          </cell>
          <cell r="C3421" t="str">
            <v>Used by Company</v>
          </cell>
        </row>
        <row r="3422">
          <cell r="B3422" t="str">
            <v>601557</v>
          </cell>
          <cell r="C3422" t="str">
            <v>Bgt.KWH Rec-Interchange</v>
          </cell>
        </row>
        <row r="3423">
          <cell r="B3423" t="str">
            <v>601740</v>
          </cell>
          <cell r="C3423" t="str">
            <v>Pref Div Requirements</v>
          </cell>
        </row>
        <row r="3424">
          <cell r="B3424" t="str">
            <v>601775</v>
          </cell>
          <cell r="C3424" t="str">
            <v>Refinance Short Term Debt</v>
          </cell>
        </row>
        <row r="3425">
          <cell r="B3425" t="str">
            <v>601785</v>
          </cell>
          <cell r="C3425" t="str">
            <v>Curr Mat-1st Mort Bonds</v>
          </cell>
        </row>
        <row r="3426">
          <cell r="B3426" t="str">
            <v>601786</v>
          </cell>
          <cell r="C3426" t="str">
            <v>Curr Mat-Mtg Bonds &amp; Notes</v>
          </cell>
        </row>
        <row r="3427">
          <cell r="B3427" t="str">
            <v>601787</v>
          </cell>
          <cell r="C3427" t="str">
            <v>Curr Mat-Guar Poll Ctrl Bonds</v>
          </cell>
        </row>
        <row r="3428">
          <cell r="B3428" t="str">
            <v>601788</v>
          </cell>
          <cell r="C3428" t="str">
            <v>Curr Mat - Annualized All</v>
          </cell>
        </row>
        <row r="3429">
          <cell r="B3429" t="str">
            <v>601789</v>
          </cell>
          <cell r="C3429" t="str">
            <v>Current Mat-Unsecured Notes</v>
          </cell>
        </row>
        <row r="3430">
          <cell r="B3430" t="str">
            <v>601790</v>
          </cell>
          <cell r="C3430" t="str">
            <v>Current_Maturit_EIRR</v>
          </cell>
        </row>
        <row r="3431">
          <cell r="B3431" t="str">
            <v>601791</v>
          </cell>
          <cell r="C3431" t="str">
            <v>Current_Mat_EIRR_1998C</v>
          </cell>
        </row>
        <row r="3432">
          <cell r="B3432" t="str">
            <v>601796</v>
          </cell>
          <cell r="C3432" t="str">
            <v>Cur Mat-Preferred Stock</v>
          </cell>
        </row>
        <row r="3433">
          <cell r="B3433" t="str">
            <v>601801</v>
          </cell>
          <cell r="C3433" t="str">
            <v>EOM Coal Inv KCPL Worksheet</v>
          </cell>
        </row>
        <row r="3434">
          <cell r="B3434" t="str">
            <v>601802</v>
          </cell>
          <cell r="C3434" t="str">
            <v>EOM Coal Inv KCPL Worksheet</v>
          </cell>
        </row>
        <row r="3435">
          <cell r="B3435" t="str">
            <v>601803</v>
          </cell>
          <cell r="C3435" t="str">
            <v>EOM OIL Inv KCPL Worksheet</v>
          </cell>
        </row>
        <row r="3436">
          <cell r="B3436" t="str">
            <v>601804</v>
          </cell>
          <cell r="C3436" t="str">
            <v>Gas Invt $ In Transit-EOM</v>
          </cell>
        </row>
        <row r="3437">
          <cell r="B3437" t="str">
            <v>601811</v>
          </cell>
          <cell r="C3437" t="str">
            <v>EOM Coal Inv J/O  Worksheet</v>
          </cell>
        </row>
        <row r="3438">
          <cell r="B3438" t="str">
            <v>601812</v>
          </cell>
          <cell r="C3438" t="str">
            <v>EOM Coal Inv J/O  Worksheet</v>
          </cell>
        </row>
        <row r="3439">
          <cell r="B3439" t="str">
            <v>601813</v>
          </cell>
          <cell r="C3439" t="str">
            <v>EOM Oil Inv J/O Worksheet</v>
          </cell>
        </row>
        <row r="3440">
          <cell r="B3440" t="str">
            <v>601822</v>
          </cell>
          <cell r="C3440" t="str">
            <v>EOM Limestne Inv J/O Worksheet</v>
          </cell>
        </row>
        <row r="3441">
          <cell r="B3441" t="str">
            <v>606000</v>
          </cell>
          <cell r="C3441" t="str">
            <v>Avg Com Shares O/S - 3 Mo End</v>
          </cell>
        </row>
        <row r="3442">
          <cell r="B3442" t="str">
            <v>606010</v>
          </cell>
          <cell r="C3442" t="str">
            <v>Avg Com Stk Outstand-Ytd</v>
          </cell>
        </row>
        <row r="3443">
          <cell r="B3443" t="str">
            <v>606020</v>
          </cell>
          <cell r="C3443" t="str">
            <v>Avg Com Stk O/S - 12 Mo Ended</v>
          </cell>
        </row>
        <row r="3444">
          <cell r="B3444" t="str">
            <v>606030</v>
          </cell>
          <cell r="C3444" t="str">
            <v>Avg Com Shares O/S - Cur Month</v>
          </cell>
        </row>
        <row r="3445">
          <cell r="B3445" t="str">
            <v>606040</v>
          </cell>
          <cell r="C3445" t="str">
            <v>Com Shares Issued &amp; O/S</v>
          </cell>
        </row>
        <row r="3446">
          <cell r="B3446" t="str">
            <v>606050</v>
          </cell>
          <cell r="C3446" t="str">
            <v>Cum Pref Stck 3.80%</v>
          </cell>
        </row>
        <row r="3447">
          <cell r="B3447" t="str">
            <v>606051</v>
          </cell>
          <cell r="C3447" t="str">
            <v>Cum Pref Stck - 4.00%</v>
          </cell>
        </row>
        <row r="3448">
          <cell r="B3448" t="str">
            <v>606052</v>
          </cell>
          <cell r="C3448" t="str">
            <v>Cum Pref Stck - 4.50%</v>
          </cell>
        </row>
        <row r="3449">
          <cell r="B3449" t="str">
            <v>606053</v>
          </cell>
          <cell r="C3449" t="str">
            <v>Cum Pref Stck - 4.20%</v>
          </cell>
        </row>
        <row r="3450">
          <cell r="B3450" t="str">
            <v>606054</v>
          </cell>
          <cell r="C3450" t="str">
            <v>Cum Pref Stck - 4.35%</v>
          </cell>
        </row>
        <row r="3451">
          <cell r="B3451" t="str">
            <v>606055</v>
          </cell>
          <cell r="C3451" t="str">
            <v>Cum Pref Stck -Auct Rate Ser A</v>
          </cell>
        </row>
        <row r="3452">
          <cell r="B3452" t="str">
            <v>606056</v>
          </cell>
          <cell r="C3452" t="str">
            <v>Total Authorized Pref Stock</v>
          </cell>
        </row>
        <row r="3453">
          <cell r="B3453" t="str">
            <v>606057</v>
          </cell>
          <cell r="C3453" t="str">
            <v>Total Preference Stock</v>
          </cell>
        </row>
        <row r="3454">
          <cell r="B3454" t="str">
            <v>606058</v>
          </cell>
          <cell r="C3454" t="str">
            <v>Annual Pfd Div Req 4.00%</v>
          </cell>
        </row>
        <row r="3455">
          <cell r="B3455" t="str">
            <v>606059</v>
          </cell>
          <cell r="C3455" t="str">
            <v>Annl Pfd Div Req Actn Rt Ser A</v>
          </cell>
        </row>
        <row r="3456">
          <cell r="B3456" t="str">
            <v>606060</v>
          </cell>
          <cell r="C3456" t="str">
            <v>Potential Dilutive Shr-Cur Mth</v>
          </cell>
        </row>
        <row r="3457">
          <cell r="B3457" t="str">
            <v>606061</v>
          </cell>
          <cell r="C3457" t="str">
            <v>Reacq Cum Pref Stck-4.00%</v>
          </cell>
        </row>
        <row r="3458">
          <cell r="B3458" t="str">
            <v>606070</v>
          </cell>
          <cell r="C3458" t="str">
            <v>Potential Dilutive Shr-Cur Qtr</v>
          </cell>
        </row>
        <row r="3459">
          <cell r="B3459" t="str">
            <v>606080</v>
          </cell>
          <cell r="C3459" t="str">
            <v>Potential Dilutive Shr -YTD</v>
          </cell>
        </row>
        <row r="3460">
          <cell r="B3460" t="str">
            <v>606100</v>
          </cell>
          <cell r="C3460" t="str">
            <v>Com Stock - Authorized Shares</v>
          </cell>
        </row>
        <row r="3461">
          <cell r="B3461" t="str">
            <v>606201</v>
          </cell>
          <cell r="C3461" t="str">
            <v>Cash Dividend per Common Share</v>
          </cell>
        </row>
        <row r="3462">
          <cell r="B3462" t="str">
            <v>606501</v>
          </cell>
          <cell r="C3462" t="str">
            <v>Paid Absence Loading %</v>
          </cell>
        </row>
        <row r="3463">
          <cell r="B3463" t="str">
            <v>606502</v>
          </cell>
          <cell r="C3463" t="str">
            <v>Pension &amp; Benefit Loading %</v>
          </cell>
        </row>
        <row r="3464">
          <cell r="B3464" t="str">
            <v>606503</v>
          </cell>
          <cell r="C3464" t="str">
            <v>Payroll Taxes Loading %</v>
          </cell>
        </row>
        <row r="3465">
          <cell r="B3465" t="str">
            <v>606505</v>
          </cell>
          <cell r="C3465" t="str">
            <v>Paid Absence True Up %</v>
          </cell>
        </row>
        <row r="3466">
          <cell r="B3466" t="str">
            <v>606511</v>
          </cell>
          <cell r="C3466" t="str">
            <v>Payroll Taxes Loading %</v>
          </cell>
        </row>
        <row r="3467">
          <cell r="B3467" t="str">
            <v>606512</v>
          </cell>
          <cell r="C3467" t="str">
            <v>Pensions Loading %</v>
          </cell>
        </row>
        <row r="3468">
          <cell r="B3468" t="str">
            <v>606513</v>
          </cell>
          <cell r="C3468" t="str">
            <v>Payroll Insurance Loading %</v>
          </cell>
        </row>
        <row r="3469">
          <cell r="B3469" t="str">
            <v>606514</v>
          </cell>
          <cell r="C3469" t="str">
            <v>Injury &amp; Damages Loading %</v>
          </cell>
        </row>
        <row r="3470">
          <cell r="B3470" t="str">
            <v>606522</v>
          </cell>
          <cell r="C3470" t="str">
            <v>Pension ADJ Factor</v>
          </cell>
        </row>
        <row r="3471">
          <cell r="B3471" t="str">
            <v>606523</v>
          </cell>
          <cell r="C3471" t="str">
            <v>Post Retirement</v>
          </cell>
        </row>
        <row r="3472">
          <cell r="B3472" t="str">
            <v>606550</v>
          </cell>
          <cell r="C3472" t="str">
            <v>Unpaid Labor Hours</v>
          </cell>
        </row>
        <row r="3473">
          <cell r="B3473" t="str">
            <v>606560</v>
          </cell>
          <cell r="C3473" t="str">
            <v>Employee - Head Count</v>
          </cell>
        </row>
        <row r="3474">
          <cell r="B3474" t="str">
            <v>606570</v>
          </cell>
          <cell r="C3474" t="str">
            <v>Employee Head Count %ages</v>
          </cell>
        </row>
        <row r="3475">
          <cell r="B3475" t="str">
            <v>606620</v>
          </cell>
          <cell r="C3475" t="str">
            <v>Cash Dvdnd Per Common Share</v>
          </cell>
        </row>
        <row r="3476">
          <cell r="B3476" t="str">
            <v>610009</v>
          </cell>
          <cell r="C3476" t="str">
            <v>Material Loading Rates</v>
          </cell>
        </row>
        <row r="3477">
          <cell r="B3477" t="str">
            <v>610010</v>
          </cell>
          <cell r="C3477" t="str">
            <v>TDOH Loading Rates</v>
          </cell>
          <cell r="D3477" t="str">
            <v>Baxter,David J</v>
          </cell>
        </row>
        <row r="3478">
          <cell r="B3478" t="str">
            <v>620001</v>
          </cell>
          <cell r="C3478" t="str">
            <v>LaCygne Common Split</v>
          </cell>
        </row>
        <row r="3479">
          <cell r="B3479" t="str">
            <v>620002</v>
          </cell>
          <cell r="C3479" t="str">
            <v>Iatan Com Fuel Handling Split</v>
          </cell>
        </row>
        <row r="3480">
          <cell r="B3480" t="str">
            <v>620005</v>
          </cell>
          <cell r="C3480" t="str">
            <v>KCPL JV Loading Rate</v>
          </cell>
        </row>
        <row r="3481">
          <cell r="B3481" t="str">
            <v>620010</v>
          </cell>
          <cell r="C3481" t="str">
            <v>KGE - LC1-Ownership %</v>
          </cell>
        </row>
        <row r="3482">
          <cell r="B3482" t="str">
            <v>620011</v>
          </cell>
          <cell r="C3482" t="str">
            <v>KGE - LC1-Acct 501 Alloc %</v>
          </cell>
        </row>
        <row r="3483">
          <cell r="B3483" t="str">
            <v>620012</v>
          </cell>
          <cell r="C3483" t="str">
            <v>KGE - LC1-Acct 502 Alloc %</v>
          </cell>
        </row>
        <row r="3484">
          <cell r="B3484" t="str">
            <v>620013</v>
          </cell>
          <cell r="C3484" t="str">
            <v>KGE - LC1-Acct 512 Alloc %</v>
          </cell>
        </row>
        <row r="3485">
          <cell r="B3485" t="str">
            <v>620020</v>
          </cell>
          <cell r="C3485" t="str">
            <v>KGE - LC2-Ownership %</v>
          </cell>
        </row>
        <row r="3486">
          <cell r="B3486" t="str">
            <v>620021</v>
          </cell>
          <cell r="C3486" t="str">
            <v>KGE - LC2-Acct 501 Alloc %</v>
          </cell>
        </row>
        <row r="3487">
          <cell r="B3487" t="str">
            <v>620022</v>
          </cell>
          <cell r="C3487" t="str">
            <v>KGE - LC2-Acct 502 Alloc %</v>
          </cell>
        </row>
        <row r="3488">
          <cell r="B3488" t="str">
            <v>620023</v>
          </cell>
          <cell r="C3488" t="str">
            <v>KGE - LC2-Acct 512 Alloc %</v>
          </cell>
        </row>
        <row r="3489">
          <cell r="B3489" t="str">
            <v>620030</v>
          </cell>
          <cell r="C3489" t="str">
            <v>EDE - IAT-Ownership %</v>
          </cell>
        </row>
        <row r="3490">
          <cell r="B3490" t="str">
            <v>620031</v>
          </cell>
          <cell r="C3490" t="str">
            <v>EDE - IAT-Acct 501 Alloc %</v>
          </cell>
        </row>
        <row r="3491">
          <cell r="B3491" t="str">
            <v>620032</v>
          </cell>
          <cell r="C3491" t="str">
            <v>EDE - IAT-Acct 502 Alloc %</v>
          </cell>
        </row>
        <row r="3492">
          <cell r="B3492" t="str">
            <v>620033</v>
          </cell>
          <cell r="C3492" t="str">
            <v>EDE - IAT-Acct 512 Alloc %</v>
          </cell>
        </row>
        <row r="3493">
          <cell r="B3493" t="str">
            <v>620034</v>
          </cell>
          <cell r="C3493" t="str">
            <v>EDE - IAT-Revenue Alloc %</v>
          </cell>
        </row>
        <row r="3494">
          <cell r="B3494" t="str">
            <v>620040</v>
          </cell>
          <cell r="C3494" t="str">
            <v>SJL - IAT-Ownership %</v>
          </cell>
        </row>
        <row r="3495">
          <cell r="B3495" t="str">
            <v>620041</v>
          </cell>
          <cell r="C3495" t="str">
            <v>SJL - IAT-Acct 501 Alloc %</v>
          </cell>
        </row>
        <row r="3496">
          <cell r="B3496" t="str">
            <v>620042</v>
          </cell>
          <cell r="C3496" t="str">
            <v>SJL - IAT-Acct 502 Alloc %</v>
          </cell>
        </row>
        <row r="3497">
          <cell r="B3497" t="str">
            <v>620043</v>
          </cell>
          <cell r="C3497" t="str">
            <v>SJL - IAT-Acct 512 Alloc %</v>
          </cell>
        </row>
        <row r="3498">
          <cell r="B3498" t="str">
            <v>620044</v>
          </cell>
          <cell r="C3498" t="str">
            <v>SJL - IAT-Revenue Alloc %</v>
          </cell>
        </row>
        <row r="3499">
          <cell r="B3499" t="str">
            <v>620050</v>
          </cell>
          <cell r="C3499" t="str">
            <v>Aquila - IAT2 Ownership %</v>
          </cell>
        </row>
        <row r="3500">
          <cell r="B3500" t="str">
            <v>620051</v>
          </cell>
          <cell r="C3500" t="str">
            <v>Aquila - IAT2 AC 501 Alloc %</v>
          </cell>
        </row>
        <row r="3501">
          <cell r="B3501" t="str">
            <v>620060</v>
          </cell>
          <cell r="C3501" t="str">
            <v>EDE - IAT2 Ownership %</v>
          </cell>
        </row>
        <row r="3502">
          <cell r="B3502" t="str">
            <v>620061</v>
          </cell>
          <cell r="C3502" t="str">
            <v>EDE - IAT2 AC 501 Alloc %</v>
          </cell>
        </row>
        <row r="3503">
          <cell r="B3503" t="str">
            <v>620070</v>
          </cell>
          <cell r="C3503" t="str">
            <v>KEPCO-IAT2 Ownership %</v>
          </cell>
        </row>
        <row r="3504">
          <cell r="B3504" t="str">
            <v>620071</v>
          </cell>
          <cell r="C3504" t="str">
            <v>KEPCO-IAT2 AC 501 Alloc %</v>
          </cell>
        </row>
        <row r="3505">
          <cell r="B3505" t="str">
            <v>620080</v>
          </cell>
          <cell r="C3505" t="str">
            <v>MJMEUC-IAT2 Ownership %</v>
          </cell>
        </row>
        <row r="3506">
          <cell r="B3506" t="str">
            <v>620081</v>
          </cell>
          <cell r="C3506" t="str">
            <v>MJMEUC-IAT2 AC501 Alloc %</v>
          </cell>
        </row>
        <row r="3507">
          <cell r="B3507" t="str">
            <v>620090</v>
          </cell>
          <cell r="C3507" t="str">
            <v>Aquila-IATCM Ownership %</v>
          </cell>
        </row>
        <row r="3508">
          <cell r="B3508" t="str">
            <v>620091</v>
          </cell>
          <cell r="C3508" t="str">
            <v>Aquila - IATCM AC 501 Alloc %</v>
          </cell>
        </row>
        <row r="3509">
          <cell r="B3509" t="str">
            <v>620100</v>
          </cell>
          <cell r="C3509" t="str">
            <v>EDE- IATCM Ownership %</v>
          </cell>
        </row>
        <row r="3510">
          <cell r="B3510" t="str">
            <v>620110</v>
          </cell>
          <cell r="C3510" t="str">
            <v>KEPCO-IATCM Ownership %</v>
          </cell>
        </row>
        <row r="3511">
          <cell r="B3511" t="str">
            <v>620120</v>
          </cell>
          <cell r="C3511" t="str">
            <v>MJMEUC-IATCM Ownership %</v>
          </cell>
        </row>
        <row r="3512">
          <cell r="B3512" t="str">
            <v>621090</v>
          </cell>
          <cell r="C3512" t="str">
            <v>IATCM Split %  MOPUB/SJLP</v>
          </cell>
        </row>
        <row r="3513">
          <cell r="B3513" t="str">
            <v>621091</v>
          </cell>
          <cell r="C3513" t="str">
            <v>IAT2 SPLT O&amp;M % ECORP/SJLP</v>
          </cell>
        </row>
        <row r="3514">
          <cell r="B3514" t="str">
            <v>690000</v>
          </cell>
          <cell r="C3514" t="str">
            <v>SA - Rate-Vendor Disb</v>
          </cell>
        </row>
        <row r="3515">
          <cell r="B3515" t="str">
            <v>690001</v>
          </cell>
          <cell r="C3515" t="str">
            <v>SA - Rate-Payroll Proc</v>
          </cell>
        </row>
        <row r="3516">
          <cell r="B3516" t="str">
            <v>690002</v>
          </cell>
          <cell r="C3516" t="str">
            <v>SA - Rate-Employee Relations</v>
          </cell>
        </row>
        <row r="3517">
          <cell r="B3517" t="str">
            <v>690003</v>
          </cell>
          <cell r="C3517" t="str">
            <v>SA - Rate-Comp &amp; Benefits</v>
          </cell>
        </row>
        <row r="3518">
          <cell r="B3518" t="str">
            <v>690004</v>
          </cell>
          <cell r="C3518" t="str">
            <v>SA - Rate-Employee Train/Dev</v>
          </cell>
        </row>
        <row r="3519">
          <cell r="B3519" t="str">
            <v>690005</v>
          </cell>
          <cell r="C3519" t="str">
            <v>SA - Rate-Health/Safety</v>
          </cell>
        </row>
        <row r="3520">
          <cell r="B3520" t="str">
            <v>690006</v>
          </cell>
          <cell r="C3520" t="str">
            <v>SA - Rate-Vendor Disbursements</v>
          </cell>
        </row>
        <row r="3521">
          <cell r="B3521" t="str">
            <v>690007</v>
          </cell>
          <cell r="C3521" t="str">
            <v>SA - Rate-Employee Communicate</v>
          </cell>
        </row>
        <row r="3522">
          <cell r="B3522" t="str">
            <v>690008</v>
          </cell>
          <cell r="C3522" t="str">
            <v>SA - Rate-Mail Services</v>
          </cell>
        </row>
        <row r="3523">
          <cell r="B3523" t="str">
            <v>690009</v>
          </cell>
          <cell r="C3523" t="str">
            <v>SA - Rate-Non-Fuel Procurement</v>
          </cell>
        </row>
        <row r="3524">
          <cell r="B3524" t="str">
            <v>690010</v>
          </cell>
          <cell r="C3524" t="str">
            <v>SA - Rate-Telecom Services</v>
          </cell>
        </row>
        <row r="3525">
          <cell r="B3525" t="str">
            <v>690011</v>
          </cell>
          <cell r="C3525" t="str">
            <v>SA - Rate-PC Support Svcs</v>
          </cell>
        </row>
        <row r="3526">
          <cell r="B3526" t="str">
            <v>690012</v>
          </cell>
          <cell r="C3526" t="str">
            <v>SA - Rate-Security Svcs</v>
          </cell>
        </row>
        <row r="3527">
          <cell r="B3527" t="str">
            <v>690013</v>
          </cell>
          <cell r="C3527" t="str">
            <v>DO NOT USE (see DES)</v>
          </cell>
        </row>
        <row r="3528">
          <cell r="B3528" t="str">
            <v>690014</v>
          </cell>
          <cell r="C3528" t="str">
            <v>SA - Rate-Facilities O&amp;M</v>
          </cell>
        </row>
        <row r="3529">
          <cell r="B3529" t="str">
            <v>690015</v>
          </cell>
          <cell r="C3529" t="str">
            <v>SA - Rate-Document Processing</v>
          </cell>
        </row>
        <row r="3530">
          <cell r="B3530" t="str">
            <v>690030</v>
          </cell>
          <cell r="C3530" t="str">
            <v>SA - Rate-Subs Telecom Svcs</v>
          </cell>
        </row>
        <row r="3531">
          <cell r="B3531" t="str">
            <v>690100</v>
          </cell>
          <cell r="C3531" t="str">
            <v>SA - Driver-AP Transactions</v>
          </cell>
        </row>
        <row r="3532">
          <cell r="B3532" t="str">
            <v>690101</v>
          </cell>
          <cell r="C3532" t="str">
            <v>SA - Driver-Head Count</v>
          </cell>
        </row>
        <row r="3533">
          <cell r="B3533" t="str">
            <v>690102</v>
          </cell>
          <cell r="C3533" t="str">
            <v>SA - Driver-PO Lines</v>
          </cell>
        </row>
        <row r="3534">
          <cell r="B3534" t="str">
            <v>690103</v>
          </cell>
          <cell r="C3534" t="str">
            <v>SA - Driver-Telephone Lines</v>
          </cell>
        </row>
        <row r="3535">
          <cell r="B3535" t="str">
            <v>690104</v>
          </cell>
          <cell r="C3535" t="str">
            <v>SA - Driver-PCs Assigned</v>
          </cell>
        </row>
        <row r="3536">
          <cell r="B3536" t="str">
            <v>690110</v>
          </cell>
          <cell r="C3536" t="str">
            <v>SA - Production Stores Xfer</v>
          </cell>
        </row>
        <row r="3537">
          <cell r="B3537" t="str">
            <v>690111</v>
          </cell>
          <cell r="C3537" t="str">
            <v>SA - Central Stores Xfer</v>
          </cell>
        </row>
        <row r="3538">
          <cell r="B3538" t="str">
            <v>690300</v>
          </cell>
          <cell r="C3538" t="str">
            <v>Direct Billing Factor</v>
          </cell>
        </row>
        <row r="3539">
          <cell r="B3539" t="str">
            <v>690301</v>
          </cell>
          <cell r="C3539" t="str">
            <v>Direct Billing Overhead Factor</v>
          </cell>
        </row>
        <row r="3540">
          <cell r="B3540" t="str">
            <v>690305</v>
          </cell>
          <cell r="C3540" t="str">
            <v>% non-Labor / non-Fuel O&amp;M</v>
          </cell>
        </row>
        <row r="3541">
          <cell r="B3541" t="str">
            <v>690306</v>
          </cell>
          <cell r="C3541" t="str">
            <v>KWH Factor</v>
          </cell>
        </row>
        <row r="3542">
          <cell r="B3542" t="str">
            <v>690310</v>
          </cell>
          <cell r="C3542" t="str">
            <v>Capitalization Factor</v>
          </cell>
        </row>
        <row r="3543">
          <cell r="B3543" t="str">
            <v>690311</v>
          </cell>
          <cell r="C3543" t="str">
            <v>Labor Factor</v>
          </cell>
        </row>
        <row r="3544">
          <cell r="B3544" t="str">
            <v>690312</v>
          </cell>
          <cell r="C3544" t="str">
            <v>KCPL Headcount Factor</v>
          </cell>
        </row>
        <row r="3545">
          <cell r="B3545" t="str">
            <v>690313</v>
          </cell>
          <cell r="C3545" t="str">
            <v>1201 Sq. Ft. Factor</v>
          </cell>
        </row>
        <row r="3546">
          <cell r="B3546" t="str">
            <v>690314</v>
          </cell>
          <cell r="C3546" t="str">
            <v>801 Sq. Ft. Factor</v>
          </cell>
        </row>
        <row r="3547">
          <cell r="B3547" t="str">
            <v>690315</v>
          </cell>
          <cell r="C3547" t="str">
            <v>POTC Sq. Ft. Factor</v>
          </cell>
        </row>
        <row r="3548">
          <cell r="B3548" t="str">
            <v>690316</v>
          </cell>
          <cell r="C3548" t="str">
            <v>AP Allocation Factor</v>
          </cell>
        </row>
        <row r="3549">
          <cell r="B3549" t="str">
            <v>690317</v>
          </cell>
          <cell r="C3549" t="str">
            <v>PO Allocation Factor</v>
          </cell>
        </row>
        <row r="3550">
          <cell r="B3550" t="str">
            <v>690318</v>
          </cell>
          <cell r="C3550" t="str">
            <v>Prior Per Bill Factor</v>
          </cell>
        </row>
        <row r="3551">
          <cell r="B3551" t="str">
            <v>690319</v>
          </cell>
          <cell r="C3551" t="str">
            <v>PC Allocation Factor</v>
          </cell>
        </row>
        <row r="3552">
          <cell r="B3552" t="str">
            <v>690320</v>
          </cell>
          <cell r="C3552" t="str">
            <v>Client Capitalization Factor</v>
          </cell>
        </row>
        <row r="3553">
          <cell r="B3553" t="str">
            <v>690321</v>
          </cell>
          <cell r="C3553" t="str">
            <v>Core Capitalization Factor</v>
          </cell>
        </row>
        <row r="3554">
          <cell r="B3554" t="str">
            <v>690322</v>
          </cell>
          <cell r="C3554" t="str">
            <v>F&amp;M Sq. Ft. Factor</v>
          </cell>
        </row>
        <row r="3555">
          <cell r="B3555" t="str">
            <v>690323</v>
          </cell>
          <cell r="C3555" t="str">
            <v>Plant Capacity Factor</v>
          </cell>
        </row>
        <row r="3556">
          <cell r="B3556" t="str">
            <v>690325</v>
          </cell>
          <cell r="C3556" t="str">
            <v>Corp. Massachusetts Formula</v>
          </cell>
        </row>
        <row r="3557">
          <cell r="B3557" t="str">
            <v>690326</v>
          </cell>
          <cell r="C3557" t="str">
            <v>Number of Customers Factor</v>
          </cell>
        </row>
        <row r="3558">
          <cell r="B3558" t="str">
            <v>690327</v>
          </cell>
          <cell r="C3558" t="str">
            <v>Tranmission Miles Factor</v>
          </cell>
        </row>
        <row r="3559">
          <cell r="B3559" t="str">
            <v>690328</v>
          </cell>
          <cell r="C3559" t="str">
            <v>Util. Massachusetts Formula</v>
          </cell>
        </row>
        <row r="3560">
          <cell r="B3560" t="str">
            <v>690329</v>
          </cell>
          <cell r="C3560" t="str">
            <v>Customer/TransMiles Factor</v>
          </cell>
        </row>
        <row r="3561">
          <cell r="B3561" t="str">
            <v>699000</v>
          </cell>
          <cell r="C3561" t="str">
            <v>BUD ONLY - Mgmt Base Labor</v>
          </cell>
        </row>
        <row r="3562">
          <cell r="B3562" t="str">
            <v>699001</v>
          </cell>
          <cell r="C3562" t="str">
            <v>BUD ONLY - Temp Emp Base Labor</v>
          </cell>
        </row>
        <row r="3563">
          <cell r="B3563" t="str">
            <v>699002</v>
          </cell>
          <cell r="C3563" t="str">
            <v>BUD ONLY - 412 Base Labor</v>
          </cell>
        </row>
        <row r="3564">
          <cell r="B3564" t="str">
            <v>699003</v>
          </cell>
          <cell r="C3564" t="str">
            <v>BUD ONLY - 1613 Base Labor</v>
          </cell>
        </row>
        <row r="3565">
          <cell r="B3565" t="str">
            <v>699004</v>
          </cell>
          <cell r="C3565" t="str">
            <v>BUD ONLY - 1464 Base Labor</v>
          </cell>
        </row>
        <row r="3566">
          <cell r="B3566" t="str">
            <v>699010</v>
          </cell>
          <cell r="C3566" t="str">
            <v>BUD ONLY - Mgmt Overtime</v>
          </cell>
        </row>
        <row r="3567">
          <cell r="B3567" t="str">
            <v>699012</v>
          </cell>
          <cell r="C3567" t="str">
            <v>BUD ONLY - 412 Overtime</v>
          </cell>
        </row>
        <row r="3568">
          <cell r="B3568" t="str">
            <v>699013</v>
          </cell>
          <cell r="C3568" t="str">
            <v>BUD ONLY - 1613 Overtime</v>
          </cell>
        </row>
        <row r="3569">
          <cell r="B3569" t="str">
            <v>699014</v>
          </cell>
          <cell r="C3569" t="str">
            <v>BUD ONLY - 1464 Overtime</v>
          </cell>
        </row>
        <row r="3570">
          <cell r="B3570" t="str">
            <v>699020</v>
          </cell>
          <cell r="C3570" t="str">
            <v>BUD ONLY - Mgmt Other Pay</v>
          </cell>
        </row>
        <row r="3571">
          <cell r="B3571" t="str">
            <v>699022</v>
          </cell>
          <cell r="C3571" t="str">
            <v>BUD ONLY - 412 Other Pay</v>
          </cell>
        </row>
        <row r="3572">
          <cell r="B3572" t="str">
            <v>699023</v>
          </cell>
          <cell r="C3572" t="str">
            <v>BUD ONLY - 1613 Other Pay</v>
          </cell>
        </row>
        <row r="3573">
          <cell r="B3573" t="str">
            <v>699024</v>
          </cell>
          <cell r="C3573" t="str">
            <v>BUD ONLY - 1464 Other Pay</v>
          </cell>
        </row>
        <row r="3574">
          <cell r="B3574" t="str">
            <v>699030</v>
          </cell>
          <cell r="C3574" t="str">
            <v>BUD ONLY - Mgmt Head Count</v>
          </cell>
        </row>
        <row r="3575">
          <cell r="B3575" t="str">
            <v>699031</v>
          </cell>
          <cell r="C3575" t="str">
            <v>BUD ONLY - Temp Head Count</v>
          </cell>
        </row>
        <row r="3576">
          <cell r="B3576" t="str">
            <v>699032</v>
          </cell>
          <cell r="C3576" t="str">
            <v>BUD ONLY - 412 Head Count</v>
          </cell>
        </row>
        <row r="3577">
          <cell r="B3577" t="str">
            <v>699033</v>
          </cell>
          <cell r="C3577" t="str">
            <v>BUD ONLY - 1613 Head Count</v>
          </cell>
        </row>
        <row r="3578">
          <cell r="B3578" t="str">
            <v>699034</v>
          </cell>
          <cell r="C3578" t="str">
            <v>BUD ONLY - 1464 Head Count</v>
          </cell>
        </row>
        <row r="3579">
          <cell r="B3579" t="str">
            <v>699040</v>
          </cell>
          <cell r="C3579" t="str">
            <v>Mgmt Headcount Adjustments</v>
          </cell>
        </row>
        <row r="3580">
          <cell r="B3580" t="str">
            <v>699042</v>
          </cell>
          <cell r="C3580" t="str">
            <v>Bargain Unit Headct Adj-412</v>
          </cell>
        </row>
        <row r="3581">
          <cell r="B3581" t="str">
            <v>699043</v>
          </cell>
          <cell r="C3581" t="str">
            <v>Bargain Unit Hdcount Adj-1613</v>
          </cell>
        </row>
        <row r="3582">
          <cell r="B3582" t="str">
            <v>699044</v>
          </cell>
          <cell r="C3582" t="str">
            <v>Bargain Unit Hdcount Adj-1464</v>
          </cell>
        </row>
        <row r="3583">
          <cell r="B3583" t="str">
            <v>699050</v>
          </cell>
          <cell r="C3583" t="str">
            <v>Mgmt Base Labor Adjust</v>
          </cell>
        </row>
        <row r="3584">
          <cell r="B3584" t="str">
            <v>699052</v>
          </cell>
          <cell r="C3584" t="str">
            <v>Bargain Base Labor Adj--412</v>
          </cell>
        </row>
        <row r="3585">
          <cell r="B3585" t="str">
            <v>699053</v>
          </cell>
          <cell r="C3585" t="str">
            <v>Bargain Base Labor Adj-1613</v>
          </cell>
        </row>
        <row r="3586">
          <cell r="B3586" t="str">
            <v>699054</v>
          </cell>
          <cell r="C3586" t="str">
            <v>Bargain Base Labor Adj-1464</v>
          </cell>
        </row>
        <row r="3587">
          <cell r="B3587" t="str">
            <v>699101</v>
          </cell>
          <cell r="C3587" t="str">
            <v>BUD ONLY-Proj Start Date</v>
          </cell>
        </row>
        <row r="3588">
          <cell r="B3588" t="str">
            <v>699102</v>
          </cell>
          <cell r="C3588" t="str">
            <v>BUD ONLY-Proj InService</v>
          </cell>
        </row>
        <row r="3589">
          <cell r="B3589" t="str">
            <v>699103</v>
          </cell>
          <cell r="C3589" t="str">
            <v>BUD ONLY-Proj Unit FERC A/C</v>
          </cell>
        </row>
        <row r="3590">
          <cell r="B3590" t="str">
            <v>699104</v>
          </cell>
          <cell r="C3590" t="str">
            <v>BUD ONLY-Proj Unit FERC %</v>
          </cell>
        </row>
        <row r="3591">
          <cell r="B3591" t="str">
            <v>703000</v>
          </cell>
          <cell r="C3591" t="str">
            <v>Depreciation Expense</v>
          </cell>
        </row>
        <row r="3592">
          <cell r="B3592" t="str">
            <v>703001</v>
          </cell>
          <cell r="C3592" t="str">
            <v>Depr Elec Prod-Steam</v>
          </cell>
        </row>
        <row r="3593">
          <cell r="B3593" t="str">
            <v>703002</v>
          </cell>
          <cell r="C3593" t="str">
            <v>Depreciation Elec Trans</v>
          </cell>
        </row>
        <row r="3594">
          <cell r="B3594" t="str">
            <v>703003</v>
          </cell>
          <cell r="C3594" t="str">
            <v>Depreciation Elec Distr</v>
          </cell>
        </row>
        <row r="3595">
          <cell r="B3595" t="str">
            <v>703004</v>
          </cell>
          <cell r="C3595" t="str">
            <v>Depreciation Elec General</v>
          </cell>
        </row>
        <row r="3596">
          <cell r="B3596" t="str">
            <v>703005</v>
          </cell>
          <cell r="C3596" t="str">
            <v>EO-94-199 Unspecified Depr</v>
          </cell>
        </row>
        <row r="3597">
          <cell r="B3597" t="str">
            <v>703006</v>
          </cell>
          <cell r="C3597" t="str">
            <v>Depr Other Elec Prod Plt</v>
          </cell>
        </row>
        <row r="3598">
          <cell r="B3598" t="str">
            <v>703007</v>
          </cell>
          <cell r="C3598" t="str">
            <v>Depr Nucl Elec Prod Plt</v>
          </cell>
        </row>
        <row r="3599">
          <cell r="B3599" t="str">
            <v>703008</v>
          </cell>
          <cell r="C3599" t="str">
            <v>Depr-Elec Trans-RTO/MO</v>
          </cell>
        </row>
        <row r="3600">
          <cell r="B3600" t="str">
            <v>703009</v>
          </cell>
          <cell r="C3600" t="str">
            <v>Depr Nuclear KS Juris Depr Dif</v>
          </cell>
        </row>
        <row r="3601">
          <cell r="B3601" t="str">
            <v>703010</v>
          </cell>
          <cell r="C3601" t="str">
            <v>Depreciation-office furniture</v>
          </cell>
        </row>
        <row r="3602">
          <cell r="B3602" t="str">
            <v>703011</v>
          </cell>
          <cell r="C3602" t="str">
            <v>Depreciation-office equipmt</v>
          </cell>
        </row>
        <row r="3603">
          <cell r="B3603" t="str">
            <v>703012</v>
          </cell>
          <cell r="C3603" t="str">
            <v>Depreciation-buildings</v>
          </cell>
        </row>
        <row r="3604">
          <cell r="B3604" t="str">
            <v>703013</v>
          </cell>
          <cell r="C3604" t="str">
            <v>Depr-CT's-Wells Fargo Syn</v>
          </cell>
        </row>
        <row r="3605">
          <cell r="B3605" t="str">
            <v>703015</v>
          </cell>
          <cell r="C3605" t="str">
            <v>Depr Nuclear MO Juris Depr Dif</v>
          </cell>
        </row>
        <row r="3606">
          <cell r="B3606" t="str">
            <v>703016</v>
          </cell>
          <cell r="C3606" t="str">
            <v>Depr MO Juris Add'l DeprEO2005</v>
          </cell>
        </row>
        <row r="3607">
          <cell r="B3607" t="str">
            <v>703017</v>
          </cell>
          <cell r="C3607" t="str">
            <v>COR Expense</v>
          </cell>
        </row>
        <row r="3608">
          <cell r="B3608" t="str">
            <v>703020</v>
          </cell>
          <cell r="C3608" t="str">
            <v>Depr exp corp to state adj</v>
          </cell>
        </row>
        <row r="3609">
          <cell r="B3609" t="str">
            <v>703100</v>
          </cell>
          <cell r="C3609" t="str">
            <v>Depreciation Expense ARO</v>
          </cell>
        </row>
        <row r="3610">
          <cell r="B3610" t="str">
            <v>703101</v>
          </cell>
          <cell r="C3610" t="str">
            <v>Depr Steam Elec Prod-ARC</v>
          </cell>
        </row>
        <row r="3611">
          <cell r="B3611" t="str">
            <v>703102</v>
          </cell>
          <cell r="C3611" t="str">
            <v>Depr Wind Elec Prod-ARC</v>
          </cell>
        </row>
        <row r="3612">
          <cell r="B3612" t="str">
            <v>703107</v>
          </cell>
          <cell r="C3612" t="str">
            <v>Depr Nucl Elec Prod-ARC</v>
          </cell>
        </row>
        <row r="3613">
          <cell r="B3613" t="str">
            <v>703201</v>
          </cell>
          <cell r="C3613" t="str">
            <v>Depr-COR Elec Prod-Steam</v>
          </cell>
        </row>
        <row r="3614">
          <cell r="B3614" t="str">
            <v>703202</v>
          </cell>
          <cell r="C3614" t="str">
            <v>Depr-COR Elec Trans</v>
          </cell>
        </row>
        <row r="3615">
          <cell r="B3615" t="str">
            <v>703203</v>
          </cell>
          <cell r="C3615" t="str">
            <v>Depr-COR Elec Distr</v>
          </cell>
        </row>
        <row r="3616">
          <cell r="B3616" t="str">
            <v>703204</v>
          </cell>
          <cell r="C3616" t="str">
            <v>Depr-COR Elec General</v>
          </cell>
        </row>
        <row r="3617">
          <cell r="B3617" t="str">
            <v>703206</v>
          </cell>
          <cell r="C3617" t="str">
            <v>Depr COR Other Elec Prod Plt</v>
          </cell>
        </row>
        <row r="3618">
          <cell r="B3618" t="str">
            <v>703207</v>
          </cell>
          <cell r="C3618" t="str">
            <v>Depr-COR Nucl Elec Prod Plt</v>
          </cell>
        </row>
        <row r="3619">
          <cell r="B3619" t="str">
            <v>703208</v>
          </cell>
          <cell r="C3619" t="str">
            <v>Depr-COR Elec Trans-RTO.MO</v>
          </cell>
        </row>
        <row r="3620">
          <cell r="B3620" t="str">
            <v>703329</v>
          </cell>
          <cell r="C3620" t="str">
            <v>KS Iatan 1 and Com RA Depr Exp</v>
          </cell>
        </row>
        <row r="3621">
          <cell r="B3621" t="str">
            <v>703426</v>
          </cell>
          <cell r="C3621" t="str">
            <v>MO Iatan 1 and Com RA Depr Exp</v>
          </cell>
          <cell r="D3621" t="str">
            <v>Stark,Martin D</v>
          </cell>
        </row>
        <row r="3622">
          <cell r="B3622" t="str">
            <v>703730</v>
          </cell>
          <cell r="C3622" t="str">
            <v>Depr Exp-Ind Steam SJP</v>
          </cell>
        </row>
        <row r="3623">
          <cell r="B3623" t="str">
            <v>704000</v>
          </cell>
          <cell r="C3623" t="str">
            <v>Amort-LTD Term Elec Plant</v>
          </cell>
        </row>
        <row r="3624">
          <cell r="B3624" t="str">
            <v>704011</v>
          </cell>
          <cell r="C3624" t="str">
            <v>Amrt-Ltd Term Fesv Adj-Ele</v>
          </cell>
        </row>
        <row r="3625">
          <cell r="B3625" t="str">
            <v>704100</v>
          </cell>
          <cell r="C3625" t="str">
            <v>MO Rate Order Addl Amort</v>
          </cell>
        </row>
        <row r="3626">
          <cell r="B3626" t="str">
            <v>704101</v>
          </cell>
          <cell r="C3626" t="str">
            <v>Amort-Nat Gas Land &amp; Ld Rts</v>
          </cell>
        </row>
        <row r="3627">
          <cell r="B3627" t="str">
            <v>704200</v>
          </cell>
          <cell r="C3627" t="str">
            <v>KS Rate Order Addl Amort</v>
          </cell>
        </row>
        <row r="3628">
          <cell r="B3628" t="str">
            <v>704201</v>
          </cell>
          <cell r="C3628" t="str">
            <v>Amort-Undgr tor Ld &amp; Rts</v>
          </cell>
        </row>
        <row r="3629">
          <cell r="B3629" t="str">
            <v>704302</v>
          </cell>
          <cell r="C3629" t="str">
            <v>Amort-Ltd Term Gas Plant</v>
          </cell>
        </row>
        <row r="3630">
          <cell r="B3630" t="str">
            <v>704801</v>
          </cell>
          <cell r="C3630" t="str">
            <v>Amort-Ltd Term CmnPlt-Division</v>
          </cell>
        </row>
        <row r="3631">
          <cell r="B3631" t="str">
            <v>704901</v>
          </cell>
          <cell r="C3631" t="str">
            <v>Amort-Ltd Term CmnPlt-Corp</v>
          </cell>
        </row>
        <row r="3632">
          <cell r="B3632" t="str">
            <v>705001</v>
          </cell>
          <cell r="C3632" t="str">
            <v>Amort-Elec Intangible Plant</v>
          </cell>
        </row>
        <row r="3633">
          <cell r="B3633" t="str">
            <v>705002</v>
          </cell>
          <cell r="C3633" t="str">
            <v>Amort-Ele Trans Land RT</v>
          </cell>
        </row>
        <row r="3634">
          <cell r="B3634" t="str">
            <v>705003</v>
          </cell>
          <cell r="C3634" t="str">
            <v>Amort-Ele Distr Land RT</v>
          </cell>
        </row>
        <row r="3635">
          <cell r="B3635" t="str">
            <v>705004</v>
          </cell>
          <cell r="C3635" t="str">
            <v>Est &amp; Adj-Cur Month Amort</v>
          </cell>
        </row>
        <row r="3636">
          <cell r="B3636" t="str">
            <v>705005</v>
          </cell>
          <cell r="C3636" t="str">
            <v>Amort-Stm Prod-Land Rghts_Elec</v>
          </cell>
        </row>
        <row r="3637">
          <cell r="B3637" t="str">
            <v>705006</v>
          </cell>
          <cell r="C3637" t="str">
            <v>Amort-Oth Prod-Land Rghts-Elec</v>
          </cell>
        </row>
        <row r="3638">
          <cell r="B3638" t="str">
            <v>705007</v>
          </cell>
          <cell r="C3638" t="str">
            <v>Amort-Nucl Prod-Land Rghts-Ele</v>
          </cell>
        </row>
        <row r="3639">
          <cell r="B3639" t="str">
            <v>705008</v>
          </cell>
          <cell r="C3639" t="str">
            <v>Amort-Elec trans-RTO/MO</v>
          </cell>
        </row>
        <row r="3640">
          <cell r="B3640" t="str">
            <v>705010</v>
          </cell>
          <cell r="C3640" t="str">
            <v>Amortization Expense</v>
          </cell>
        </row>
        <row r="3641">
          <cell r="B3641" t="str">
            <v>705011</v>
          </cell>
          <cell r="C3641" t="str">
            <v>Amortization of Ltd Term Plant</v>
          </cell>
        </row>
        <row r="3642">
          <cell r="B3642" t="str">
            <v>705012</v>
          </cell>
          <cell r="C3642" t="str">
            <v>Miscellaneous Amortization</v>
          </cell>
        </row>
        <row r="3643">
          <cell r="B3643" t="str">
            <v>705013</v>
          </cell>
          <cell r="C3643" t="str">
            <v>Cnsv Improvement Program Amort</v>
          </cell>
        </row>
        <row r="3644">
          <cell r="B3644" t="str">
            <v>705201</v>
          </cell>
          <cell r="C3644" t="str">
            <v>Amort-COR Ele Intangible Plant</v>
          </cell>
        </row>
        <row r="3645">
          <cell r="B3645" t="str">
            <v>705202</v>
          </cell>
          <cell r="C3645" t="str">
            <v>Amort-COR Ele Trans Land RT</v>
          </cell>
        </row>
        <row r="3646">
          <cell r="B3646" t="str">
            <v>705203</v>
          </cell>
          <cell r="C3646" t="str">
            <v>Amort-COR Ele Distr Land RT</v>
          </cell>
        </row>
        <row r="3647">
          <cell r="B3647" t="str">
            <v>705401</v>
          </cell>
          <cell r="C3647" t="str">
            <v>Amort COR Never used-Available</v>
          </cell>
        </row>
        <row r="3648">
          <cell r="B3648" t="str">
            <v>706000</v>
          </cell>
          <cell r="C3648" t="str">
            <v>Amortization  Plant Acquis Adj</v>
          </cell>
        </row>
        <row r="3649">
          <cell r="B3649" t="str">
            <v>707000</v>
          </cell>
          <cell r="C3649" t="str">
            <v>Amortiz Prop Loss On Unrecov P</v>
          </cell>
        </row>
        <row r="3650">
          <cell r="B3650" t="str">
            <v>707100</v>
          </cell>
          <cell r="C3650" t="str">
            <v>Amort Unrecovered Plant</v>
          </cell>
        </row>
        <row r="3651">
          <cell r="B3651" t="str">
            <v>707301</v>
          </cell>
          <cell r="C3651" t="str">
            <v>Amtz Wf Crk Def Oper Exp-Mo</v>
          </cell>
        </row>
        <row r="3652">
          <cell r="B3652" t="str">
            <v>707302</v>
          </cell>
          <cell r="C3652" t="str">
            <v>Amtz WfCk Def Carry Cost-Mo</v>
          </cell>
        </row>
        <row r="3653">
          <cell r="B3653" t="str">
            <v>707303</v>
          </cell>
          <cell r="C3653" t="str">
            <v>Amtz WfCk Def Oper Exp - Ks</v>
          </cell>
        </row>
        <row r="3654">
          <cell r="B3654" t="str">
            <v>707304</v>
          </cell>
          <cell r="C3654" t="str">
            <v>Amtz WfCk Def Cary Cst-Ks</v>
          </cell>
        </row>
        <row r="3655">
          <cell r="B3655" t="str">
            <v>707305</v>
          </cell>
          <cell r="C3655" t="str">
            <v>Amtz WC Def CC KCC Excs Cap</v>
          </cell>
        </row>
        <row r="3656">
          <cell r="B3656" t="str">
            <v>707306</v>
          </cell>
          <cell r="C3656" t="str">
            <v>Amort-Unrecovered Iatan Costs</v>
          </cell>
        </row>
        <row r="3657">
          <cell r="B3657" t="str">
            <v>707307</v>
          </cell>
          <cell r="C3657" t="str">
            <v>Accel Amort-Westnghs Credit-KS</v>
          </cell>
        </row>
        <row r="3658">
          <cell r="B3658" t="str">
            <v>707308</v>
          </cell>
          <cell r="C3658" t="str">
            <v>Accel Amort-Westnghs Credit-MO</v>
          </cell>
        </row>
        <row r="3659">
          <cell r="B3659" t="str">
            <v>707309</v>
          </cell>
          <cell r="C3659" t="str">
            <v>EO-94-199 Unspec Depr. Exp</v>
          </cell>
        </row>
        <row r="3660">
          <cell r="B3660" t="str">
            <v>707390</v>
          </cell>
          <cell r="C3660" t="str">
            <v>Regulatory Debits - Other</v>
          </cell>
          <cell r="D3660" t="str">
            <v>Starkebaum,Lisa A</v>
          </cell>
        </row>
        <row r="3661">
          <cell r="B3661" t="str">
            <v>707400</v>
          </cell>
          <cell r="C3661" t="str">
            <v>Regulatory Credits - ARO</v>
          </cell>
        </row>
        <row r="3662">
          <cell r="B3662" t="str">
            <v>707401</v>
          </cell>
          <cell r="C3662" t="str">
            <v>Regulatory Credits - Other</v>
          </cell>
        </row>
        <row r="3663">
          <cell r="B3663" t="str">
            <v>708101</v>
          </cell>
          <cell r="C3663" t="str">
            <v>State Cap Stk Tax Elec</v>
          </cell>
        </row>
        <row r="3664">
          <cell r="B3664" t="str">
            <v>708102</v>
          </cell>
          <cell r="C3664" t="str">
            <v>State Sales Tax Electric</v>
          </cell>
        </row>
        <row r="3665">
          <cell r="B3665" t="str">
            <v>708103</v>
          </cell>
          <cell r="C3665" t="str">
            <v>Misc Occup Taxes Elec</v>
          </cell>
        </row>
        <row r="3666">
          <cell r="B3666" t="str">
            <v>708104</v>
          </cell>
          <cell r="C3666" t="str">
            <v>Tax Oth Than IncTax Direct Bus</v>
          </cell>
        </row>
        <row r="3667">
          <cell r="B3667" t="str">
            <v>708105</v>
          </cell>
          <cell r="C3667" t="str">
            <v>Fed Environmental Tax-Elec</v>
          </cell>
        </row>
        <row r="3668">
          <cell r="B3668" t="str">
            <v>708110</v>
          </cell>
          <cell r="C3668" t="str">
            <v>Earnings Tax Electric</v>
          </cell>
        </row>
        <row r="3669">
          <cell r="B3669" t="str">
            <v>708111</v>
          </cell>
          <cell r="C3669" t="str">
            <v>Other Tax Expense</v>
          </cell>
        </row>
        <row r="3670">
          <cell r="B3670" t="str">
            <v>708112</v>
          </cell>
          <cell r="C3670" t="str">
            <v>Taxes Other Than Income Taxes</v>
          </cell>
        </row>
        <row r="3671">
          <cell r="B3671" t="str">
            <v>708120</v>
          </cell>
          <cell r="C3671" t="str">
            <v>Property Taxes - Elec</v>
          </cell>
        </row>
        <row r="3672">
          <cell r="B3672" t="str">
            <v>708121</v>
          </cell>
          <cell r="C3672" t="str">
            <v>Property Taxes-Wolf Creek</v>
          </cell>
        </row>
        <row r="3673">
          <cell r="B3673" t="str">
            <v>708130</v>
          </cell>
          <cell r="C3673" t="str">
            <v>Gross Receipts Tax</v>
          </cell>
        </row>
        <row r="3674">
          <cell r="B3674" t="str">
            <v>708140</v>
          </cell>
          <cell r="C3674" t="str">
            <v>State Unemployment Taxes-Elec</v>
          </cell>
        </row>
        <row r="3675">
          <cell r="B3675" t="str">
            <v>708141</v>
          </cell>
          <cell r="C3675" t="str">
            <v>Fed Unemployment Taxes-Elec</v>
          </cell>
        </row>
        <row r="3676">
          <cell r="B3676" t="str">
            <v>708142</v>
          </cell>
          <cell r="C3676" t="str">
            <v>F.I.C.A. Taxes-Elec</v>
          </cell>
        </row>
        <row r="3677">
          <cell r="B3677" t="str">
            <v>708143</v>
          </cell>
          <cell r="C3677" t="str">
            <v>Payroll Taxes - Wolf Crk &amp; JEC</v>
          </cell>
        </row>
        <row r="3678">
          <cell r="B3678" t="str">
            <v>708144</v>
          </cell>
          <cell r="C3678" t="str">
            <v>Payroll Taxes- Billed</v>
          </cell>
        </row>
        <row r="3679">
          <cell r="B3679" t="str">
            <v>708150</v>
          </cell>
          <cell r="C3679" t="str">
            <v>Const Payroll Tax-Contra</v>
          </cell>
        </row>
        <row r="3680">
          <cell r="B3680" t="str">
            <v>708151</v>
          </cell>
          <cell r="C3680" t="str">
            <v>O&amp;M Payroll Tax-Contra</v>
          </cell>
        </row>
        <row r="3681">
          <cell r="B3681" t="str">
            <v>708152</v>
          </cell>
          <cell r="C3681" t="str">
            <v>O&amp;M Payroll Tax-Contra</v>
          </cell>
        </row>
        <row r="3682">
          <cell r="B3682" t="str">
            <v>708160</v>
          </cell>
          <cell r="C3682" t="str">
            <v>Unemployment taxes-KS</v>
          </cell>
        </row>
        <row r="3683">
          <cell r="B3683" t="str">
            <v>708161</v>
          </cell>
          <cell r="C3683" t="str">
            <v>Unemployment taxes - PA</v>
          </cell>
        </row>
        <row r="3684">
          <cell r="B3684" t="str">
            <v>708162</v>
          </cell>
          <cell r="C3684" t="str">
            <v>Unemployment taxes - TX</v>
          </cell>
        </row>
        <row r="3685">
          <cell r="B3685" t="str">
            <v>708163</v>
          </cell>
          <cell r="C3685" t="str">
            <v>Unemployment taxes-WashDC</v>
          </cell>
        </row>
        <row r="3686">
          <cell r="B3686" t="str">
            <v>708164</v>
          </cell>
          <cell r="C3686" t="str">
            <v>Unemployment Taxes- IA</v>
          </cell>
        </row>
        <row r="3687">
          <cell r="B3687" t="str">
            <v>708166</v>
          </cell>
          <cell r="C3687" t="str">
            <v>Unemployment Taxes- OR</v>
          </cell>
        </row>
        <row r="3688">
          <cell r="B3688" t="str">
            <v>708200</v>
          </cell>
          <cell r="C3688" t="str">
            <v>Taxes Othr Th Inc Taxes Non Ut</v>
          </cell>
        </row>
        <row r="3689">
          <cell r="B3689" t="str">
            <v>709101</v>
          </cell>
          <cell r="C3689" t="str">
            <v>Fed Inc Tax Elec Current</v>
          </cell>
        </row>
        <row r="3690">
          <cell r="B3690" t="str">
            <v>709102</v>
          </cell>
          <cell r="C3690" t="str">
            <v>Federal Amt-Elec-Current</v>
          </cell>
        </row>
        <row r="3691">
          <cell r="B3691" t="str">
            <v>709103</v>
          </cell>
          <cell r="C3691" t="str">
            <v>Sta Inc Elec Current</v>
          </cell>
        </row>
        <row r="3692">
          <cell r="B3692" t="str">
            <v>710110</v>
          </cell>
          <cell r="C3692" t="str">
            <v>Prov Fed Def Inc Tx-Elec</v>
          </cell>
        </row>
        <row r="3693">
          <cell r="B3693" t="str">
            <v>710111</v>
          </cell>
          <cell r="C3693" t="str">
            <v>Prov St Def Inc Tx-Elec</v>
          </cell>
        </row>
        <row r="3694">
          <cell r="B3694" t="str">
            <v>710201</v>
          </cell>
          <cell r="C3694" t="str">
            <v>Amort-Fd Inc Tax-Inc &amp; Deductn</v>
          </cell>
        </row>
        <row r="3695">
          <cell r="B3695" t="str">
            <v>710202</v>
          </cell>
          <cell r="C3695" t="str">
            <v>Amort-St Inc Tx-Oth Inc&amp;Deduct</v>
          </cell>
        </row>
        <row r="3696">
          <cell r="B3696" t="str">
            <v>711101</v>
          </cell>
          <cell r="C3696" t="str">
            <v>Accretion Exp-Steam Prod ARO</v>
          </cell>
        </row>
        <row r="3697">
          <cell r="B3697" t="str">
            <v>711102</v>
          </cell>
          <cell r="C3697" t="str">
            <v>Accretion Expense-Wind ARO</v>
          </cell>
        </row>
        <row r="3698">
          <cell r="B3698" t="str">
            <v>711107</v>
          </cell>
          <cell r="C3698" t="str">
            <v>Accretion Exp-Nucl Prod-ARO</v>
          </cell>
        </row>
        <row r="3699">
          <cell r="B3699" t="str">
            <v>711110</v>
          </cell>
          <cell r="C3699" t="str">
            <v>Amort Fed Def Inc Tax-Electric</v>
          </cell>
        </row>
        <row r="3700">
          <cell r="B3700" t="str">
            <v>711111</v>
          </cell>
          <cell r="C3700" t="str">
            <v>Amort St Def Inc Tax-Electric</v>
          </cell>
        </row>
        <row r="3701">
          <cell r="B3701" t="str">
            <v>711201</v>
          </cell>
          <cell r="C3701" t="str">
            <v>Prov Fe Inc Tx-Oth In&amp;Ded</v>
          </cell>
        </row>
        <row r="3702">
          <cell r="B3702" t="str">
            <v>711202</v>
          </cell>
          <cell r="C3702" t="str">
            <v>Prov St Inc Tx-Oth In&amp;Ded</v>
          </cell>
        </row>
        <row r="3703">
          <cell r="B3703" t="str">
            <v>711410</v>
          </cell>
          <cell r="C3703" t="str">
            <v>Inv Tax Cr Adj Util Op-El</v>
          </cell>
        </row>
        <row r="3704">
          <cell r="B3704" t="str">
            <v>711600</v>
          </cell>
          <cell r="C3704" t="str">
            <v>Gains-Future Use Util Plt</v>
          </cell>
        </row>
        <row r="3705">
          <cell r="B3705" t="str">
            <v>711700</v>
          </cell>
          <cell r="C3705" t="str">
            <v>Losses-Future Use Util PL</v>
          </cell>
        </row>
        <row r="3706">
          <cell r="B3706" t="str">
            <v>711800</v>
          </cell>
          <cell r="C3706" t="str">
            <v>Gain On Dispositn Emissions</v>
          </cell>
          <cell r="D3706" t="str">
            <v>Hatcher,Angela M</v>
          </cell>
        </row>
        <row r="3707">
          <cell r="B3707" t="str">
            <v>799999</v>
          </cell>
          <cell r="C3707" t="str">
            <v>Test Receivable</v>
          </cell>
        </row>
        <row r="3708">
          <cell r="B3708" t="str">
            <v>806100</v>
          </cell>
          <cell r="C3708" t="str">
            <v>Amort Exp-Non-utility Intangib</v>
          </cell>
        </row>
        <row r="3709">
          <cell r="B3709" t="str">
            <v>806200</v>
          </cell>
          <cell r="C3709" t="str">
            <v>Amort - Non-Utility Intangible</v>
          </cell>
        </row>
        <row r="3710">
          <cell r="B3710" t="str">
            <v>807010</v>
          </cell>
          <cell r="C3710" t="str">
            <v>Account set up in error</v>
          </cell>
        </row>
        <row r="3711">
          <cell r="B3711" t="str">
            <v>808051</v>
          </cell>
          <cell r="C3711" t="str">
            <v>Section 42 AH Fed tax credits</v>
          </cell>
        </row>
        <row r="3712">
          <cell r="B3712" t="str">
            <v>808052</v>
          </cell>
          <cell r="C3712" t="str">
            <v>Section 29 alt fuel credits</v>
          </cell>
        </row>
        <row r="3713">
          <cell r="B3713" t="str">
            <v>808053</v>
          </cell>
          <cell r="C3713" t="str">
            <v>Federal rehab tax credit</v>
          </cell>
        </row>
        <row r="3714">
          <cell r="B3714" t="str">
            <v>808201</v>
          </cell>
          <cell r="C3714" t="str">
            <v>Prop Tx-Non Ut Mktg Prg</v>
          </cell>
        </row>
        <row r="3715">
          <cell r="B3715" t="str">
            <v>808202</v>
          </cell>
          <cell r="C3715" t="str">
            <v>Prop Taxes Nonutility</v>
          </cell>
        </row>
        <row r="3716">
          <cell r="B3716" t="str">
            <v>808203</v>
          </cell>
          <cell r="C3716" t="str">
            <v>State Income Tax Credits</v>
          </cell>
        </row>
        <row r="3717">
          <cell r="B3717" t="str">
            <v>808204</v>
          </cell>
          <cell r="C3717" t="str">
            <v>Property tax expense</v>
          </cell>
        </row>
        <row r="3718">
          <cell r="B3718" t="str">
            <v>808205</v>
          </cell>
          <cell r="C3718" t="str">
            <v>Enterprise Zone Tax Credits</v>
          </cell>
        </row>
        <row r="3719">
          <cell r="B3719" t="str">
            <v>808206</v>
          </cell>
          <cell r="C3719" t="str">
            <v>Section 42 AH state tax credit</v>
          </cell>
        </row>
        <row r="3720">
          <cell r="B3720" t="str">
            <v>809201</v>
          </cell>
          <cell r="C3720" t="str">
            <v>Fed Inc Tx Other Inc-Ded</v>
          </cell>
        </row>
        <row r="3721">
          <cell r="B3721" t="str">
            <v>809202</v>
          </cell>
          <cell r="C3721" t="str">
            <v>Fed Amt-Other Inc-Current</v>
          </cell>
        </row>
        <row r="3722">
          <cell r="B3722" t="str">
            <v>809203</v>
          </cell>
          <cell r="C3722" t="str">
            <v>Sta Inc Tx Other Inc-Ded</v>
          </cell>
        </row>
        <row r="3723">
          <cell r="B3723" t="str">
            <v>809204</v>
          </cell>
          <cell r="C3723" t="str">
            <v>Fd Inc Tx Cur-Non Ut Mktg Prg</v>
          </cell>
        </row>
        <row r="3724">
          <cell r="B3724" t="str">
            <v>809205</v>
          </cell>
          <cell r="C3724" t="str">
            <v>St Inc Tx Cur-Non Ut Mktg Prg</v>
          </cell>
        </row>
        <row r="3725">
          <cell r="B3725" t="str">
            <v>809206</v>
          </cell>
          <cell r="C3725" t="str">
            <v>KCREC-KC Earnings Tax</v>
          </cell>
        </row>
        <row r="3726">
          <cell r="B3726" t="str">
            <v>809210</v>
          </cell>
          <cell r="C3726" t="str">
            <v>Other taxes</v>
          </cell>
        </row>
        <row r="3727">
          <cell r="B3727" t="str">
            <v>809300</v>
          </cell>
          <cell r="C3727" t="str">
            <v>Income Tax Fed-Extrordry Items</v>
          </cell>
        </row>
        <row r="3728">
          <cell r="B3728" t="str">
            <v>809301</v>
          </cell>
          <cell r="C3728" t="str">
            <v>Income Tax State-Extraord Item</v>
          </cell>
        </row>
        <row r="3729">
          <cell r="B3729" t="str">
            <v>810201</v>
          </cell>
          <cell r="C3729" t="str">
            <v>Amort-Fd Inc Tax-Inc &amp; Deductn</v>
          </cell>
        </row>
        <row r="3730">
          <cell r="B3730" t="str">
            <v>810202</v>
          </cell>
          <cell r="C3730" t="str">
            <v>Amort-St Inc Tax-Inc &amp; Deductn</v>
          </cell>
        </row>
        <row r="3731">
          <cell r="B3731" t="str">
            <v>811201</v>
          </cell>
          <cell r="C3731" t="str">
            <v>Prov Fd Inc Tx-Oth Inc &amp; Ded</v>
          </cell>
        </row>
        <row r="3732">
          <cell r="B3732" t="str">
            <v>811202</v>
          </cell>
          <cell r="C3732" t="str">
            <v>Prov St Inc Tx-Oth Inc &amp; Ded</v>
          </cell>
        </row>
        <row r="3733">
          <cell r="B3733" t="str">
            <v>812000</v>
          </cell>
          <cell r="C3733" t="str">
            <v>Rev Property Leased To Others</v>
          </cell>
        </row>
        <row r="3734">
          <cell r="B3734" t="str">
            <v>813000</v>
          </cell>
          <cell r="C3734" t="str">
            <v>Exp Of Property Leased To Othe</v>
          </cell>
        </row>
        <row r="3735">
          <cell r="B3735" t="str">
            <v>817001</v>
          </cell>
          <cell r="C3735" t="str">
            <v>Rev-Worry Free Residential</v>
          </cell>
        </row>
        <row r="3736">
          <cell r="B3736" t="str">
            <v>817002</v>
          </cell>
          <cell r="C3736" t="str">
            <v>Rev-Non Util Cmmrcl Heat/Cool</v>
          </cell>
        </row>
        <row r="3737">
          <cell r="B3737" t="str">
            <v>817003</v>
          </cell>
          <cell r="C3737" t="str">
            <v>Rev-Non Util Lighting Services</v>
          </cell>
        </row>
        <row r="3738">
          <cell r="B3738" t="str">
            <v>817004</v>
          </cell>
          <cell r="C3738" t="str">
            <v>Rev-Res.Meter-based Surge Prot</v>
          </cell>
        </row>
        <row r="3739">
          <cell r="B3739" t="str">
            <v>817005</v>
          </cell>
          <cell r="C3739" t="str">
            <v>Rev-Pwr Qual-Surge Protectors</v>
          </cell>
        </row>
        <row r="3740">
          <cell r="B3740" t="str">
            <v>817006</v>
          </cell>
          <cell r="C3740" t="str">
            <v>Rev-Gas Energy Revenue</v>
          </cell>
        </row>
        <row r="3741">
          <cell r="B3741" t="str">
            <v>817007</v>
          </cell>
          <cell r="C3741" t="str">
            <v>Rev-Gas Transport Revenue</v>
          </cell>
        </row>
        <row r="3742">
          <cell r="B3742" t="str">
            <v>817008</v>
          </cell>
          <cell r="C3742" t="str">
            <v>Rev-Gas Mgmt Fee Revnue</v>
          </cell>
        </row>
        <row r="3743">
          <cell r="B3743" t="str">
            <v>817009</v>
          </cell>
          <cell r="C3743" t="str">
            <v>Rev-Gas Misc Service Revenue</v>
          </cell>
        </row>
        <row r="3744">
          <cell r="B3744" t="str">
            <v>817010</v>
          </cell>
          <cell r="C3744" t="str">
            <v>Westar-Installation Rev</v>
          </cell>
        </row>
        <row r="3745">
          <cell r="B3745" t="str">
            <v>817011</v>
          </cell>
          <cell r="C3745" t="str">
            <v>Westar-Monitoring Rev</v>
          </cell>
        </row>
        <row r="3746">
          <cell r="B3746" t="str">
            <v>817012</v>
          </cell>
          <cell r="C3746" t="str">
            <v>Revenue-Engineering Services</v>
          </cell>
        </row>
        <row r="3747">
          <cell r="B3747" t="str">
            <v>817013</v>
          </cell>
          <cell r="C3747" t="str">
            <v>Revenue-Energetechs</v>
          </cell>
        </row>
        <row r="3748">
          <cell r="B3748" t="str">
            <v>817014</v>
          </cell>
          <cell r="C3748" t="str">
            <v>Rev-Non-Util-Sales &amp; Mktg-Othr</v>
          </cell>
        </row>
        <row r="3749">
          <cell r="B3749" t="str">
            <v>817015</v>
          </cell>
          <cell r="C3749" t="str">
            <v>Rev-Contractor Fee Earned-WFS</v>
          </cell>
        </row>
        <row r="3750">
          <cell r="B3750" t="str">
            <v>817016</v>
          </cell>
          <cell r="C3750" t="str">
            <v>WFS-Rev-Margin on Windows</v>
          </cell>
        </row>
        <row r="3751">
          <cell r="B3751" t="str">
            <v>817017</v>
          </cell>
          <cell r="C3751" t="str">
            <v>Rev-Non-Util-MBNA</v>
          </cell>
        </row>
        <row r="3752">
          <cell r="B3752" t="str">
            <v>817018</v>
          </cell>
          <cell r="C3752" t="str">
            <v>Revenue-Enerlink</v>
          </cell>
        </row>
        <row r="3753">
          <cell r="B3753" t="str">
            <v>817019</v>
          </cell>
          <cell r="C3753" t="str">
            <v>Rev-WF Home Subscriptions</v>
          </cell>
        </row>
        <row r="3754">
          <cell r="B3754" t="str">
            <v>817020</v>
          </cell>
          <cell r="C3754" t="str">
            <v>Rev-WF Cr Card Charges</v>
          </cell>
        </row>
        <row r="3755">
          <cell r="B3755" t="str">
            <v>817021</v>
          </cell>
          <cell r="C3755" t="str">
            <v>Rev-W F Transactional Revenue</v>
          </cell>
        </row>
        <row r="3756">
          <cell r="B3756" t="str">
            <v>817022</v>
          </cell>
          <cell r="C3756" t="str">
            <v>Revenue-Collction Fee-Recvb Co</v>
          </cell>
          <cell r="D3756" t="str">
            <v>Hulett,Heather L</v>
          </cell>
        </row>
        <row r="3757">
          <cell r="B3757" t="str">
            <v>817023</v>
          </cell>
          <cell r="C3757" t="str">
            <v>Revenue-Disc-Receivables Co</v>
          </cell>
        </row>
        <row r="3758">
          <cell r="B3758" t="str">
            <v>817024</v>
          </cell>
          <cell r="C3758" t="str">
            <v>Revenue Interunit Rents</v>
          </cell>
        </row>
        <row r="3759">
          <cell r="B3759" t="str">
            <v>817050</v>
          </cell>
          <cell r="C3759" t="str">
            <v>Revenue- AMS</v>
          </cell>
        </row>
        <row r="3760">
          <cell r="B3760" t="str">
            <v>817053</v>
          </cell>
          <cell r="C3760" t="str">
            <v>Rev Price Risk Mgmt Mk to Mkt</v>
          </cell>
        </row>
        <row r="3761">
          <cell r="B3761" t="str">
            <v>817054</v>
          </cell>
          <cell r="C3761" t="str">
            <v>Revenue Marketing Physical</v>
          </cell>
        </row>
        <row r="3762">
          <cell r="B3762" t="str">
            <v>817055</v>
          </cell>
          <cell r="C3762" t="str">
            <v>Revenue Marketing Financial</v>
          </cell>
        </row>
        <row r="3763">
          <cell r="B3763" t="str">
            <v>817056</v>
          </cell>
          <cell r="C3763" t="str">
            <v>Revenue Eurodollars</v>
          </cell>
        </row>
        <row r="3764">
          <cell r="B3764" t="str">
            <v>817099</v>
          </cell>
          <cell r="C3764" t="str">
            <v>History Conversion Only</v>
          </cell>
        </row>
        <row r="3765">
          <cell r="B3765" t="str">
            <v>817100</v>
          </cell>
          <cell r="C3765" t="str">
            <v>Nonutility operations</v>
          </cell>
        </row>
        <row r="3766">
          <cell r="B3766" t="str">
            <v>817101</v>
          </cell>
          <cell r="C3766" t="str">
            <v>Collection Fee Expense</v>
          </cell>
        </row>
        <row r="3767">
          <cell r="B3767" t="str">
            <v>817102</v>
          </cell>
          <cell r="C3767" t="str">
            <v>Commercial Paper Fees Expense</v>
          </cell>
        </row>
        <row r="3768">
          <cell r="B3768" t="str">
            <v>817103</v>
          </cell>
          <cell r="C3768" t="str">
            <v>KCREC-Misc. Other Expenses</v>
          </cell>
        </row>
        <row r="3769">
          <cell r="B3769" t="str">
            <v>817104</v>
          </cell>
          <cell r="C3769" t="str">
            <v>KCSYL - Misc Other</v>
          </cell>
        </row>
        <row r="3770">
          <cell r="B3770" t="str">
            <v>817105</v>
          </cell>
          <cell r="C3770" t="str">
            <v>KCSYL - Interest Expense</v>
          </cell>
        </row>
        <row r="3771">
          <cell r="B3771" t="str">
            <v>817110</v>
          </cell>
          <cell r="C3771" t="str">
            <v>Non Utility Sales Incentives</v>
          </cell>
        </row>
        <row r="3772">
          <cell r="B3772" t="str">
            <v>817115</v>
          </cell>
          <cell r="C3772" t="str">
            <v>Non-Asset Trading</v>
          </cell>
        </row>
        <row r="3773">
          <cell r="B3773" t="str">
            <v>817119</v>
          </cell>
          <cell r="C3773" t="str">
            <v>Non-Util-WF Sub Commission</v>
          </cell>
        </row>
        <row r="3774">
          <cell r="B3774" t="str">
            <v>817120</v>
          </cell>
          <cell r="C3774" t="str">
            <v>WF-Credit Card Bank Fee</v>
          </cell>
        </row>
        <row r="3775">
          <cell r="B3775" t="str">
            <v>817150</v>
          </cell>
          <cell r="C3775" t="str">
            <v>Amort Non Utility Intang Asset</v>
          </cell>
        </row>
        <row r="3776">
          <cell r="B3776" t="str">
            <v>817153</v>
          </cell>
          <cell r="C3776" t="str">
            <v>Marketing COS Physical</v>
          </cell>
        </row>
        <row r="3777">
          <cell r="B3777" t="str">
            <v>817154</v>
          </cell>
          <cell r="C3777" t="str">
            <v>Marketing COS Transmission</v>
          </cell>
        </row>
        <row r="3778">
          <cell r="B3778" t="str">
            <v>817165</v>
          </cell>
          <cell r="C3778" t="str">
            <v>Uncollectible Non-Utility</v>
          </cell>
        </row>
        <row r="3779">
          <cell r="B3779" t="str">
            <v>817190</v>
          </cell>
          <cell r="C3779" t="str">
            <v>Default Procur Card-Non-Util</v>
          </cell>
        </row>
        <row r="3780">
          <cell r="B3780" t="str">
            <v>817200</v>
          </cell>
          <cell r="C3780" t="str">
            <v>Hedging gain/loss</v>
          </cell>
        </row>
        <row r="3781">
          <cell r="B3781" t="str">
            <v>817201</v>
          </cell>
          <cell r="C3781" t="str">
            <v>Royalty income - Oil sales</v>
          </cell>
        </row>
        <row r="3782">
          <cell r="B3782" t="str">
            <v>817202</v>
          </cell>
          <cell r="C3782" t="str">
            <v>Royalty income - Gas sales</v>
          </cell>
        </row>
        <row r="3783">
          <cell r="B3783" t="str">
            <v>817204</v>
          </cell>
          <cell r="C3783" t="str">
            <v>Working interest revenue-Oil</v>
          </cell>
        </row>
        <row r="3784">
          <cell r="B3784" t="str">
            <v>817205</v>
          </cell>
          <cell r="C3784" t="str">
            <v>Working interest revenue-Gas</v>
          </cell>
        </row>
        <row r="3785">
          <cell r="B3785" t="str">
            <v>817206</v>
          </cell>
          <cell r="C3785" t="str">
            <v>Working interest revenue-NGL</v>
          </cell>
        </row>
        <row r="3786">
          <cell r="B3786" t="str">
            <v>817207</v>
          </cell>
          <cell r="C3786" t="str">
            <v>Estimated Oil &amp; Gas Revenue</v>
          </cell>
        </row>
        <row r="3787">
          <cell r="B3787" t="str">
            <v>817211</v>
          </cell>
          <cell r="C3787" t="str">
            <v>Eq earnings-KCDT, PWRIN, PSS</v>
          </cell>
        </row>
        <row r="3788">
          <cell r="B3788" t="str">
            <v>817213</v>
          </cell>
          <cell r="C3788" t="str">
            <v>Equity in earnings of CLS</v>
          </cell>
        </row>
        <row r="3789">
          <cell r="B3789" t="str">
            <v>817215</v>
          </cell>
          <cell r="C3789" t="str">
            <v>Equity in earnings-CEL</v>
          </cell>
        </row>
        <row r="3790">
          <cell r="B3790" t="str">
            <v>817216</v>
          </cell>
          <cell r="C3790" t="str">
            <v>Equity in Earnings-Custom Ener</v>
          </cell>
        </row>
        <row r="3791">
          <cell r="B3791" t="str">
            <v>817217</v>
          </cell>
          <cell r="C3791" t="str">
            <v>Equity in earnings Lorencito</v>
          </cell>
        </row>
        <row r="3792">
          <cell r="B3792" t="str">
            <v>817218</v>
          </cell>
          <cell r="C3792" t="str">
            <v>Equity in earnings of Bar Gas</v>
          </cell>
        </row>
        <row r="3793">
          <cell r="B3793" t="str">
            <v>817219</v>
          </cell>
          <cell r="C3793" t="str">
            <v>Equity in earnings of Lyco</v>
          </cell>
        </row>
        <row r="3794">
          <cell r="B3794" t="str">
            <v>817221</v>
          </cell>
          <cell r="C3794" t="str">
            <v>Equity in earnings of NPC</v>
          </cell>
        </row>
        <row r="3795">
          <cell r="B3795" t="str">
            <v>817223</v>
          </cell>
          <cell r="C3795" t="str">
            <v>Equity in earnings Patrick</v>
          </cell>
        </row>
        <row r="3796">
          <cell r="B3796" t="str">
            <v>817224</v>
          </cell>
          <cell r="C3796" t="str">
            <v>Equity in earnings of MPS</v>
          </cell>
        </row>
        <row r="3797">
          <cell r="B3797" t="str">
            <v>817225</v>
          </cell>
          <cell r="C3797" t="str">
            <v>Equity in earnings of IDI</v>
          </cell>
        </row>
        <row r="3798">
          <cell r="B3798" t="str">
            <v>817226</v>
          </cell>
          <cell r="C3798" t="str">
            <v>Equity in earnings of DT Hotel</v>
          </cell>
        </row>
        <row r="3799">
          <cell r="B3799" t="str">
            <v>817227</v>
          </cell>
          <cell r="C3799" t="str">
            <v>Equity in earnings of SEL Rec</v>
          </cell>
        </row>
        <row r="3800">
          <cell r="B3800" t="str">
            <v>817228</v>
          </cell>
          <cell r="C3800" t="str">
            <v>Equity in Earn-Housing MO</v>
          </cell>
        </row>
        <row r="3801">
          <cell r="B3801" t="str">
            <v>817229</v>
          </cell>
          <cell r="C3801" t="str">
            <v>Equity in Earn-Arcand IV</v>
          </cell>
        </row>
        <row r="3802">
          <cell r="B3802" t="str">
            <v>817230</v>
          </cell>
          <cell r="C3802" t="str">
            <v>Equity in Earnings-Transource</v>
          </cell>
        </row>
        <row r="3803">
          <cell r="B3803" t="str">
            <v>817231</v>
          </cell>
          <cell r="C3803" t="str">
            <v>Equity in earnings of NHT III</v>
          </cell>
        </row>
        <row r="3804">
          <cell r="B3804" t="str">
            <v>817232</v>
          </cell>
          <cell r="C3804" t="str">
            <v>Equity in earnings of WNC</v>
          </cell>
        </row>
        <row r="3805">
          <cell r="B3805" t="str">
            <v>817233</v>
          </cell>
          <cell r="C3805" t="str">
            <v>Equity in earnings of ECC II</v>
          </cell>
        </row>
        <row r="3806">
          <cell r="B3806" t="str">
            <v>817234</v>
          </cell>
          <cell r="C3806" t="str">
            <v>Equity in earnings of Banc One</v>
          </cell>
        </row>
        <row r="3807">
          <cell r="B3807" t="str">
            <v>818002</v>
          </cell>
          <cell r="C3807" t="str">
            <v>Rev From Lease-Non-Util Prop</v>
          </cell>
        </row>
        <row r="3808">
          <cell r="B3808" t="str">
            <v>818101</v>
          </cell>
          <cell r="C3808" t="str">
            <v>Income of WYMO Fuels Inc</v>
          </cell>
        </row>
        <row r="3809">
          <cell r="B3809" t="str">
            <v>818102</v>
          </cell>
          <cell r="C3809" t="str">
            <v>Income of KLT Inc</v>
          </cell>
        </row>
        <row r="3810">
          <cell r="B3810" t="str">
            <v>818103</v>
          </cell>
          <cell r="C3810" t="str">
            <v>Inc of Home Service Solutions</v>
          </cell>
        </row>
        <row r="3811">
          <cell r="B3811" t="str">
            <v>818104</v>
          </cell>
          <cell r="C3811" t="str">
            <v>Income of Worry Free Services</v>
          </cell>
        </row>
        <row r="3812">
          <cell r="B3812" t="str">
            <v>818105</v>
          </cell>
          <cell r="C3812" t="str">
            <v>Income of R. S. Andrews</v>
          </cell>
        </row>
        <row r="3813">
          <cell r="B3813" t="str">
            <v>818106</v>
          </cell>
          <cell r="C3813" t="str">
            <v>Income of Iatan Subsidiary</v>
          </cell>
        </row>
        <row r="3814">
          <cell r="B3814" t="str">
            <v>818107</v>
          </cell>
          <cell r="C3814" t="str">
            <v>Great Plains Power</v>
          </cell>
        </row>
        <row r="3815">
          <cell r="B3815" t="str">
            <v>818108</v>
          </cell>
          <cell r="C3815" t="str">
            <v>Great Plains Energy, Inc</v>
          </cell>
        </row>
        <row r="3816">
          <cell r="B3816" t="str">
            <v>818109</v>
          </cell>
          <cell r="C3816" t="str">
            <v>Income of KCPL</v>
          </cell>
        </row>
        <row r="3817">
          <cell r="B3817" t="str">
            <v>818110</v>
          </cell>
          <cell r="C3817" t="str">
            <v>Inc/Loss from Innovat Enrgy Co</v>
          </cell>
        </row>
        <row r="3818">
          <cell r="B3818" t="str">
            <v>818111</v>
          </cell>
          <cell r="C3818" t="str">
            <v>Inc/Loss from SEL to IEC</v>
          </cell>
        </row>
        <row r="3819">
          <cell r="B3819" t="str">
            <v>818112</v>
          </cell>
          <cell r="C3819" t="str">
            <v>Inc/Loss from KCREC</v>
          </cell>
        </row>
        <row r="3820">
          <cell r="B3820" t="str">
            <v>818113</v>
          </cell>
          <cell r="C3820" t="str">
            <v>Inc/Loss from CEH, L.L.C.</v>
          </cell>
        </row>
        <row r="3821">
          <cell r="B3821" t="str">
            <v>818114</v>
          </cell>
          <cell r="C3821" t="str">
            <v>Inc/Loss from GREC</v>
          </cell>
        </row>
        <row r="3822">
          <cell r="B3822" t="str">
            <v>818115</v>
          </cell>
          <cell r="C3822" t="str">
            <v>Equity in Earnings GPTHC</v>
          </cell>
        </row>
        <row r="3823">
          <cell r="B3823" t="str">
            <v>818120</v>
          </cell>
          <cell r="C3823" t="str">
            <v>Equity in earnings of PARNT</v>
          </cell>
        </row>
        <row r="3824">
          <cell r="B3824" t="str">
            <v>818124</v>
          </cell>
          <cell r="C3824" t="str">
            <v>Equity in Earnings BRE</v>
          </cell>
        </row>
        <row r="3825">
          <cell r="B3825" t="str">
            <v>818125</v>
          </cell>
          <cell r="C3825" t="str">
            <v>Equity in Earnings AMS</v>
          </cell>
        </row>
        <row r="3826">
          <cell r="B3826" t="str">
            <v>818126</v>
          </cell>
          <cell r="C3826" t="str">
            <v>Equity in Earnings BHC</v>
          </cell>
        </row>
        <row r="3827">
          <cell r="B3827" t="str">
            <v>818127</v>
          </cell>
          <cell r="C3827" t="str">
            <v>Equity in Earnings AQP</v>
          </cell>
        </row>
        <row r="3828">
          <cell r="B3828" t="str">
            <v>818128</v>
          </cell>
          <cell r="C3828" t="str">
            <v>Equity in Earnings APCP</v>
          </cell>
        </row>
        <row r="3829">
          <cell r="B3829" t="str">
            <v>818129</v>
          </cell>
          <cell r="C3829" t="str">
            <v>Equity in Earnings UCG</v>
          </cell>
        </row>
        <row r="3830">
          <cell r="B3830" t="str">
            <v>818130</v>
          </cell>
          <cell r="C3830" t="str">
            <v>Equity in Earnings GBH</v>
          </cell>
        </row>
        <row r="3831">
          <cell r="B3831" t="str">
            <v>818131</v>
          </cell>
          <cell r="C3831" t="str">
            <v>Equity in Earnings ENI</v>
          </cell>
        </row>
        <row r="3832">
          <cell r="B3832" t="str">
            <v>818132</v>
          </cell>
          <cell r="C3832" t="str">
            <v>Equity in Earnings AQCHI</v>
          </cell>
        </row>
        <row r="3833">
          <cell r="B3833" t="str">
            <v>818133</v>
          </cell>
          <cell r="C3833" t="str">
            <v>Equity in Earnings ANCC</v>
          </cell>
        </row>
        <row r="3834">
          <cell r="B3834" t="str">
            <v>818134</v>
          </cell>
          <cell r="C3834" t="str">
            <v>Equity in Earnings ACCUS</v>
          </cell>
        </row>
        <row r="3835">
          <cell r="B3835" t="str">
            <v>818135</v>
          </cell>
          <cell r="C3835" t="str">
            <v>Equity in Earnings UTLFC</v>
          </cell>
        </row>
        <row r="3836">
          <cell r="B3836" t="str">
            <v>818136</v>
          </cell>
          <cell r="C3836" t="str">
            <v>Equity in Earnings MZPNE</v>
          </cell>
        </row>
        <row r="3837">
          <cell r="B3837" t="str">
            <v>818138</v>
          </cell>
          <cell r="C3837" t="str">
            <v>Equity in Earnings EVOPC</v>
          </cell>
        </row>
        <row r="3838">
          <cell r="B3838" t="str">
            <v>818139</v>
          </cell>
          <cell r="C3838" t="str">
            <v>Equity in Earnings EVHII</v>
          </cell>
        </row>
        <row r="3839">
          <cell r="B3839" t="str">
            <v>818140</v>
          </cell>
          <cell r="C3839" t="str">
            <v>Equity in Earnings TRNSU</v>
          </cell>
        </row>
        <row r="3840">
          <cell r="B3840" t="str">
            <v>818141</v>
          </cell>
          <cell r="C3840" t="str">
            <v>Equity in Earnings NEWZE</v>
          </cell>
        </row>
        <row r="3841">
          <cell r="B3841" t="str">
            <v>818142</v>
          </cell>
          <cell r="C3841" t="str">
            <v>Equity in Earnings SJINV</v>
          </cell>
        </row>
        <row r="3842">
          <cell r="B3842" t="str">
            <v>818200</v>
          </cell>
          <cell r="C3842" t="str">
            <v>Equity in earnings-Investments</v>
          </cell>
        </row>
        <row r="3843">
          <cell r="B3843" t="str">
            <v>818201</v>
          </cell>
          <cell r="C3843" t="str">
            <v>Oper Office Facilities-Non-Uti</v>
          </cell>
        </row>
        <row r="3844">
          <cell r="B3844" t="str">
            <v>818202</v>
          </cell>
          <cell r="C3844" t="str">
            <v>Depr NonUtility Property</v>
          </cell>
        </row>
        <row r="3845">
          <cell r="B3845" t="str">
            <v>818203</v>
          </cell>
          <cell r="C3845" t="str">
            <v>Mge Land/Prop Use-Non Util</v>
          </cell>
        </row>
        <row r="3846">
          <cell r="B3846" t="str">
            <v>818204</v>
          </cell>
          <cell r="C3846" t="str">
            <v>Equity in earnings-KLT Gas</v>
          </cell>
        </row>
        <row r="3847">
          <cell r="B3847" t="str">
            <v>818205</v>
          </cell>
          <cell r="C3847" t="str">
            <v>Equity in earnings-Telecom</v>
          </cell>
        </row>
        <row r="3848">
          <cell r="B3848" t="str">
            <v>818206</v>
          </cell>
          <cell r="C3848" t="str">
            <v>Equity in earnings-Far Gas</v>
          </cell>
        </row>
        <row r="3849">
          <cell r="B3849" t="str">
            <v>818207</v>
          </cell>
          <cell r="C3849" t="str">
            <v>Equity in earnings-Apache</v>
          </cell>
        </row>
        <row r="3850">
          <cell r="B3850" t="str">
            <v>818208</v>
          </cell>
          <cell r="C3850" t="str">
            <v>Equity in earnings - Forest Ci</v>
          </cell>
        </row>
        <row r="3851">
          <cell r="B3851" t="str">
            <v>818209</v>
          </cell>
          <cell r="C3851" t="str">
            <v>Equity in earnings - KLTGO</v>
          </cell>
        </row>
        <row r="3852">
          <cell r="B3852" t="str">
            <v>818210</v>
          </cell>
          <cell r="C3852" t="str">
            <v>Equity in earnings-KVA</v>
          </cell>
        </row>
        <row r="3853">
          <cell r="B3853" t="str">
            <v>818211</v>
          </cell>
          <cell r="C3853" t="str">
            <v>Equity in earnings-Power</v>
          </cell>
        </row>
        <row r="3854">
          <cell r="B3854" t="str">
            <v>818212</v>
          </cell>
          <cell r="C3854" t="str">
            <v>Equity in earnings-Iatan</v>
          </cell>
        </row>
        <row r="3855">
          <cell r="B3855" t="str">
            <v>818213</v>
          </cell>
          <cell r="C3855" t="str">
            <v>Equity in earnings-Iatan 2</v>
          </cell>
        </row>
        <row r="3856">
          <cell r="B3856" t="str">
            <v>818214</v>
          </cell>
          <cell r="C3856" t="str">
            <v>Equity in earnings-NWPM</v>
          </cell>
        </row>
        <row r="3857">
          <cell r="B3857" t="str">
            <v>818215</v>
          </cell>
          <cell r="C3857" t="str">
            <v>Equity in earnings-PI 2</v>
          </cell>
        </row>
        <row r="3858">
          <cell r="B3858" t="str">
            <v>818216</v>
          </cell>
          <cell r="C3858" t="str">
            <v>Equity in earnings-Cust Energy</v>
          </cell>
        </row>
        <row r="3859">
          <cell r="B3859" t="str">
            <v>818217</v>
          </cell>
          <cell r="C3859" t="str">
            <v>Equity in earnings-CMI</v>
          </cell>
        </row>
        <row r="3860">
          <cell r="B3860" t="str">
            <v>818218</v>
          </cell>
          <cell r="C3860" t="str">
            <v>Equity in earnings-Bermuda</v>
          </cell>
        </row>
        <row r="3861">
          <cell r="B3861" t="str">
            <v>818220</v>
          </cell>
          <cell r="C3861" t="str">
            <v>Equity in earnings-Power Asia</v>
          </cell>
        </row>
        <row r="3862">
          <cell r="B3862" t="str">
            <v>818221</v>
          </cell>
          <cell r="C3862" t="str">
            <v>Eqty in earn-Copier Solutions</v>
          </cell>
        </row>
        <row r="3863">
          <cell r="B3863" t="str">
            <v>818222</v>
          </cell>
          <cell r="C3863" t="str">
            <v>Eqty in earnings-Signal Sites</v>
          </cell>
        </row>
        <row r="3864">
          <cell r="B3864" t="str">
            <v>818223</v>
          </cell>
          <cell r="C3864" t="str">
            <v>Equity in earnings-Simmons</v>
          </cell>
        </row>
        <row r="3865">
          <cell r="B3865" t="str">
            <v>818224</v>
          </cell>
          <cell r="C3865" t="str">
            <v>Equity in earnings-Adv Meas</v>
          </cell>
        </row>
        <row r="3866">
          <cell r="B3866" t="str">
            <v>818225</v>
          </cell>
          <cell r="C3866" t="str">
            <v>Equity in earnings-Mauritius</v>
          </cell>
        </row>
        <row r="3867">
          <cell r="B3867" t="str">
            <v>818227</v>
          </cell>
          <cell r="C3867" t="str">
            <v>Equity in earnings-DTI</v>
          </cell>
        </row>
        <row r="3868">
          <cell r="B3868" t="str">
            <v>818228</v>
          </cell>
          <cell r="C3868" t="str">
            <v>Equity in Earnings-SEL</v>
          </cell>
        </row>
        <row r="3869">
          <cell r="B3869" t="str">
            <v>818229</v>
          </cell>
          <cell r="C3869" t="str">
            <v>Equity in earnings-Investments</v>
          </cell>
        </row>
        <row r="3870">
          <cell r="B3870" t="str">
            <v>818230</v>
          </cell>
          <cell r="C3870" t="str">
            <v>Equity in earnings-Investmnts2</v>
          </cell>
        </row>
        <row r="3871">
          <cell r="B3871" t="str">
            <v>818231</v>
          </cell>
          <cell r="C3871" t="str">
            <v>Equity in earnings-Energetechs</v>
          </cell>
        </row>
        <row r="3872">
          <cell r="B3872" t="str">
            <v>818232</v>
          </cell>
          <cell r="C3872" t="str">
            <v>Equity in earnings-Energy Svc</v>
          </cell>
        </row>
        <row r="3873">
          <cell r="B3873" t="str">
            <v>819001</v>
          </cell>
          <cell r="C3873" t="str">
            <v>Dividend Revenue</v>
          </cell>
        </row>
        <row r="3874">
          <cell r="B3874" t="str">
            <v>819002</v>
          </cell>
          <cell r="C3874" t="str">
            <v>Int from Other Source(Inc)/Exp</v>
          </cell>
        </row>
        <row r="3875">
          <cell r="B3875" t="str">
            <v>819003</v>
          </cell>
          <cell r="C3875" t="str">
            <v>Interest Income--Temp Investmt</v>
          </cell>
        </row>
        <row r="3876">
          <cell r="B3876" t="str">
            <v>819004</v>
          </cell>
          <cell r="C3876" t="str">
            <v>Tax Exempt (Fed) Interest</v>
          </cell>
        </row>
        <row r="3877">
          <cell r="B3877" t="str">
            <v>819005</v>
          </cell>
          <cell r="C3877" t="str">
            <v>State Tax Exempt Interest</v>
          </cell>
        </row>
        <row r="3878">
          <cell r="B3878" t="str">
            <v>819006</v>
          </cell>
          <cell r="C3878" t="str">
            <v>Interest Income-Tax Refunds</v>
          </cell>
        </row>
        <row r="3879">
          <cell r="B3879" t="str">
            <v>819007</v>
          </cell>
          <cell r="C3879" t="str">
            <v>Affiliated Int Inc from HSS</v>
          </cell>
        </row>
        <row r="3880">
          <cell r="B3880" t="str">
            <v>819008</v>
          </cell>
          <cell r="C3880" t="str">
            <v>Affiliated Int Inc from IEC</v>
          </cell>
        </row>
        <row r="3881">
          <cell r="B3881" t="str">
            <v>819009</v>
          </cell>
          <cell r="C3881" t="str">
            <v>Dvnd Inc-KCPL Financing I Trst</v>
          </cell>
        </row>
        <row r="3882">
          <cell r="B3882" t="str">
            <v>819010</v>
          </cell>
          <cell r="C3882" t="str">
            <v>Interest Income-Notes Receivab</v>
          </cell>
        </row>
        <row r="3883">
          <cell r="B3883" t="str">
            <v>819050</v>
          </cell>
          <cell r="C3883" t="str">
            <v>Affiliated Int Income from KLT</v>
          </cell>
        </row>
        <row r="3884">
          <cell r="B3884" t="str">
            <v>819051</v>
          </cell>
          <cell r="C3884" t="str">
            <v>Affiliated Int Income from GPP</v>
          </cell>
        </row>
        <row r="3885">
          <cell r="B3885" t="str">
            <v>819052</v>
          </cell>
          <cell r="C3885" t="str">
            <v>Affiliated Cr Suppt Income-SEL</v>
          </cell>
        </row>
        <row r="3886">
          <cell r="B3886" t="str">
            <v>819053</v>
          </cell>
          <cell r="C3886" t="str">
            <v>KLT Credit Support Income-SEL</v>
          </cell>
        </row>
        <row r="3887">
          <cell r="B3887" t="str">
            <v>819054</v>
          </cell>
          <cell r="C3887" t="str">
            <v>Interco interest allocation</v>
          </cell>
        </row>
        <row r="3888">
          <cell r="B3888" t="str">
            <v>819055</v>
          </cell>
          <cell r="C3888" t="str">
            <v>Non-taxable interest income</v>
          </cell>
        </row>
        <row r="3889">
          <cell r="B3889" t="str">
            <v>819056</v>
          </cell>
          <cell r="C3889" t="str">
            <v>Taxable interest income</v>
          </cell>
        </row>
        <row r="3890">
          <cell r="B3890" t="str">
            <v>819057</v>
          </cell>
          <cell r="C3890" t="str">
            <v>State exempt interest income</v>
          </cell>
        </row>
        <row r="3891">
          <cell r="B3891" t="str">
            <v>819058</v>
          </cell>
          <cell r="C3891" t="str">
            <v>Federal exempt interest income</v>
          </cell>
        </row>
        <row r="3892">
          <cell r="B3892" t="str">
            <v>819059</v>
          </cell>
          <cell r="C3892" t="str">
            <v>Dividend income - 70% DRD</v>
          </cell>
        </row>
        <row r="3893">
          <cell r="B3893" t="str">
            <v>819060</v>
          </cell>
          <cell r="C3893" t="str">
            <v>Dividend income - 80% DRD</v>
          </cell>
        </row>
        <row r="3894">
          <cell r="B3894" t="str">
            <v>819061</v>
          </cell>
          <cell r="C3894" t="str">
            <v>Dividends - Foreign investmt</v>
          </cell>
        </row>
        <row r="3895">
          <cell r="B3895" t="str">
            <v>819062</v>
          </cell>
          <cell r="C3895" t="str">
            <v>Dividend Income</v>
          </cell>
        </row>
        <row r="3896">
          <cell r="B3896" t="str">
            <v>819063</v>
          </cell>
          <cell r="C3896" t="str">
            <v>Affiliated Interest Income</v>
          </cell>
        </row>
        <row r="3897">
          <cell r="B3897" t="str">
            <v>819064</v>
          </cell>
          <cell r="C3897" t="str">
            <v>Affiliatd Int Inc fr Recvbl Co</v>
          </cell>
        </row>
        <row r="3898">
          <cell r="B3898" t="str">
            <v>819070</v>
          </cell>
          <cell r="C3898" t="str">
            <v>Money Pool Interest Income</v>
          </cell>
        </row>
        <row r="3899">
          <cell r="B3899" t="str">
            <v>819101</v>
          </cell>
          <cell r="C3899" t="str">
            <v>AFDC-Equity Funds-CWIP</v>
          </cell>
        </row>
        <row r="3900">
          <cell r="B3900" t="str">
            <v>819102</v>
          </cell>
          <cell r="C3900" t="str">
            <v>AFDC-Equity Funds-N Fuel</v>
          </cell>
        </row>
        <row r="3901">
          <cell r="B3901" t="str">
            <v>819103</v>
          </cell>
          <cell r="C3901" t="str">
            <v>AFDC-KS Jursd Eqty-CWIP</v>
          </cell>
        </row>
        <row r="3902">
          <cell r="B3902" t="str">
            <v>819116</v>
          </cell>
          <cell r="C3902" t="str">
            <v>Worry Free Interest Income</v>
          </cell>
        </row>
        <row r="3903">
          <cell r="B3903" t="str">
            <v>820001</v>
          </cell>
          <cell r="C3903" t="str">
            <v>Amort In Tx Cr-KEPCO Gain</v>
          </cell>
        </row>
        <row r="3904">
          <cell r="B3904" t="str">
            <v>820002</v>
          </cell>
          <cell r="C3904" t="str">
            <v>Amort ITC-Gain 78 SL Iatn</v>
          </cell>
        </row>
        <row r="3905">
          <cell r="B3905" t="str">
            <v>820003</v>
          </cell>
          <cell r="C3905" t="str">
            <v>INVEST TAX CREDIT COAL NON-</v>
          </cell>
          <cell r="D3905" t="str">
            <v>Franco,Jose D</v>
          </cell>
        </row>
        <row r="3906">
          <cell r="B3906" t="str">
            <v>821001</v>
          </cell>
          <cell r="C3906" t="str">
            <v>Misc Nonoperating Revenue</v>
          </cell>
        </row>
        <row r="3907">
          <cell r="B3907" t="str">
            <v>821002</v>
          </cell>
          <cell r="C3907" t="str">
            <v>Profit Margin Revenue</v>
          </cell>
        </row>
        <row r="3908">
          <cell r="B3908" t="str">
            <v>821003</v>
          </cell>
          <cell r="C3908" t="str">
            <v>Amort of CIAC Tax Grossup</v>
          </cell>
        </row>
        <row r="3909">
          <cell r="B3909" t="str">
            <v>821004</v>
          </cell>
          <cell r="C3909" t="str">
            <v>Profit Margin Revenue-KLT</v>
          </cell>
        </row>
        <row r="3910">
          <cell r="B3910" t="str">
            <v>821007</v>
          </cell>
          <cell r="C3910" t="str">
            <v>Gains on swap transactions</v>
          </cell>
        </row>
        <row r="3911">
          <cell r="B3911" t="str">
            <v>821008</v>
          </cell>
          <cell r="C3911" t="str">
            <v>Weather Hedges - Gas</v>
          </cell>
        </row>
        <row r="3912">
          <cell r="B3912" t="str">
            <v>821009</v>
          </cell>
          <cell r="C3912" t="str">
            <v>Weather Hedges - Ele</v>
          </cell>
        </row>
        <row r="3913">
          <cell r="B3913" t="str">
            <v>821010</v>
          </cell>
          <cell r="C3913" t="str">
            <v>Realized Curr Translat Adjust</v>
          </cell>
        </row>
        <row r="3914">
          <cell r="B3914" t="str">
            <v>821011</v>
          </cell>
          <cell r="C3914" t="str">
            <v>Realized F/X Gains/Losses</v>
          </cell>
        </row>
        <row r="3915">
          <cell r="B3915" t="str">
            <v>821050</v>
          </cell>
          <cell r="C3915" t="str">
            <v>Realized Gain</v>
          </cell>
        </row>
        <row r="3916">
          <cell r="B3916" t="str">
            <v>821051</v>
          </cell>
          <cell r="C3916" t="str">
            <v>Realized Loss</v>
          </cell>
        </row>
        <row r="3917">
          <cell r="B3917" t="str">
            <v>821052</v>
          </cell>
          <cell r="C3917" t="str">
            <v>Unrealized gains</v>
          </cell>
        </row>
        <row r="3918">
          <cell r="B3918" t="str">
            <v>821053</v>
          </cell>
          <cell r="C3918" t="str">
            <v>Unrealized losses</v>
          </cell>
        </row>
        <row r="3919">
          <cell r="B3919" t="str">
            <v>821054</v>
          </cell>
          <cell r="C3919" t="str">
            <v>Consulting fees</v>
          </cell>
        </row>
        <row r="3920">
          <cell r="B3920" t="str">
            <v>821056</v>
          </cell>
          <cell r="C3920" t="str">
            <v>Revenue - Tower Lease</v>
          </cell>
        </row>
        <row r="3921">
          <cell r="B3921" t="str">
            <v>821057</v>
          </cell>
          <cell r="C3921" t="str">
            <v>Nonoperating realized gains</v>
          </cell>
        </row>
        <row r="3922">
          <cell r="B3922" t="str">
            <v>821059</v>
          </cell>
          <cell r="C3922" t="str">
            <v>Other Miscellaneous Income</v>
          </cell>
        </row>
        <row r="3923">
          <cell r="B3923" t="str">
            <v>821060</v>
          </cell>
          <cell r="C3923" t="str">
            <v>Nonoperating unrealized loss</v>
          </cell>
        </row>
        <row r="3924">
          <cell r="B3924" t="str">
            <v>821061</v>
          </cell>
          <cell r="C3924" t="str">
            <v>Nonoperating realized loss</v>
          </cell>
        </row>
        <row r="3925">
          <cell r="B3925" t="str">
            <v>821062</v>
          </cell>
          <cell r="C3925" t="str">
            <v>SFR Off-System Sales Non Asset</v>
          </cell>
        </row>
        <row r="3926">
          <cell r="B3926" t="str">
            <v>821100</v>
          </cell>
          <cell r="C3926" t="str">
            <v>Gain Disposition of Prop</v>
          </cell>
        </row>
        <row r="3927">
          <cell r="B3927" t="str">
            <v>821200</v>
          </cell>
          <cell r="C3927" t="str">
            <v>Loss Disposition of Prop</v>
          </cell>
        </row>
        <row r="3928">
          <cell r="B3928" t="str">
            <v>821800</v>
          </cell>
          <cell r="C3928" t="str">
            <v>Minority Interest</v>
          </cell>
        </row>
        <row r="3929">
          <cell r="B3929" t="str">
            <v>825000</v>
          </cell>
          <cell r="C3929" t="str">
            <v>Amortiz Expense Other</v>
          </cell>
        </row>
        <row r="3930">
          <cell r="B3930" t="str">
            <v>825001</v>
          </cell>
          <cell r="C3930" t="str">
            <v>Amortization-goodwill</v>
          </cell>
        </row>
        <row r="3931">
          <cell r="B3931" t="str">
            <v>825002</v>
          </cell>
          <cell r="C3931" t="str">
            <v>Amortization-deferred costs</v>
          </cell>
        </row>
        <row r="3932">
          <cell r="B3932" t="str">
            <v>825003</v>
          </cell>
          <cell r="C3932" t="str">
            <v>Investment amortization</v>
          </cell>
        </row>
        <row r="3933">
          <cell r="B3933" t="str">
            <v>826101</v>
          </cell>
          <cell r="C3933" t="str">
            <v>Community Service</v>
          </cell>
        </row>
        <row r="3934">
          <cell r="B3934" t="str">
            <v>826102</v>
          </cell>
          <cell r="C3934" t="str">
            <v>Community Investment</v>
          </cell>
        </row>
        <row r="3935">
          <cell r="B3935" t="str">
            <v>826103</v>
          </cell>
          <cell r="C3935" t="str">
            <v>Charitbl Cntributions</v>
          </cell>
        </row>
        <row r="3936">
          <cell r="B3936" t="str">
            <v>826104</v>
          </cell>
          <cell r="C3936" t="str">
            <v>Urban Youth Employment</v>
          </cell>
        </row>
        <row r="3937">
          <cell r="B3937" t="str">
            <v>826201</v>
          </cell>
          <cell r="C3937" t="str">
            <v>Life Insurance - WCNOC Coli</v>
          </cell>
        </row>
        <row r="3938">
          <cell r="B3938" t="str">
            <v>826202</v>
          </cell>
          <cell r="C3938" t="str">
            <v>Life Ins-KCPL Coli Premium</v>
          </cell>
        </row>
        <row r="3939">
          <cell r="B3939" t="str">
            <v>826203</v>
          </cell>
          <cell r="C3939" t="str">
            <v>Lf Ins-KCPL Coli Int&amp;AD Fee</v>
          </cell>
        </row>
        <row r="3940">
          <cell r="B3940" t="str">
            <v>826204</v>
          </cell>
          <cell r="C3940" t="str">
            <v>Lf Ins-KCPL Coli Csv Incrse</v>
          </cell>
        </row>
        <row r="3941">
          <cell r="B3941" t="str">
            <v>826205</v>
          </cell>
          <cell r="C3941" t="str">
            <v>Lf Ins-KCPL Coli Death Bene</v>
          </cell>
        </row>
        <row r="3942">
          <cell r="B3942" t="str">
            <v>826206</v>
          </cell>
          <cell r="C3942" t="str">
            <v>Lf Ins-KCPL Coli Int Income</v>
          </cell>
        </row>
        <row r="3943">
          <cell r="B3943" t="str">
            <v>826207</v>
          </cell>
          <cell r="C3943" t="str">
            <v>Life Ins COLI Death Ben-WCNOC</v>
          </cell>
        </row>
        <row r="3944">
          <cell r="B3944" t="str">
            <v>826208</v>
          </cell>
          <cell r="C3944" t="str">
            <v>WCNOC-COLI Interest Income</v>
          </cell>
        </row>
        <row r="3945">
          <cell r="B3945" t="str">
            <v>826209</v>
          </cell>
          <cell r="C3945" t="str">
            <v>Misc Nonoper-Life Insurance</v>
          </cell>
        </row>
        <row r="3946">
          <cell r="B3946" t="str">
            <v>826301</v>
          </cell>
          <cell r="C3946" t="str">
            <v>Penalties</v>
          </cell>
        </row>
        <row r="3947">
          <cell r="B3947" t="str">
            <v>826302</v>
          </cell>
          <cell r="C3947" t="str">
            <v>Penalties-Employmt Practc</v>
          </cell>
        </row>
        <row r="3948">
          <cell r="B3948" t="str">
            <v>826400</v>
          </cell>
          <cell r="C3948" t="str">
            <v>Civ&amp;Pol-Direct Lobbying</v>
          </cell>
        </row>
        <row r="3949">
          <cell r="B3949" t="str">
            <v>826401</v>
          </cell>
          <cell r="C3949" t="str">
            <v>Civ&amp;Pol-Grass Roots Lobby</v>
          </cell>
        </row>
        <row r="3950">
          <cell r="B3950" t="str">
            <v>826402</v>
          </cell>
          <cell r="C3950" t="str">
            <v>Civ&amp;Pol-Fed/State Lobby</v>
          </cell>
        </row>
        <row r="3951">
          <cell r="B3951" t="str">
            <v>826403</v>
          </cell>
          <cell r="C3951" t="str">
            <v>Civ&amp;Pol-Local Lobbying</v>
          </cell>
        </row>
        <row r="3952">
          <cell r="B3952" t="str">
            <v>826404</v>
          </cell>
          <cell r="C3952" t="str">
            <v>Admin Exp Political Act Com</v>
          </cell>
        </row>
        <row r="3953">
          <cell r="B3953" t="str">
            <v>826500</v>
          </cell>
          <cell r="C3953" t="str">
            <v>Misc Income Deductions</v>
          </cell>
        </row>
        <row r="3954">
          <cell r="B3954" t="str">
            <v>826501</v>
          </cell>
          <cell r="C3954" t="str">
            <v>Western Res Merger Proposal</v>
          </cell>
        </row>
        <row r="3955">
          <cell r="B3955" t="str">
            <v>826502</v>
          </cell>
          <cell r="C3955" t="str">
            <v>Misc Nonoper Other</v>
          </cell>
        </row>
        <row r="3956">
          <cell r="B3956" t="str">
            <v>826503</v>
          </cell>
          <cell r="C3956" t="str">
            <v>Employee Svce Club Activities</v>
          </cell>
        </row>
        <row r="3957">
          <cell r="B3957" t="str">
            <v>826504</v>
          </cell>
          <cell r="C3957" t="str">
            <v>Publ Info - Value of Electric</v>
          </cell>
        </row>
        <row r="3958">
          <cell r="B3958" t="str">
            <v>826505</v>
          </cell>
          <cell r="C3958" t="str">
            <v>Service Satisfaction</v>
          </cell>
        </row>
        <row r="3959">
          <cell r="B3959" t="str">
            <v>826506</v>
          </cell>
          <cell r="C3959" t="str">
            <v>Misc NonOper Deductions</v>
          </cell>
        </row>
        <row r="3960">
          <cell r="B3960" t="str">
            <v>826507</v>
          </cell>
          <cell r="C3960" t="str">
            <v>Losses on Swap Transactions</v>
          </cell>
        </row>
        <row r="3961">
          <cell r="B3961" t="str">
            <v>826508</v>
          </cell>
          <cell r="C3961" t="str">
            <v>Misc NonOper-Debt Rtmt Prem</v>
          </cell>
        </row>
        <row r="3962">
          <cell r="B3962" t="str">
            <v>826510</v>
          </cell>
          <cell r="C3962" t="str">
            <v>Purchased Power Non Asset Base</v>
          </cell>
        </row>
        <row r="3963">
          <cell r="B3963" t="str">
            <v>826511</v>
          </cell>
          <cell r="C3963" t="str">
            <v>Transmission Exp Non Asset Bas</v>
          </cell>
        </row>
        <row r="3964">
          <cell r="B3964" t="str">
            <v>826512</v>
          </cell>
          <cell r="C3964" t="str">
            <v>A&amp;G Labor Non Asset Based</v>
          </cell>
        </row>
        <row r="3965">
          <cell r="B3965" t="str">
            <v>826600</v>
          </cell>
          <cell r="C3965" t="str">
            <v>Discount Expense On Sold A/R</v>
          </cell>
        </row>
        <row r="3966">
          <cell r="B3966" t="str">
            <v>826601</v>
          </cell>
          <cell r="C3966" t="str">
            <v>Bad Debt Expense-A/R Sale</v>
          </cell>
        </row>
        <row r="3967">
          <cell r="B3967" t="str">
            <v>826700</v>
          </cell>
          <cell r="C3967" t="str">
            <v>Weather Hdg Prem - Gas</v>
          </cell>
        </row>
        <row r="3968">
          <cell r="B3968" t="str">
            <v>826701</v>
          </cell>
          <cell r="C3968" t="str">
            <v>Weather Hdg Prem - Ele</v>
          </cell>
        </row>
        <row r="3969">
          <cell r="B3969" t="str">
            <v>827000</v>
          </cell>
          <cell r="C3969" t="str">
            <v>Intr Chrg-Lng-Term Debt</v>
          </cell>
        </row>
        <row r="3970">
          <cell r="B3970" t="str">
            <v>827001</v>
          </cell>
          <cell r="C3970" t="str">
            <v>Int-Bud Only-Non Ut Mktg Prog</v>
          </cell>
        </row>
        <row r="3971">
          <cell r="B3971" t="str">
            <v>827002</v>
          </cell>
          <cell r="C3971" t="str">
            <v>Int Custom Bonds-Sr A-2015</v>
          </cell>
        </row>
        <row r="3972">
          <cell r="B3972" t="str">
            <v>827003</v>
          </cell>
          <cell r="C3972" t="str">
            <v>Int Custom Bonds-Ser B-2015</v>
          </cell>
        </row>
        <row r="3973">
          <cell r="B3973" t="str">
            <v>827004</v>
          </cell>
          <cell r="C3973" t="str">
            <v>Int Cust Pur Bds-Ser A-2017</v>
          </cell>
        </row>
        <row r="3974">
          <cell r="B3974" t="str">
            <v>827005</v>
          </cell>
          <cell r="C3974" t="str">
            <v>Int Cust Pur Bds-Ser B-2017</v>
          </cell>
        </row>
        <row r="3975">
          <cell r="B3975" t="str">
            <v>827006</v>
          </cell>
          <cell r="C3975" t="str">
            <v>Pldg Bond Ser 1992 Var 2017</v>
          </cell>
        </row>
        <row r="3976">
          <cell r="B3976" t="str">
            <v>827007</v>
          </cell>
          <cell r="C3976" t="str">
            <v>M-T Nt 8.25% Due 04-24-96</v>
          </cell>
        </row>
        <row r="3977">
          <cell r="B3977" t="str">
            <v>827008</v>
          </cell>
          <cell r="C3977" t="str">
            <v>M-T Nt 8.25% Due 04-25-96</v>
          </cell>
        </row>
        <row r="3978">
          <cell r="B3978" t="str">
            <v>827009</v>
          </cell>
          <cell r="C3978" t="str">
            <v>M-T Nt 8% Due 05-09-95</v>
          </cell>
        </row>
        <row r="3979">
          <cell r="B3979" t="str">
            <v>827010</v>
          </cell>
          <cell r="C3979" t="str">
            <v>M-T Nt 8.3%  Due 05-07-96</v>
          </cell>
        </row>
        <row r="3980">
          <cell r="B3980" t="str">
            <v>827011</v>
          </cell>
          <cell r="C3980" t="str">
            <v>M-T Nt 8.17% Due 09-24-98</v>
          </cell>
        </row>
        <row r="3981">
          <cell r="B3981" t="str">
            <v>827012</v>
          </cell>
          <cell r="C3981" t="str">
            <v>M-T Nt 7.80% Due 09-25-98</v>
          </cell>
        </row>
        <row r="3982">
          <cell r="B3982" t="str">
            <v>827013</v>
          </cell>
          <cell r="C3982" t="str">
            <v>M-T Nt 8.18% Due 09-25-98</v>
          </cell>
        </row>
        <row r="3983">
          <cell r="B3983" t="str">
            <v>827014</v>
          </cell>
          <cell r="C3983" t="str">
            <v>M-T Nt 7.78% Due 09-24-98</v>
          </cell>
        </row>
        <row r="3984">
          <cell r="B3984" t="str">
            <v>827015</v>
          </cell>
          <cell r="C3984" t="str">
            <v>M-T Nt 7.55% Due 01-04-00</v>
          </cell>
        </row>
        <row r="3985">
          <cell r="B3985" t="str">
            <v>827016</v>
          </cell>
          <cell r="C3985" t="str">
            <v>M-T Nt 7.95 Series C 062507</v>
          </cell>
        </row>
        <row r="3986">
          <cell r="B3986" t="str">
            <v>827017</v>
          </cell>
          <cell r="C3986" t="str">
            <v>M-T Nt 7.85 Series C 070204</v>
          </cell>
        </row>
        <row r="3987">
          <cell r="B3987" t="str">
            <v>827018</v>
          </cell>
          <cell r="C3987" t="str">
            <v>M-T Nt 7.35 Series C 080804</v>
          </cell>
        </row>
        <row r="3988">
          <cell r="B3988" t="str">
            <v>827019</v>
          </cell>
          <cell r="C3988" t="str">
            <v>M-T Nt 7.35 Series C 080304</v>
          </cell>
        </row>
        <row r="3989">
          <cell r="B3989" t="str">
            <v>827020</v>
          </cell>
          <cell r="C3989" t="str">
            <v>M-T Nt 7.35 Series C 080404</v>
          </cell>
        </row>
        <row r="3990">
          <cell r="B3990" t="str">
            <v>827021</v>
          </cell>
          <cell r="C3990" t="str">
            <v>M-T Nt Series C-Remaining</v>
          </cell>
        </row>
        <row r="3991">
          <cell r="B3991" t="str">
            <v>827022</v>
          </cell>
          <cell r="C3991" t="str">
            <v>M-T Nt - Series D - All</v>
          </cell>
        </row>
        <row r="3992">
          <cell r="B3992" t="str">
            <v>827023</v>
          </cell>
          <cell r="C3992" t="str">
            <v>M-T Nt - Series E-All</v>
          </cell>
        </row>
        <row r="3993">
          <cell r="B3993" t="str">
            <v>827024</v>
          </cell>
          <cell r="C3993" t="str">
            <v>M-T-Nt-Series F-ALL</v>
          </cell>
        </row>
        <row r="3994">
          <cell r="B3994" t="str">
            <v>827025</v>
          </cell>
          <cell r="C3994" t="str">
            <v>Int Poll Ctl Bond 01-2012</v>
          </cell>
        </row>
        <row r="3995">
          <cell r="B3995" t="str">
            <v>827026</v>
          </cell>
          <cell r="C3995" t="str">
            <v>Int Poll Ctl Ser A 12-2023</v>
          </cell>
        </row>
        <row r="3996">
          <cell r="B3996" t="str">
            <v>827027</v>
          </cell>
          <cell r="C3996" t="str">
            <v>Int Poll Ctl Ser B 12-2023</v>
          </cell>
        </row>
        <row r="3997">
          <cell r="B3997" t="str">
            <v>827028</v>
          </cell>
          <cell r="C3997" t="str">
            <v>Int Poll Ctl 02-2015</v>
          </cell>
        </row>
        <row r="3998">
          <cell r="B3998" t="str">
            <v>827029</v>
          </cell>
          <cell r="C3998" t="str">
            <v>Int Poll Ctl 02-2018</v>
          </cell>
        </row>
        <row r="3999">
          <cell r="B3999" t="str">
            <v>827030</v>
          </cell>
          <cell r="C3999" t="str">
            <v>Int Long Term Debt Unsec</v>
          </cell>
        </row>
        <row r="4000">
          <cell r="B4000" t="str">
            <v>827031</v>
          </cell>
          <cell r="C4000" t="str">
            <v>Co Oblg Prf Sec-Sub Trst TOPrS</v>
          </cell>
        </row>
        <row r="4001">
          <cell r="B4001" t="str">
            <v>827032</v>
          </cell>
          <cell r="C4001" t="str">
            <v>Int Series A 2015</v>
          </cell>
        </row>
        <row r="4002">
          <cell r="B4002" t="str">
            <v>827033</v>
          </cell>
          <cell r="C4002" t="str">
            <v>Int Series B 2015</v>
          </cell>
        </row>
        <row r="4003">
          <cell r="B4003" t="str">
            <v>827034</v>
          </cell>
          <cell r="C4003" t="str">
            <v>Int Series C 2017</v>
          </cell>
        </row>
        <row r="4004">
          <cell r="B4004" t="str">
            <v>827035</v>
          </cell>
          <cell r="C4004" t="str">
            <v>Int Series D 2017</v>
          </cell>
        </row>
        <row r="4005">
          <cell r="B4005" t="str">
            <v>827036</v>
          </cell>
          <cell r="C4005" t="str">
            <v>EIRR 2000-Hawthorn</v>
          </cell>
        </row>
        <row r="4006">
          <cell r="B4006" t="str">
            <v>827037</v>
          </cell>
          <cell r="C4006" t="str">
            <v>Int Exp Synthetic Lease</v>
          </cell>
        </row>
        <row r="4007">
          <cell r="B4007" t="str">
            <v>827038</v>
          </cell>
          <cell r="C4007" t="str">
            <v>Int Exp Future Debt Issue</v>
          </cell>
        </row>
        <row r="4008">
          <cell r="B4008" t="str">
            <v>827039</v>
          </cell>
          <cell r="C4008" t="str">
            <v>Int Exp- EIRR Series 2007A</v>
          </cell>
        </row>
        <row r="4009">
          <cell r="B4009" t="str">
            <v>827040</v>
          </cell>
          <cell r="C4009" t="str">
            <v>Int Exp-EIRR Series 2007B</v>
          </cell>
        </row>
        <row r="4010">
          <cell r="B4010" t="str">
            <v>827041</v>
          </cell>
          <cell r="C4010" t="str">
            <v>Int Exp-Note 6.85% 2017</v>
          </cell>
        </row>
        <row r="4011">
          <cell r="B4011" t="str">
            <v>827042</v>
          </cell>
          <cell r="C4011" t="str">
            <v>Int Exp-Sr Notes 6.375% 2018</v>
          </cell>
        </row>
        <row r="4012">
          <cell r="B4012" t="str">
            <v>827043</v>
          </cell>
          <cell r="C4012" t="str">
            <v>Int Exp-EIRR Series 2007A-2</v>
          </cell>
        </row>
        <row r="4013">
          <cell r="B4013" t="str">
            <v>827044</v>
          </cell>
          <cell r="C4013" t="str">
            <v>Int Exp-Missouri Tax-Exempt</v>
          </cell>
        </row>
        <row r="4014">
          <cell r="B4014" t="str">
            <v>827045</v>
          </cell>
          <cell r="C4014" t="str">
            <v>Int Exp Mtg Bonds 7.15% 2019</v>
          </cell>
        </row>
        <row r="4015">
          <cell r="B4015" t="str">
            <v>827046</v>
          </cell>
          <cell r="C4015" t="str">
            <v>Int Exp Sr Note 5.292% 2022</v>
          </cell>
        </row>
        <row r="4016">
          <cell r="B4016" t="str">
            <v>827090</v>
          </cell>
          <cell r="C4016" t="str">
            <v>PIES Interest Expense</v>
          </cell>
        </row>
        <row r="4017">
          <cell r="B4017" t="str">
            <v>827129</v>
          </cell>
          <cell r="C4017" t="str">
            <v>Int Exp Sr Note 7.625% 11/15/0</v>
          </cell>
        </row>
        <row r="4018">
          <cell r="B4018" t="str">
            <v>827130</v>
          </cell>
          <cell r="C4018" t="str">
            <v>Int Exp AQLCP Sanwa Bus CC 6.9</v>
          </cell>
        </row>
        <row r="4019">
          <cell r="B4019" t="str">
            <v>827131</v>
          </cell>
          <cell r="C4019" t="str">
            <v>Int Exp Sr Note 7.95% 2/1/11</v>
          </cell>
        </row>
        <row r="4020">
          <cell r="B4020" t="str">
            <v>827133</v>
          </cell>
          <cell r="C4020" t="str">
            <v>Int Exp Sr Note 11.875% 7/1/12</v>
          </cell>
        </row>
        <row r="4021">
          <cell r="B4021" t="str">
            <v>827134</v>
          </cell>
          <cell r="C4021" t="str">
            <v>Int Exp SJLP Poll Cntrl Bond 5</v>
          </cell>
        </row>
        <row r="4022">
          <cell r="B4022" t="str">
            <v>827135</v>
          </cell>
          <cell r="C4022" t="str">
            <v>Int Exp SJLP MTN 7.16% 11/29/1</v>
          </cell>
        </row>
        <row r="4023">
          <cell r="B4023" t="str">
            <v>827137</v>
          </cell>
          <cell r="C4023" t="str">
            <v>Int Exp Sr Note 8.27% 11/15/21</v>
          </cell>
        </row>
        <row r="4024">
          <cell r="B4024" t="str">
            <v>827140</v>
          </cell>
          <cell r="C4024" t="str">
            <v>Int Exp SJLP MTN 7.33% 11/30/2</v>
          </cell>
        </row>
        <row r="4025">
          <cell r="B4025" t="str">
            <v>827141</v>
          </cell>
          <cell r="C4025" t="str">
            <v>Int Exp SJLP MTN 7.17% 12/1/23</v>
          </cell>
        </row>
        <row r="4026">
          <cell r="B4026" t="str">
            <v>827142</v>
          </cell>
          <cell r="C4026" t="str">
            <v>Int Exp UCFC Sr Note 7.75% 6/1</v>
          </cell>
        </row>
        <row r="4027">
          <cell r="B4027" t="str">
            <v>827143</v>
          </cell>
          <cell r="C4027" t="str">
            <v>Int Exp Wamego Poll Cntrl Bond</v>
          </cell>
        </row>
        <row r="4028">
          <cell r="B4028" t="str">
            <v>827144</v>
          </cell>
          <cell r="C4028" t="str">
            <v>Int Exp State Enviro Imp Bond</v>
          </cell>
        </row>
        <row r="4029">
          <cell r="B4029" t="str">
            <v>827146</v>
          </cell>
          <cell r="C4029" t="str">
            <v>Int Exp SJLP FMB 9.44% 2/1/21</v>
          </cell>
        </row>
        <row r="4030">
          <cell r="B4030" t="str">
            <v>827300</v>
          </cell>
          <cell r="C4030" t="str">
            <v>Int Exp LTD FV Adjustment</v>
          </cell>
        </row>
        <row r="4031">
          <cell r="B4031" t="str">
            <v>827344</v>
          </cell>
          <cell r="C4031" t="str">
            <v>Int Exp Sr Note 3.15% 2023</v>
          </cell>
        </row>
        <row r="4032">
          <cell r="B4032" t="str">
            <v>827440</v>
          </cell>
          <cell r="C4032" t="str">
            <v>Int Expense-Senior Notes 7.125</v>
          </cell>
        </row>
        <row r="4033">
          <cell r="B4033" t="str">
            <v>827441</v>
          </cell>
          <cell r="C4033" t="str">
            <v>Int Expense Sr Notes 6.5%</v>
          </cell>
        </row>
        <row r="4034">
          <cell r="B4034" t="str">
            <v>827442</v>
          </cell>
          <cell r="C4034" t="str">
            <v>Int Exp-Senior Notes 6.0%</v>
          </cell>
        </row>
        <row r="4035">
          <cell r="B4035" t="str">
            <v>827443</v>
          </cell>
          <cell r="C4035" t="str">
            <v>Int Exp-Jr Subord Bonds 8.3%</v>
          </cell>
        </row>
        <row r="4036">
          <cell r="B4036" t="str">
            <v>827444</v>
          </cell>
          <cell r="C4036" t="str">
            <v>Int Exp-Sr Notes 6.05% 2035</v>
          </cell>
        </row>
        <row r="4037">
          <cell r="B4037" t="str">
            <v>827445</v>
          </cell>
          <cell r="C4037" t="str">
            <v>Int Exp-Sr Notes 5.85% 2017</v>
          </cell>
        </row>
        <row r="4038">
          <cell r="B4038" t="str">
            <v>827446</v>
          </cell>
          <cell r="C4038" t="str">
            <v>Int Exp Sr Note 2.75% 2013</v>
          </cell>
        </row>
        <row r="4039">
          <cell r="B4039" t="str">
            <v>827447</v>
          </cell>
          <cell r="C4039" t="str">
            <v>Int Exp MODOT Hwy Bridge</v>
          </cell>
        </row>
        <row r="4040">
          <cell r="B4040" t="str">
            <v>827448</v>
          </cell>
          <cell r="C4040" t="str">
            <v>Int Exp Sr Note 4.85% 2021</v>
          </cell>
        </row>
        <row r="4041">
          <cell r="B4041" t="str">
            <v>827449</v>
          </cell>
          <cell r="C4041" t="str">
            <v>Int Exp Sr Note 5.30% 2041</v>
          </cell>
        </row>
        <row r="4042">
          <cell r="B4042" t="str">
            <v>827500</v>
          </cell>
          <cell r="C4042" t="str">
            <v>Hedge Int Derivatives-Caps-Med</v>
          </cell>
        </row>
        <row r="4043">
          <cell r="B4043" t="str">
            <v>827501</v>
          </cell>
          <cell r="C4043" t="str">
            <v>Non-Spec Int Derivatives-Swaps</v>
          </cell>
        </row>
        <row r="4044">
          <cell r="B4044" t="str">
            <v>827504</v>
          </cell>
          <cell r="C4044" t="str">
            <v>Gain/Loss on Int Rate Hedging</v>
          </cell>
        </row>
        <row r="4045">
          <cell r="B4045" t="str">
            <v>827505</v>
          </cell>
          <cell r="C4045" t="str">
            <v>Interest Exp-Mark to Market</v>
          </cell>
        </row>
        <row r="4046">
          <cell r="B4046" t="str">
            <v>827900</v>
          </cell>
          <cell r="C4046" t="str">
            <v>Transf Interest &amp; Amortization</v>
          </cell>
        </row>
        <row r="4047">
          <cell r="B4047" t="str">
            <v>827990</v>
          </cell>
          <cell r="C4047" t="str">
            <v>LT debt interest - bank notes</v>
          </cell>
        </row>
        <row r="4048">
          <cell r="B4048" t="str">
            <v>827991</v>
          </cell>
          <cell r="C4048" t="str">
            <v>Commitment fees - LT Debt</v>
          </cell>
        </row>
        <row r="4049">
          <cell r="B4049" t="str">
            <v>827992</v>
          </cell>
          <cell r="C4049" t="str">
            <v>Letter of Credit fees</v>
          </cell>
        </row>
        <row r="4050">
          <cell r="B4050" t="str">
            <v>827993</v>
          </cell>
          <cell r="C4050" t="str">
            <v>Affordable housing notes</v>
          </cell>
        </row>
        <row r="4051">
          <cell r="B4051" t="str">
            <v>828001</v>
          </cell>
          <cell r="C4051" t="str">
            <v>Amort Exp C Bnds-Ser A-2015</v>
          </cell>
        </row>
        <row r="4052">
          <cell r="B4052" t="str">
            <v>828002</v>
          </cell>
          <cell r="C4052" t="str">
            <v>Amort Exp C Bnds-Ser B-2015</v>
          </cell>
        </row>
        <row r="4053">
          <cell r="B4053" t="str">
            <v>828003</v>
          </cell>
          <cell r="C4053" t="str">
            <v>Amort Exp C Bds-Ser A-2017</v>
          </cell>
        </row>
        <row r="4054">
          <cell r="B4054" t="str">
            <v>828004</v>
          </cell>
          <cell r="C4054" t="str">
            <v>Amort Exp C Bds-Ser B-2017</v>
          </cell>
        </row>
        <row r="4055">
          <cell r="B4055" t="str">
            <v>828005</v>
          </cell>
          <cell r="C4055" t="str">
            <v>Amort Exp Ser 1992 Var-2017</v>
          </cell>
        </row>
        <row r="4056">
          <cell r="B4056" t="str">
            <v>828006</v>
          </cell>
          <cell r="C4056" t="str">
            <v>Amort Exp Plgd Bnd 10 3/4 1993</v>
          </cell>
        </row>
        <row r="4057">
          <cell r="B4057" t="str">
            <v>828007</v>
          </cell>
          <cell r="C4057" t="str">
            <v>Amort Exp Poll Ctl A 2023</v>
          </cell>
        </row>
        <row r="4058">
          <cell r="B4058" t="str">
            <v>828008</v>
          </cell>
          <cell r="C4058" t="str">
            <v>Amort Exp Poll Ctl B 2023</v>
          </cell>
        </row>
        <row r="4059">
          <cell r="B4059" t="str">
            <v>828009</v>
          </cell>
          <cell r="C4059" t="str">
            <v>Amt Exp Pol Ctl Bnd 01-2012</v>
          </cell>
        </row>
        <row r="4060">
          <cell r="B4060" t="str">
            <v>828010</v>
          </cell>
          <cell r="C4060" t="str">
            <v>Amort Exp Pol Ctl 02-2015</v>
          </cell>
        </row>
        <row r="4061">
          <cell r="B4061" t="str">
            <v>828011</v>
          </cell>
          <cell r="C4061" t="str">
            <v>Amort Exp Pol Ctl 02-2018</v>
          </cell>
        </row>
        <row r="4062">
          <cell r="B4062" t="str">
            <v>828012</v>
          </cell>
          <cell r="C4062" t="str">
            <v>Amort Exp-Med Term-Series B</v>
          </cell>
        </row>
        <row r="4063">
          <cell r="B4063" t="str">
            <v>828013</v>
          </cell>
          <cell r="C4063" t="str">
            <v>Amort Exp-Med Term-Series C</v>
          </cell>
        </row>
        <row r="4064">
          <cell r="B4064" t="str">
            <v>828014</v>
          </cell>
          <cell r="C4064" t="str">
            <v>Amort Exp-Med Term-Series D</v>
          </cell>
        </row>
        <row r="4065">
          <cell r="B4065" t="str">
            <v>828015</v>
          </cell>
          <cell r="C4065" t="str">
            <v>Amort Exp-Reacq Med Term C</v>
          </cell>
        </row>
        <row r="4066">
          <cell r="B4066" t="str">
            <v>828016</v>
          </cell>
          <cell r="C4066" t="str">
            <v>Amort Exp Reacq Med Term D</v>
          </cell>
        </row>
        <row r="4067">
          <cell r="B4067" t="str">
            <v>828017</v>
          </cell>
          <cell r="C4067" t="str">
            <v>Amort Exp-Med Term-Series E</v>
          </cell>
        </row>
        <row r="4068">
          <cell r="B4068" t="str">
            <v>828018</v>
          </cell>
          <cell r="C4068" t="str">
            <v>Amort Exp-Other Long Term Debt</v>
          </cell>
        </row>
        <row r="4069">
          <cell r="B4069" t="str">
            <v>828019</v>
          </cell>
          <cell r="C4069" t="str">
            <v>Amort Exp-LTD</v>
          </cell>
        </row>
        <row r="4070">
          <cell r="B4070" t="str">
            <v>828020</v>
          </cell>
          <cell r="C4070" t="str">
            <v>Amr Exp-Prf Sec-Sub Trst-TOPrS</v>
          </cell>
        </row>
        <row r="4071">
          <cell r="B4071" t="str">
            <v>828024</v>
          </cell>
          <cell r="C4071" t="str">
            <v>Amort Exp-Envrnmtl Ser A 2015</v>
          </cell>
        </row>
        <row r="4072">
          <cell r="B4072" t="str">
            <v>828025</v>
          </cell>
          <cell r="C4072" t="str">
            <v>Amort Exp-Envrnmtl Ser B 2015</v>
          </cell>
        </row>
        <row r="4073">
          <cell r="B4073" t="str">
            <v>828026</v>
          </cell>
          <cell r="C4073" t="str">
            <v>Amort Exp-Envrnmtl Ser C 2017</v>
          </cell>
        </row>
        <row r="4074">
          <cell r="B4074" t="str">
            <v>828027</v>
          </cell>
          <cell r="C4074" t="str">
            <v>Amort Exp-Envrnmtl Ser D 2017</v>
          </cell>
        </row>
        <row r="4075">
          <cell r="B4075" t="str">
            <v>828028</v>
          </cell>
          <cell r="C4075" t="str">
            <v>Amort Exp-Med Term-Series F</v>
          </cell>
        </row>
        <row r="4076">
          <cell r="B4076" t="str">
            <v>828029</v>
          </cell>
          <cell r="C4076" t="str">
            <v>EIRR 2000-Hawthorn</v>
          </cell>
        </row>
        <row r="4077">
          <cell r="B4077" t="str">
            <v>828030</v>
          </cell>
          <cell r="C4077" t="str">
            <v>Amt Debt Disc Sr Note 12/15/05</v>
          </cell>
        </row>
        <row r="4078">
          <cell r="B4078" t="str">
            <v>828031</v>
          </cell>
          <cell r="C4078" t="str">
            <v>Amt Debt Disc Sr Notes 6.5%</v>
          </cell>
        </row>
        <row r="4079">
          <cell r="B4079" t="str">
            <v>828032</v>
          </cell>
          <cell r="C4079" t="str">
            <v>Amt Debt Disc Sr Notes 6.0%</v>
          </cell>
        </row>
        <row r="4080">
          <cell r="B4080" t="str">
            <v>828033</v>
          </cell>
          <cell r="C4080" t="str">
            <v>Amort Exp - Revolver 2004</v>
          </cell>
        </row>
        <row r="4081">
          <cell r="B4081" t="str">
            <v>828034</v>
          </cell>
          <cell r="C4081" t="str">
            <v>Amt Debt Disc Sr Notes 6.05%</v>
          </cell>
        </row>
        <row r="4082">
          <cell r="B4082" t="str">
            <v>828035</v>
          </cell>
          <cell r="C4082" t="str">
            <v>AmtDebt Disc Sr. Notes 5.85%</v>
          </cell>
        </row>
        <row r="4083">
          <cell r="B4083" t="str">
            <v>828036</v>
          </cell>
          <cell r="C4083" t="str">
            <v>Amort Debt Exp-EIRR 2007A</v>
          </cell>
        </row>
        <row r="4084">
          <cell r="B4084" t="str">
            <v>828037</v>
          </cell>
          <cell r="C4084" t="str">
            <v>Amort Debt Exp-EIRR 2007B</v>
          </cell>
        </row>
        <row r="4085">
          <cell r="B4085" t="str">
            <v>828038</v>
          </cell>
          <cell r="C4085" t="str">
            <v>Amrt Debt Exp-Sr Note 6.85% 17</v>
          </cell>
        </row>
        <row r="4086">
          <cell r="B4086" t="str">
            <v>828039</v>
          </cell>
          <cell r="C4086" t="str">
            <v>Amt Debt Disc Sr Notes 6.875%</v>
          </cell>
        </row>
        <row r="4087">
          <cell r="B4087" t="str">
            <v>828040</v>
          </cell>
          <cell r="C4087" t="str">
            <v>Amort Dbt Exp SJLP MTN 7.33% 1</v>
          </cell>
        </row>
        <row r="4088">
          <cell r="B4088" t="str">
            <v>828041</v>
          </cell>
          <cell r="C4088" t="str">
            <v>Amort Dbt Exp SJLP MTN 7.17% 1</v>
          </cell>
        </row>
        <row r="4089">
          <cell r="B4089" t="str">
            <v>828042</v>
          </cell>
          <cell r="C4089" t="str">
            <v>Amort Dbt Exp UCFC Sr Note 7.7</v>
          </cell>
        </row>
        <row r="4090">
          <cell r="B4090" t="str">
            <v>828043</v>
          </cell>
          <cell r="C4090" t="str">
            <v>Amort Dbt Exp Wamego Enviro Po</v>
          </cell>
        </row>
        <row r="4091">
          <cell r="B4091" t="str">
            <v>828044</v>
          </cell>
          <cell r="C4091" t="str">
            <v>Amort Dbt Exp State Enviro Pol</v>
          </cell>
        </row>
        <row r="4092">
          <cell r="B4092" t="str">
            <v>828046</v>
          </cell>
          <cell r="C4092" t="str">
            <v>Amort Debt Exp-SJLP FMB 9.44%</v>
          </cell>
        </row>
        <row r="4093">
          <cell r="B4093" t="str">
            <v>828050</v>
          </cell>
          <cell r="C4093" t="str">
            <v>Amort Dbt Exp Sr Note 7.625% 1</v>
          </cell>
        </row>
        <row r="4094">
          <cell r="B4094" t="str">
            <v>828051</v>
          </cell>
          <cell r="C4094" t="str">
            <v>Amort Debt Exp-$400M Revolver</v>
          </cell>
        </row>
        <row r="4095">
          <cell r="B4095" t="str">
            <v>828052</v>
          </cell>
          <cell r="C4095" t="str">
            <v>Amort Dbt Exp Sr Note 7.95% 2/</v>
          </cell>
        </row>
        <row r="4096">
          <cell r="B4096" t="str">
            <v>828054</v>
          </cell>
          <cell r="C4096" t="str">
            <v>Amort Dbt Exp Sr Note 11.875%</v>
          </cell>
        </row>
        <row r="4097">
          <cell r="B4097" t="str">
            <v>828055</v>
          </cell>
          <cell r="C4097" t="str">
            <v>Amort Dbt Exp SJLP Poll Cntrl</v>
          </cell>
        </row>
        <row r="4098">
          <cell r="B4098" t="str">
            <v>828056</v>
          </cell>
          <cell r="C4098" t="str">
            <v>Amort Dbt Exp SJLP MTN 7.16% 1</v>
          </cell>
        </row>
        <row r="4099">
          <cell r="B4099" t="str">
            <v>828057</v>
          </cell>
          <cell r="C4099" t="str">
            <v>Amort Dbt Exp SJLP MTN 7.13% 1</v>
          </cell>
        </row>
        <row r="4100">
          <cell r="B4100" t="str">
            <v>828058</v>
          </cell>
          <cell r="C4100" t="str">
            <v>Amort Dbt Exp Sr Note 8.27% 11</v>
          </cell>
        </row>
        <row r="4101">
          <cell r="B4101" t="str">
            <v>828059</v>
          </cell>
          <cell r="C4101" t="str">
            <v>Amort Dbt DiscExp DICITILOC</v>
          </cell>
        </row>
        <row r="4102">
          <cell r="B4102" t="str">
            <v>828060</v>
          </cell>
          <cell r="C4102" t="str">
            <v>Amort Dbt DiscExp DIARSALE</v>
          </cell>
        </row>
        <row r="4103">
          <cell r="B4103" t="str">
            <v>828061</v>
          </cell>
          <cell r="C4103" t="str">
            <v>Amt Debt Exp Sr Notes 6.375%</v>
          </cell>
        </row>
        <row r="4104">
          <cell r="B4104" t="str">
            <v>828062</v>
          </cell>
          <cell r="C4104" t="str">
            <v>Amt Debt Exp-EIRR 2007A-2</v>
          </cell>
        </row>
        <row r="4105">
          <cell r="B4105" t="str">
            <v>828063</v>
          </cell>
          <cell r="C4105" t="str">
            <v>Amt Debt Exp-MO Tax-Exempt</v>
          </cell>
        </row>
        <row r="4106">
          <cell r="B4106" t="str">
            <v>828064</v>
          </cell>
          <cell r="C4106" t="str">
            <v>Amt Debt Exp Mtg Bonds 7.15%</v>
          </cell>
        </row>
        <row r="4107">
          <cell r="B4107" t="str">
            <v>828065</v>
          </cell>
          <cell r="C4107" t="str">
            <v>Amort Debt Exp Revolver 2010</v>
          </cell>
        </row>
        <row r="4108">
          <cell r="B4108" t="str">
            <v>828066</v>
          </cell>
          <cell r="C4108" t="str">
            <v>Amt Debt Exp Note 2.75% 2013</v>
          </cell>
        </row>
        <row r="4109">
          <cell r="B4109" t="str">
            <v>828067</v>
          </cell>
          <cell r="C4109" t="str">
            <v>Amt Debt Exp Note 4.85% 2021</v>
          </cell>
        </row>
        <row r="4110">
          <cell r="B4110" t="str">
            <v>828068</v>
          </cell>
          <cell r="C4110" t="str">
            <v>Amt Debt Exp Note 5.30% 2041</v>
          </cell>
        </row>
        <row r="4111">
          <cell r="B4111" t="str">
            <v>828069</v>
          </cell>
          <cell r="C4111" t="str">
            <v>Amort Debt Exp Revolver 2011</v>
          </cell>
        </row>
        <row r="4112">
          <cell r="B4112" t="str">
            <v>828070</v>
          </cell>
          <cell r="C4112" t="str">
            <v>Amortzd Debt Exp ¿ A/R Faclty</v>
          </cell>
        </row>
        <row r="4113">
          <cell r="B4113" t="str">
            <v>828090</v>
          </cell>
          <cell r="C4113" t="str">
            <v>Amort Dbt Disc PIES</v>
          </cell>
        </row>
        <row r="4114">
          <cell r="B4114" t="str">
            <v>828091</v>
          </cell>
          <cell r="C4114" t="str">
            <v>Amt Debt Disc Mtg Bonds 7.15%</v>
          </cell>
        </row>
        <row r="4115">
          <cell r="B4115" t="str">
            <v>828101</v>
          </cell>
          <cell r="C4115" t="str">
            <v>Amort Loss Reacq 6% Bonds</v>
          </cell>
        </row>
        <row r="4116">
          <cell r="B4116" t="str">
            <v>828102</v>
          </cell>
          <cell r="C4116" t="str">
            <v>Amort Loss Reacq 16-1/2% 11</v>
          </cell>
        </row>
        <row r="4117">
          <cell r="B4117" t="str">
            <v>828103</v>
          </cell>
          <cell r="C4117" t="str">
            <v>Amort Loss Reacq 7 3/4% Bds</v>
          </cell>
        </row>
        <row r="4118">
          <cell r="B4118" t="str">
            <v>828104</v>
          </cell>
          <cell r="C4118" t="str">
            <v>Amort Loss Recqrd 12% DUE 2009</v>
          </cell>
        </row>
        <row r="4119">
          <cell r="B4119" t="str">
            <v>828105</v>
          </cell>
          <cell r="C4119" t="str">
            <v>Amort Exp Var Bonds 2013</v>
          </cell>
        </row>
        <row r="4120">
          <cell r="B4120" t="str">
            <v>828106</v>
          </cell>
          <cell r="C4120" t="str">
            <v>Amort Los Reaq Vr Bds-2014</v>
          </cell>
        </row>
        <row r="4121">
          <cell r="B4121" t="str">
            <v>828107</v>
          </cell>
          <cell r="C4121" t="str">
            <v>Amt Exp-Vr Bonds-Ser B-2014</v>
          </cell>
        </row>
        <row r="4122">
          <cell r="B4122" t="str">
            <v>828108</v>
          </cell>
          <cell r="C4122" t="str">
            <v>Amort Loss Reaq 13% Bd-2013</v>
          </cell>
        </row>
        <row r="4123">
          <cell r="B4123" t="str">
            <v>828109</v>
          </cell>
          <cell r="C4123" t="str">
            <v>Amort Loss Reacq 9-1/8-2000</v>
          </cell>
        </row>
        <row r="4124">
          <cell r="B4124" t="str">
            <v>828110</v>
          </cell>
          <cell r="C4124" t="str">
            <v>Amort Loss Reacq 9-1/4-2008</v>
          </cell>
        </row>
        <row r="4125">
          <cell r="B4125" t="str">
            <v>828111</v>
          </cell>
          <cell r="C4125" t="str">
            <v>Amort Loss Reacq 6 7/8-2008</v>
          </cell>
        </row>
        <row r="4126">
          <cell r="B4126" t="str">
            <v>828112</v>
          </cell>
          <cell r="C4126" t="str">
            <v>Amort Loss Reacq 8 7/8-2006</v>
          </cell>
        </row>
        <row r="4127">
          <cell r="B4127" t="str">
            <v>828113</v>
          </cell>
          <cell r="C4127" t="str">
            <v>Amort Loss Reacq 7-3/4-2001</v>
          </cell>
        </row>
        <row r="4128">
          <cell r="B4128" t="str">
            <v>828114</v>
          </cell>
          <cell r="C4128" t="str">
            <v>Amort Loss Reacq 7-1/8-1999</v>
          </cell>
        </row>
        <row r="4129">
          <cell r="B4129" t="str">
            <v>828115</v>
          </cell>
          <cell r="C4129" t="str">
            <v>Amort Loss Reacq 7-5/8-2002</v>
          </cell>
        </row>
        <row r="4130">
          <cell r="B4130" t="str">
            <v>828116</v>
          </cell>
          <cell r="C4130" t="str">
            <v>Amort Loss Reacq 6-3/4-1998</v>
          </cell>
        </row>
        <row r="4131">
          <cell r="B4131" t="str">
            <v>828117</v>
          </cell>
          <cell r="C4131" t="str">
            <v>Amort Loss Reacq 8-1/8-2006</v>
          </cell>
        </row>
        <row r="4132">
          <cell r="B4132" t="str">
            <v>828118</v>
          </cell>
          <cell r="C4132" t="str">
            <v>Amort Loss Reacq 8-1/2-2007</v>
          </cell>
        </row>
        <row r="4133">
          <cell r="B4133" t="str">
            <v>828119</v>
          </cell>
          <cell r="C4133" t="str">
            <v>Amort Loss Reacq 5-3/4-1996</v>
          </cell>
        </row>
        <row r="4134">
          <cell r="B4134" t="str">
            <v>828120</v>
          </cell>
          <cell r="C4134" t="str">
            <v>Amort Loss Reacq 12%-2023</v>
          </cell>
        </row>
        <row r="4135">
          <cell r="B4135" t="str">
            <v>828121</v>
          </cell>
          <cell r="C4135" t="str">
            <v>Amort Loss Reacq 5-7/8-2007</v>
          </cell>
        </row>
        <row r="4136">
          <cell r="B4136" t="str">
            <v>828122</v>
          </cell>
          <cell r="C4136" t="str">
            <v>Amtz Loss Reacq-5 3/4%-2015</v>
          </cell>
        </row>
        <row r="4137">
          <cell r="B4137" t="str">
            <v>828123</v>
          </cell>
          <cell r="C4137" t="str">
            <v>Amtz Loss Reacq 5 7/8%-2018</v>
          </cell>
        </row>
        <row r="4138">
          <cell r="B4138" t="str">
            <v>828124</v>
          </cell>
          <cell r="C4138" t="str">
            <v>Amort Loss Reaq Ser A 2015</v>
          </cell>
        </row>
        <row r="4139">
          <cell r="B4139" t="str">
            <v>828125</v>
          </cell>
          <cell r="C4139" t="str">
            <v>Amort Loss Reaq Ser B 2015</v>
          </cell>
        </row>
        <row r="4140">
          <cell r="B4140" t="str">
            <v>828126</v>
          </cell>
          <cell r="C4140" t="str">
            <v>Amort Loss Reacq Series A 2017</v>
          </cell>
        </row>
        <row r="4141">
          <cell r="B4141" t="str">
            <v>828127</v>
          </cell>
          <cell r="C4141" t="str">
            <v>Amort Loss Reacq Ser B 2017</v>
          </cell>
        </row>
        <row r="4142">
          <cell r="B4142" t="str">
            <v>828128</v>
          </cell>
          <cell r="C4142" t="str">
            <v>Amort Loss on Reacquired Debt</v>
          </cell>
        </row>
        <row r="4143">
          <cell r="B4143" t="str">
            <v>828129</v>
          </cell>
          <cell r="C4143" t="str">
            <v>Amt Loss Reaq Series E 2007</v>
          </cell>
        </row>
        <row r="4144">
          <cell r="B4144" t="str">
            <v>828130</v>
          </cell>
          <cell r="C4144" t="str">
            <v>Amt Loss Reacq Med TerSeries D</v>
          </cell>
        </row>
        <row r="4145">
          <cell r="B4145" t="str">
            <v>828131</v>
          </cell>
          <cell r="C4145" t="str">
            <v>Amt Loss Reacq Med TerSeries C</v>
          </cell>
        </row>
        <row r="4146">
          <cell r="B4146" t="str">
            <v>828132</v>
          </cell>
          <cell r="C4146" t="str">
            <v>Amort Loss Reacq 8.3% Jr Sub D</v>
          </cell>
        </row>
        <row r="4147">
          <cell r="B4147" t="str">
            <v>828134</v>
          </cell>
          <cell r="C4147" t="str">
            <v>Amort Loss Reacq - Int Poll Ct</v>
          </cell>
        </row>
        <row r="4148">
          <cell r="B4148" t="str">
            <v>828135</v>
          </cell>
          <cell r="C4148" t="str">
            <v>Amort Loss Reacq - Series B 20</v>
          </cell>
        </row>
        <row r="4149">
          <cell r="B4149" t="str">
            <v>828136</v>
          </cell>
          <cell r="C4149" t="str">
            <v>Amort Loss Reacq Series A 2035</v>
          </cell>
        </row>
        <row r="4150">
          <cell r="B4150" t="str">
            <v>828137</v>
          </cell>
          <cell r="C4150" t="str">
            <v>Amort Loss Reacq Series D 2035</v>
          </cell>
        </row>
        <row r="4151">
          <cell r="B4151" t="str">
            <v>828138</v>
          </cell>
          <cell r="C4151" t="str">
            <v>Amort Exp-Revolver 2004</v>
          </cell>
        </row>
        <row r="4152">
          <cell r="B4152" t="str">
            <v>828139</v>
          </cell>
          <cell r="C4152" t="str">
            <v>Amort Loss Reacq Series 1993B</v>
          </cell>
        </row>
        <row r="4153">
          <cell r="B4153" t="str">
            <v>828140</v>
          </cell>
          <cell r="C4153" t="str">
            <v>Amort Loss Reacq Series 2007A</v>
          </cell>
        </row>
        <row r="4154">
          <cell r="B4154" t="str">
            <v>828141</v>
          </cell>
          <cell r="C4154" t="str">
            <v>Amort Loss Reaq Series 2007A2</v>
          </cell>
        </row>
        <row r="4155">
          <cell r="B4155" t="str">
            <v>828150</v>
          </cell>
          <cell r="C4155" t="str">
            <v>AmortLss Reacq Sr Note 8.2% 1/</v>
          </cell>
        </row>
        <row r="4156">
          <cell r="B4156" t="str">
            <v>828151</v>
          </cell>
          <cell r="C4156" t="str">
            <v>AmortLss Reacq Sr Note 9.0% 11</v>
          </cell>
        </row>
        <row r="4157">
          <cell r="B4157" t="str">
            <v>828152</v>
          </cell>
          <cell r="C4157" t="str">
            <v>AmortLss Reacq Sr Note 8.27% 1</v>
          </cell>
        </row>
        <row r="4158">
          <cell r="B4158" t="str">
            <v>828153</v>
          </cell>
          <cell r="C4158" t="str">
            <v>AmortLss Reacq Sr Note 8.0% 3/</v>
          </cell>
        </row>
        <row r="4159">
          <cell r="B4159" t="str">
            <v>828155</v>
          </cell>
          <cell r="C4159" t="str">
            <v>AmortLss Reacq SJLP FMB 9.44%</v>
          </cell>
        </row>
        <row r="4160">
          <cell r="B4160" t="str">
            <v>828157</v>
          </cell>
          <cell r="C4160" t="str">
            <v>AmortLss Reacq SJLP MTN 7.16%</v>
          </cell>
        </row>
        <row r="4161">
          <cell r="B4161" t="str">
            <v>828158</v>
          </cell>
          <cell r="C4161" t="str">
            <v>AmortLss Reacq SJLP MTN 7.17%</v>
          </cell>
        </row>
        <row r="4162">
          <cell r="B4162" t="str">
            <v>828159</v>
          </cell>
          <cell r="C4162" t="str">
            <v>AmortLss Reacq SJLP MTN 7.33%</v>
          </cell>
        </row>
        <row r="4163">
          <cell r="B4163" t="str">
            <v>828160</v>
          </cell>
          <cell r="C4163" t="str">
            <v>AmortLss Reacq SJLP Poll Cntrl</v>
          </cell>
        </row>
        <row r="4164">
          <cell r="B4164" t="str">
            <v>828161</v>
          </cell>
          <cell r="C4164" t="str">
            <v>Amort Exp-$400M Revolver</v>
          </cell>
        </row>
        <row r="4165">
          <cell r="B4165" t="str">
            <v>828162</v>
          </cell>
          <cell r="C4165" t="str">
            <v>Amort Exp-2010 Revolver</v>
          </cell>
        </row>
        <row r="4166">
          <cell r="B4166" t="str">
            <v>828344</v>
          </cell>
          <cell r="C4166" t="str">
            <v>AmtDebtDisc Sr Note 3.15% 2023</v>
          </cell>
        </row>
        <row r="4167">
          <cell r="B4167" t="str">
            <v>828345</v>
          </cell>
          <cell r="C4167" t="str">
            <v>AmortDebt Exp SrNote 3.15%2023</v>
          </cell>
        </row>
        <row r="4168">
          <cell r="B4168" t="str">
            <v>828440</v>
          </cell>
          <cell r="C4168" t="str">
            <v>Amort of Debt Exp-Senior Notes</v>
          </cell>
        </row>
        <row r="4169">
          <cell r="B4169" t="str">
            <v>828441</v>
          </cell>
          <cell r="C4169" t="str">
            <v>Amt Debt Exp 6.5% Sr Notes</v>
          </cell>
        </row>
        <row r="4170">
          <cell r="B4170" t="str">
            <v>828442</v>
          </cell>
          <cell r="C4170" t="str">
            <v>Amt Debt Exp 6.0% Senior Notes</v>
          </cell>
        </row>
        <row r="4171">
          <cell r="B4171" t="str">
            <v>828443</v>
          </cell>
          <cell r="C4171" t="str">
            <v>Amt Debt Exp $255 million</v>
          </cell>
        </row>
        <row r="4172">
          <cell r="B4172" t="str">
            <v>828444</v>
          </cell>
          <cell r="C4172" t="str">
            <v>Amort Debt Exp-Sr Notes 6.05%</v>
          </cell>
        </row>
        <row r="4173">
          <cell r="B4173" t="str">
            <v>828445</v>
          </cell>
          <cell r="C4173" t="str">
            <v>Amort Debt Exp-Sr Notes 5.85%</v>
          </cell>
        </row>
        <row r="4174">
          <cell r="B4174" t="str">
            <v>828446</v>
          </cell>
          <cell r="C4174" t="str">
            <v>Amort Debt Exp-Ne Tax Exempt</v>
          </cell>
        </row>
        <row r="4175">
          <cell r="B4175" t="str">
            <v>828447</v>
          </cell>
          <cell r="C4175" t="str">
            <v>Amt Debt Disc Note 2.75% 2013</v>
          </cell>
        </row>
        <row r="4176">
          <cell r="B4176" t="str">
            <v>828448</v>
          </cell>
          <cell r="C4176" t="str">
            <v>Amt Debt Disc Note 4.85% 2021</v>
          </cell>
        </row>
        <row r="4177">
          <cell r="B4177" t="str">
            <v>828449</v>
          </cell>
          <cell r="C4177" t="str">
            <v>Amt Debt Disc Note 5.30% 2041</v>
          </cell>
        </row>
        <row r="4178">
          <cell r="B4178" t="str">
            <v>828991</v>
          </cell>
          <cell r="C4178" t="str">
            <v>Amortization-Amendment Fee</v>
          </cell>
        </row>
        <row r="4179">
          <cell r="B4179" t="str">
            <v>828992</v>
          </cell>
          <cell r="C4179" t="str">
            <v>Amortization-Bond Premium</v>
          </cell>
        </row>
        <row r="4180">
          <cell r="B4180" t="str">
            <v>829000</v>
          </cell>
          <cell r="C4180" t="str">
            <v>Amort - Premium on Debt</v>
          </cell>
        </row>
        <row r="4181">
          <cell r="B4181" t="str">
            <v>829001</v>
          </cell>
          <cell r="C4181" t="str">
            <v>Amt Debt Prem Note 5.292% 2022</v>
          </cell>
        </row>
        <row r="4182">
          <cell r="B4182" t="str">
            <v xml:space="preserve">829001	</v>
          </cell>
          <cell r="C4182" t="str">
            <v>Amt Debt Prem Note 5.292% 2022</v>
          </cell>
        </row>
        <row r="4183">
          <cell r="B4183" t="str">
            <v>829100</v>
          </cell>
          <cell r="C4183" t="str">
            <v>Amort Gain Reacq Debt-All</v>
          </cell>
        </row>
        <row r="4184">
          <cell r="B4184" t="str">
            <v>830000</v>
          </cell>
          <cell r="C4184" t="str">
            <v>Interest Expense on LOC-GPE</v>
          </cell>
        </row>
        <row r="4185">
          <cell r="B4185" t="str">
            <v>830002</v>
          </cell>
          <cell r="C4185" t="str">
            <v>Other notes</v>
          </cell>
        </row>
        <row r="4186">
          <cell r="B4186" t="str">
            <v>830007</v>
          </cell>
          <cell r="C4186" t="str">
            <v>Affiliated Int Exp-KCPL</v>
          </cell>
        </row>
        <row r="4187">
          <cell r="B4187" t="str">
            <v>830008</v>
          </cell>
          <cell r="C4187" t="str">
            <v>Affiliated Int Exp-IEC</v>
          </cell>
        </row>
        <row r="4188">
          <cell r="B4188" t="str">
            <v>830051</v>
          </cell>
          <cell r="C4188" t="str">
            <v>Affiliated Int Exp - GPP</v>
          </cell>
        </row>
        <row r="4189">
          <cell r="B4189" t="str">
            <v>830052</v>
          </cell>
          <cell r="C4189" t="str">
            <v>Affiliated Int Exp - GPE</v>
          </cell>
        </row>
        <row r="4190">
          <cell r="B4190" t="str">
            <v>830053</v>
          </cell>
          <cell r="C4190" t="str">
            <v>Affiliated Int Exp-Recvbles Co</v>
          </cell>
        </row>
        <row r="4191">
          <cell r="B4191" t="str">
            <v>830070</v>
          </cell>
          <cell r="C4191" t="str">
            <v>Money Pool Interest Expense</v>
          </cell>
        </row>
        <row r="4192">
          <cell r="B4192" t="str">
            <v>831001</v>
          </cell>
          <cell r="C4192" t="str">
            <v>Int on Trans Access Requests</v>
          </cell>
        </row>
        <row r="4193">
          <cell r="B4193" t="str">
            <v>831002</v>
          </cell>
          <cell r="C4193" t="str">
            <v>Int Agmt $10M 062292-062297</v>
          </cell>
        </row>
        <row r="4194">
          <cell r="B4194" t="str">
            <v>831003</v>
          </cell>
          <cell r="C4194" t="str">
            <v>Int Agmt $10M 041293-041296</v>
          </cell>
        </row>
        <row r="4195">
          <cell r="B4195" t="str">
            <v>831004</v>
          </cell>
          <cell r="C4195" t="str">
            <v>Int Agmt $10M 041593-041598</v>
          </cell>
        </row>
        <row r="4196">
          <cell r="B4196" t="str">
            <v>831005</v>
          </cell>
          <cell r="C4196" t="str">
            <v>Int Agmt $10M 052693-052696</v>
          </cell>
        </row>
        <row r="4197">
          <cell r="B4197" t="str">
            <v>831006</v>
          </cell>
          <cell r="C4197" t="str">
            <v>Int Agmt $10M 092493-092498</v>
          </cell>
        </row>
        <row r="4198">
          <cell r="B4198" t="str">
            <v>831007</v>
          </cell>
          <cell r="C4198" t="str">
            <v>Int Agmt $10M 120393-120396</v>
          </cell>
        </row>
        <row r="4199">
          <cell r="B4199" t="str">
            <v>831008</v>
          </cell>
          <cell r="C4199" t="str">
            <v>Int Agmt $10M 12494 - 12498</v>
          </cell>
        </row>
        <row r="4200">
          <cell r="B4200" t="str">
            <v>831009</v>
          </cell>
          <cell r="C4200" t="str">
            <v>Int Agmt $20M 020394-020398</v>
          </cell>
        </row>
        <row r="4201">
          <cell r="B4201" t="str">
            <v>831010</v>
          </cell>
          <cell r="C4201" t="str">
            <v>Int Cap E20M  110994-110997</v>
          </cell>
        </row>
        <row r="4202">
          <cell r="B4202" t="str">
            <v>831011</v>
          </cell>
          <cell r="C4202" t="str">
            <v>Int Cap Agrmnt - Bank/America</v>
          </cell>
        </row>
        <row r="4203">
          <cell r="B4203" t="str">
            <v>831012</v>
          </cell>
          <cell r="C4203" t="str">
            <v>Int Agmt $20M 060898-060801</v>
          </cell>
        </row>
        <row r="4204">
          <cell r="B4204" t="str">
            <v>831013</v>
          </cell>
          <cell r="C4204" t="str">
            <v>Int Agmt $10M 060898-060801</v>
          </cell>
        </row>
        <row r="4205">
          <cell r="B4205" t="str">
            <v>831014</v>
          </cell>
          <cell r="C4205" t="str">
            <v>Interest on Bank Loans</v>
          </cell>
        </row>
        <row r="4206">
          <cell r="B4206" t="str">
            <v>831015</v>
          </cell>
          <cell r="C4206" t="str">
            <v>Commitment Exp - S T Loans</v>
          </cell>
        </row>
        <row r="4207">
          <cell r="B4207" t="str">
            <v>831016</v>
          </cell>
          <cell r="C4207" t="str">
            <v>Interest on Unsecured Notes</v>
          </cell>
        </row>
        <row r="4208">
          <cell r="B4208" t="str">
            <v>831017</v>
          </cell>
          <cell r="C4208" t="str">
            <v>Intrst on Customer Deposits</v>
          </cell>
        </row>
        <row r="4209">
          <cell r="B4209" t="str">
            <v>831018</v>
          </cell>
          <cell r="C4209" t="str">
            <v>Interst on Misc Accounts</v>
          </cell>
        </row>
        <row r="4210">
          <cell r="B4210" t="str">
            <v>831019</v>
          </cell>
          <cell r="C4210" t="str">
            <v>Interest Expense-WCNOC</v>
          </cell>
        </row>
        <row r="4211">
          <cell r="B4211" t="str">
            <v>831020</v>
          </cell>
          <cell r="C4211" t="str">
            <v>Interest Special Assessment</v>
          </cell>
        </row>
        <row r="4212">
          <cell r="B4212" t="str">
            <v>831021</v>
          </cell>
          <cell r="C4212" t="str">
            <v>Int Exp-Fed &amp; St IncTax Assmnt</v>
          </cell>
        </row>
        <row r="4213">
          <cell r="B4213" t="str">
            <v>831022</v>
          </cell>
          <cell r="C4213" t="str">
            <v>Interest Expense-TOPrS</v>
          </cell>
        </row>
        <row r="4214">
          <cell r="B4214" t="str">
            <v>831023</v>
          </cell>
          <cell r="C4214" t="str">
            <v>Int Agmt $30M</v>
          </cell>
        </row>
        <row r="4215">
          <cell r="B4215" t="str">
            <v>831024</v>
          </cell>
          <cell r="C4215" t="str">
            <v>Int Agmt $100M 032000-032002</v>
          </cell>
        </row>
        <row r="4216">
          <cell r="B4216" t="str">
            <v>831025</v>
          </cell>
          <cell r="C4216" t="str">
            <v>Int Agmt $75M 032000-032002</v>
          </cell>
        </row>
        <row r="4217">
          <cell r="B4217" t="str">
            <v>831026</v>
          </cell>
          <cell r="C4217" t="str">
            <v>Int Agmt $25M 032000-032002</v>
          </cell>
        </row>
        <row r="4218">
          <cell r="B4218" t="str">
            <v>831027</v>
          </cell>
          <cell r="C4218" t="str">
            <v>Interest Expense -GPE Revolver</v>
          </cell>
        </row>
        <row r="4219">
          <cell r="B4219" t="str">
            <v>831028</v>
          </cell>
          <cell r="C4219" t="str">
            <v>Affiliated Int Exp Owed to GPE</v>
          </cell>
        </row>
        <row r="4220">
          <cell r="B4220" t="str">
            <v>831029</v>
          </cell>
          <cell r="C4220" t="str">
            <v>Commitment Fee Ex-Bank One</v>
          </cell>
        </row>
        <row r="4221">
          <cell r="B4221" t="str">
            <v>831030</v>
          </cell>
          <cell r="C4221" t="str">
            <v>Interest Expense-LaSalle Bank</v>
          </cell>
        </row>
        <row r="4222">
          <cell r="B4222" t="str">
            <v>831329</v>
          </cell>
          <cell r="C4222" t="str">
            <v>KS Iatan 1 &amp; Com RA Carry Cost</v>
          </cell>
        </row>
        <row r="4223">
          <cell r="B4223" t="str">
            <v>831426</v>
          </cell>
          <cell r="C4223" t="str">
            <v>MO Iatan 1&amp;Com RA Carrying Cst</v>
          </cell>
          <cell r="D4223" t="str">
            <v>Stark,Martin D</v>
          </cell>
        </row>
        <row r="4224">
          <cell r="B4224" t="str">
            <v>831440</v>
          </cell>
          <cell r="C4224" t="str">
            <v>DSM Carrying Costs MO</v>
          </cell>
          <cell r="D4224" t="str">
            <v>Starkebaum,Lisa A</v>
          </cell>
        </row>
        <row r="4225">
          <cell r="B4225" t="str">
            <v>831513</v>
          </cell>
          <cell r="C4225" t="str">
            <v>MO Carry Costs Solar Reb-REC</v>
          </cell>
          <cell r="D4225" t="str">
            <v>Starkebaum,Lisa A</v>
          </cell>
        </row>
        <row r="4226">
          <cell r="B4226" t="str">
            <v>831903</v>
          </cell>
          <cell r="C4226" t="str">
            <v>Short Term Interest Exp</v>
          </cell>
        </row>
        <row r="4227">
          <cell r="B4227" t="str">
            <v>831904</v>
          </cell>
          <cell r="C4227" t="str">
            <v>Commitment fees-ST Debt</v>
          </cell>
        </row>
        <row r="4228">
          <cell r="B4228" t="str">
            <v>831905</v>
          </cell>
          <cell r="C4228" t="str">
            <v>Amortization-loan origin fees</v>
          </cell>
        </row>
        <row r="4229">
          <cell r="B4229" t="str">
            <v>832001</v>
          </cell>
          <cell r="C4229" t="str">
            <v>AFDC-Borrowed Funds-CWIP</v>
          </cell>
        </row>
        <row r="4230">
          <cell r="B4230" t="str">
            <v>832002</v>
          </cell>
          <cell r="C4230" t="str">
            <v>AFDC-Borrowed Funds-N Fuel</v>
          </cell>
        </row>
        <row r="4231">
          <cell r="B4231" t="str">
            <v>832003</v>
          </cell>
          <cell r="C4231" t="str">
            <v>Est &amp; Adj-Cur Mo AFDC-Debit</v>
          </cell>
        </row>
        <row r="4232">
          <cell r="B4232" t="str">
            <v>832004</v>
          </cell>
          <cell r="C4232" t="str">
            <v>Capitalized Interest</v>
          </cell>
        </row>
        <row r="4233">
          <cell r="B4233" t="str">
            <v>834000</v>
          </cell>
          <cell r="C4233" t="str">
            <v>Extraordinary Income</v>
          </cell>
        </row>
        <row r="4234">
          <cell r="B4234" t="str">
            <v>835000</v>
          </cell>
          <cell r="C4234" t="str">
            <v>Extraordinary Deductions</v>
          </cell>
        </row>
        <row r="4235">
          <cell r="B4235" t="str">
            <v>839000</v>
          </cell>
          <cell r="C4235" t="str">
            <v>Adj to Retained Earnings</v>
          </cell>
        </row>
        <row r="4236">
          <cell r="B4236" t="str">
            <v>901000</v>
          </cell>
          <cell r="C4236" t="str">
            <v>Customer Acct Supervision Exp</v>
          </cell>
        </row>
        <row r="4237">
          <cell r="B4237" t="str">
            <v>902000</v>
          </cell>
          <cell r="C4237" t="str">
            <v>Meter Reading Expense</v>
          </cell>
        </row>
        <row r="4238">
          <cell r="B4238" t="str">
            <v>903000</v>
          </cell>
          <cell r="C4238" t="str">
            <v>Customer Record/Collection Exp</v>
          </cell>
        </row>
        <row r="4239">
          <cell r="B4239" t="str">
            <v>903101</v>
          </cell>
          <cell r="C4239" t="str">
            <v>Cust A/C-Rslve Cust Req-Retail</v>
          </cell>
        </row>
        <row r="4240">
          <cell r="B4240" t="str">
            <v>903102</v>
          </cell>
          <cell r="C4240" t="str">
            <v>Cust A/C-Rslve Cust Req-Whlsl</v>
          </cell>
        </row>
        <row r="4241">
          <cell r="B4241" t="str">
            <v>903201</v>
          </cell>
          <cell r="C4241" t="str">
            <v>Cust A/C-Cust Billing-Whlsl</v>
          </cell>
        </row>
        <row r="4242">
          <cell r="B4242" t="str">
            <v>903202</v>
          </cell>
          <cell r="C4242" t="str">
            <v>Cust A/C-Cust Billing-Retail</v>
          </cell>
        </row>
        <row r="4243">
          <cell r="B4243" t="str">
            <v>903300</v>
          </cell>
          <cell r="C4243" t="str">
            <v>Cust Accnts-Dollar-Aide Match</v>
          </cell>
        </row>
        <row r="4244">
          <cell r="B4244" t="str">
            <v>903301</v>
          </cell>
          <cell r="C4244" t="str">
            <v>Cust A/C-Dollar-Aide Admin</v>
          </cell>
        </row>
        <row r="4245">
          <cell r="B4245" t="str">
            <v>904000</v>
          </cell>
          <cell r="C4245" t="str">
            <v>Uncollectible Accounts Exp</v>
          </cell>
        </row>
        <row r="4246">
          <cell r="B4246" t="str">
            <v>904020</v>
          </cell>
          <cell r="C4246" t="str">
            <v>Worry Free Bad Debt Expense</v>
          </cell>
        </row>
        <row r="4247">
          <cell r="B4247" t="str">
            <v>904021</v>
          </cell>
          <cell r="C4247" t="str">
            <v>HSS Bad Debt Expense</v>
          </cell>
        </row>
        <row r="4248">
          <cell r="B4248" t="str">
            <v>905000</v>
          </cell>
          <cell r="C4248" t="str">
            <v>Miscellaneous Customer Acct Ex</v>
          </cell>
        </row>
        <row r="4249">
          <cell r="B4249" t="str">
            <v>907000</v>
          </cell>
          <cell r="C4249" t="str">
            <v>Customer Svc Supervision Exp</v>
          </cell>
        </row>
        <row r="4250">
          <cell r="B4250" t="str">
            <v>908000</v>
          </cell>
          <cell r="C4250" t="str">
            <v>Customer Assistance Expense</v>
          </cell>
        </row>
        <row r="4251">
          <cell r="B4251" t="str">
            <v>908010</v>
          </cell>
          <cell r="C4251" t="str">
            <v>Cust S&amp;I-Oper-Public Info</v>
          </cell>
        </row>
        <row r="4252">
          <cell r="B4252" t="str">
            <v>908020</v>
          </cell>
          <cell r="C4252" t="str">
            <v>Cust S&amp;I-Opert-Spkrs Bureau</v>
          </cell>
        </row>
        <row r="4253">
          <cell r="B4253" t="str">
            <v>909000</v>
          </cell>
          <cell r="C4253" t="str">
            <v>Info/Instruct Advertising Exp</v>
          </cell>
        </row>
        <row r="4254">
          <cell r="B4254" t="str">
            <v>910000</v>
          </cell>
          <cell r="C4254" t="str">
            <v>Miscellaneous Cust Svc Exp</v>
          </cell>
        </row>
        <row r="4255">
          <cell r="B4255" t="str">
            <v>911000</v>
          </cell>
          <cell r="C4255" t="str">
            <v>Sales Supervision Expense</v>
          </cell>
        </row>
        <row r="4256">
          <cell r="B4256" t="str">
            <v>912000</v>
          </cell>
          <cell r="C4256" t="str">
            <v>Sales Expense</v>
          </cell>
        </row>
        <row r="4257">
          <cell r="B4257" t="str">
            <v>912001</v>
          </cell>
          <cell r="C4257" t="str">
            <v>Sales Exp-Program Sales Incent</v>
          </cell>
        </row>
        <row r="4258">
          <cell r="B4258" t="str">
            <v>912011</v>
          </cell>
          <cell r="C4258" t="str">
            <v>Sales Exp-Prod &amp; Serv Promo-Re</v>
          </cell>
        </row>
        <row r="4259">
          <cell r="B4259" t="str">
            <v>912012</v>
          </cell>
          <cell r="C4259" t="str">
            <v>Sales Exp-Prod &amp; Serv Promo-Wh</v>
          </cell>
        </row>
        <row r="4260">
          <cell r="B4260" t="str">
            <v>912020</v>
          </cell>
          <cell r="C4260" t="str">
            <v>Sales Exp-Product Legal Issues</v>
          </cell>
        </row>
        <row r="4261">
          <cell r="B4261" t="str">
            <v>912050</v>
          </cell>
          <cell r="C4261" t="str">
            <v>Sales Exp-Recycled Lumber Sale</v>
          </cell>
        </row>
        <row r="4262">
          <cell r="B4262" t="str">
            <v>912060</v>
          </cell>
          <cell r="C4262" t="str">
            <v>Sales Exp-Sales Promo - Fly As</v>
          </cell>
        </row>
        <row r="4263">
          <cell r="B4263" t="str">
            <v>913000</v>
          </cell>
          <cell r="C4263" t="str">
            <v>Sales Exp-Oper-Advertising</v>
          </cell>
        </row>
        <row r="4264">
          <cell r="B4264" t="str">
            <v>916000</v>
          </cell>
          <cell r="C4264" t="str">
            <v>Sales Exp-Oper-Misc Expense</v>
          </cell>
        </row>
        <row r="4265">
          <cell r="B4265" t="str">
            <v>916001</v>
          </cell>
          <cell r="C4265" t="str">
            <v>Sales Exp-Market Assess-Retail</v>
          </cell>
        </row>
        <row r="4266">
          <cell r="B4266" t="str">
            <v>916002</v>
          </cell>
          <cell r="C4266" t="str">
            <v>Sales Exp-Market Assess-Whsl</v>
          </cell>
        </row>
        <row r="4267">
          <cell r="B4267" t="str">
            <v>916011</v>
          </cell>
          <cell r="C4267" t="str">
            <v>Sales Exp-Dsgn Mrkting Pgm-Ret</v>
          </cell>
        </row>
        <row r="4268">
          <cell r="B4268" t="str">
            <v>916012</v>
          </cell>
          <cell r="C4268" t="str">
            <v>Sales Exp-Dsgn Mrkting Pgm-Whs</v>
          </cell>
        </row>
        <row r="4269">
          <cell r="B4269" t="str">
            <v>916021</v>
          </cell>
          <cell r="C4269" t="str">
            <v>Sales Exp-Dev Target Price-Ret</v>
          </cell>
        </row>
        <row r="4270">
          <cell r="B4270" t="str">
            <v>916022</v>
          </cell>
          <cell r="C4270" t="str">
            <v>Sales Exp-Dev Target Price-Whs</v>
          </cell>
        </row>
        <row r="4271">
          <cell r="B4271" t="str">
            <v>920000</v>
          </cell>
          <cell r="C4271" t="str">
            <v>A&amp;G Labor Expense</v>
          </cell>
        </row>
        <row r="4272">
          <cell r="B4272" t="str">
            <v>920010</v>
          </cell>
          <cell r="C4272" t="str">
            <v>A&amp;G-West Res Merger Activity</v>
          </cell>
        </row>
        <row r="4273">
          <cell r="B4273" t="str">
            <v>920020</v>
          </cell>
          <cell r="C4273" t="str">
            <v>A&amp;G-Admin Prop DmgClaims/Litig</v>
          </cell>
        </row>
        <row r="4274">
          <cell r="B4274" t="str">
            <v>920021</v>
          </cell>
          <cell r="C4274" t="str">
            <v>A&amp;G-Admin Persl Injury Claims</v>
          </cell>
        </row>
        <row r="4275">
          <cell r="B4275" t="str">
            <v>920022</v>
          </cell>
          <cell r="C4275" t="str">
            <v>A&amp;G-Admin Work Comp Claims</v>
          </cell>
        </row>
        <row r="4276">
          <cell r="B4276" t="str">
            <v>920030</v>
          </cell>
          <cell r="C4276" t="str">
            <v>A&amp;G-A&amp;G Sal Rltd To Wlf Creek</v>
          </cell>
        </row>
        <row r="4277">
          <cell r="B4277" t="str">
            <v>920040</v>
          </cell>
          <cell r="C4277" t="str">
            <v>A&amp;G-Unknown Distr-Net Accruals</v>
          </cell>
        </row>
        <row r="4278">
          <cell r="B4278" t="str">
            <v>920042</v>
          </cell>
          <cell r="C4278" t="str">
            <v>A&amp;G-Default Procur Card Exp-Ge</v>
          </cell>
        </row>
        <row r="4279">
          <cell r="B4279" t="str">
            <v>920043</v>
          </cell>
          <cell r="C4279" t="str">
            <v>A&amp;G-Default eBuy Expense</v>
          </cell>
        </row>
        <row r="4280">
          <cell r="B4280" t="str">
            <v>920090</v>
          </cell>
          <cell r="C4280" t="str">
            <v>A&amp;G-Discounts - Lost</v>
          </cell>
        </row>
        <row r="4281">
          <cell r="B4281" t="str">
            <v>920099</v>
          </cell>
          <cell r="C4281" t="str">
            <v>A&amp;G-Default DB Labor Diff</v>
          </cell>
        </row>
        <row r="4282">
          <cell r="B4282" t="str">
            <v>920100</v>
          </cell>
          <cell r="C4282" t="str">
            <v>Admin &amp; General Supervision</v>
          </cell>
        </row>
        <row r="4283">
          <cell r="B4283" t="str">
            <v>920200</v>
          </cell>
          <cell r="C4283" t="str">
            <v>Admin &amp; General Bldg Operation</v>
          </cell>
        </row>
        <row r="4284">
          <cell r="B4284" t="str">
            <v>920300</v>
          </cell>
          <cell r="C4284" t="str">
            <v>Admin &amp; General Other Expense</v>
          </cell>
        </row>
        <row r="4285">
          <cell r="B4285" t="str">
            <v>920400</v>
          </cell>
          <cell r="C4285" t="str">
            <v>Admin &amp; General Trng &amp; Sem</v>
          </cell>
        </row>
        <row r="4286">
          <cell r="B4286" t="str">
            <v>920401</v>
          </cell>
          <cell r="C4286" t="str">
            <v>Non-Labor Transfered to 921001</v>
          </cell>
        </row>
        <row r="4287">
          <cell r="B4287" t="str">
            <v>920500</v>
          </cell>
          <cell r="C4287" t="str">
            <v>Admin &amp; Genrl Corp Legal Exp</v>
          </cell>
        </row>
        <row r="4288">
          <cell r="B4288" t="str">
            <v>920900</v>
          </cell>
          <cell r="C4288" t="str">
            <v>Vacation and paid absences</v>
          </cell>
        </row>
        <row r="4289">
          <cell r="B4289" t="str">
            <v>920901</v>
          </cell>
          <cell r="C4289" t="str">
            <v>KCPL Costs Billed</v>
          </cell>
        </row>
        <row r="4290">
          <cell r="B4290" t="str">
            <v>920902</v>
          </cell>
          <cell r="C4290" t="str">
            <v>KLT Inc. employee labor</v>
          </cell>
        </row>
        <row r="4291">
          <cell r="B4291" t="str">
            <v>920903</v>
          </cell>
          <cell r="C4291" t="str">
            <v>KLT Power employee labor</v>
          </cell>
        </row>
        <row r="4292">
          <cell r="B4292" t="str">
            <v>920904</v>
          </cell>
          <cell r="C4292" t="str">
            <v>KLT Gas employee labor</v>
          </cell>
        </row>
        <row r="4293">
          <cell r="B4293" t="str">
            <v>920905</v>
          </cell>
          <cell r="C4293" t="str">
            <v>Energy Svcs employee labor</v>
          </cell>
        </row>
        <row r="4294">
          <cell r="B4294" t="str">
            <v>920906</v>
          </cell>
          <cell r="C4294" t="str">
            <v>Mun Solutions employee labor</v>
          </cell>
        </row>
        <row r="4295">
          <cell r="B4295" t="str">
            <v>920907</v>
          </cell>
          <cell r="C4295" t="str">
            <v>MPS employee labor</v>
          </cell>
        </row>
        <row r="4296">
          <cell r="B4296" t="str">
            <v>920908</v>
          </cell>
          <cell r="C4296" t="str">
            <v>TS employee labor</v>
          </cell>
        </row>
        <row r="4297">
          <cell r="B4297" t="str">
            <v>920909</v>
          </cell>
          <cell r="C4297" t="str">
            <v>CS employee labor</v>
          </cell>
        </row>
        <row r="4298">
          <cell r="B4298" t="str">
            <v>920910</v>
          </cell>
          <cell r="C4298" t="str">
            <v>Signal Sites employee labor</v>
          </cell>
        </row>
        <row r="4299">
          <cell r="B4299" t="str">
            <v>921000</v>
          </cell>
          <cell r="C4299" t="str">
            <v>A&amp;G Exp-Oper-Office Exp</v>
          </cell>
        </row>
        <row r="4300">
          <cell r="B4300" t="str">
            <v>921001</v>
          </cell>
          <cell r="C4300" t="str">
            <v>A&amp;G Non-Labor Tranfs</v>
          </cell>
        </row>
        <row r="4301">
          <cell r="B4301" t="str">
            <v>921040</v>
          </cell>
          <cell r="C4301" t="str">
            <v>A&amp;G Default Distrb-Net Accrual</v>
          </cell>
        </row>
        <row r="4302">
          <cell r="B4302" t="str">
            <v>921042</v>
          </cell>
          <cell r="C4302" t="str">
            <v>A&amp;G-Default Procur Card Exp</v>
          </cell>
        </row>
        <row r="4303">
          <cell r="B4303" t="str">
            <v>921043</v>
          </cell>
          <cell r="C4303" t="str">
            <v>A&amp;G-Default eBuy Expense</v>
          </cell>
        </row>
        <row r="4304">
          <cell r="B4304" t="str">
            <v>921090</v>
          </cell>
          <cell r="C4304" t="str">
            <v>A&amp;G Discounts Lost</v>
          </cell>
        </row>
        <row r="4305">
          <cell r="B4305" t="str">
            <v>921100</v>
          </cell>
          <cell r="C4305" t="str">
            <v>A&amp;G Exp-RE Wolf Creek</v>
          </cell>
        </row>
        <row r="4306">
          <cell r="B4306" t="str">
            <v>921201</v>
          </cell>
          <cell r="C4306" t="str">
            <v>A&amp;G Alloctn to Subsidiaries</v>
          </cell>
        </row>
        <row r="4307">
          <cell r="B4307" t="str">
            <v>921202</v>
          </cell>
          <cell r="C4307" t="str">
            <v>A&amp;G Alloctn-to JO Partners</v>
          </cell>
        </row>
        <row r="4308">
          <cell r="B4308" t="str">
            <v>921300</v>
          </cell>
          <cell r="C4308" t="str">
            <v>Admin &amp; Gen Non-Labor Other Ex</v>
          </cell>
        </row>
        <row r="4309">
          <cell r="B4309" t="str">
            <v>921903</v>
          </cell>
          <cell r="C4309" t="str">
            <v>Computer Equipment</v>
          </cell>
        </row>
        <row r="4310">
          <cell r="B4310" t="str">
            <v>921904</v>
          </cell>
          <cell r="C4310" t="str">
            <v>Postage</v>
          </cell>
        </row>
        <row r="4311">
          <cell r="B4311" t="str">
            <v>921905</v>
          </cell>
          <cell r="C4311" t="str">
            <v>Communication/telephone exp</v>
          </cell>
        </row>
        <row r="4312">
          <cell r="B4312" t="str">
            <v>921906</v>
          </cell>
          <cell r="C4312" t="str">
            <v>Reproduction expenses</v>
          </cell>
        </row>
        <row r="4313">
          <cell r="B4313" t="str">
            <v>921907</v>
          </cell>
          <cell r="C4313" t="str">
            <v>Subscriptions/materials</v>
          </cell>
        </row>
        <row r="4314">
          <cell r="B4314" t="str">
            <v>921908</v>
          </cell>
          <cell r="C4314" t="str">
            <v>Miscellaneous office expense</v>
          </cell>
        </row>
        <row r="4315">
          <cell r="B4315" t="str">
            <v>921909</v>
          </cell>
          <cell r="C4315" t="str">
            <v>Relocation - moving</v>
          </cell>
        </row>
        <row r="4316">
          <cell r="B4316" t="str">
            <v>921910</v>
          </cell>
          <cell r="C4316" t="str">
            <v>Relocation - housing</v>
          </cell>
        </row>
        <row r="4317">
          <cell r="B4317" t="str">
            <v>921911</v>
          </cell>
          <cell r="C4317" t="str">
            <v>Relocation - travel &amp; living</v>
          </cell>
        </row>
        <row r="4318">
          <cell r="B4318" t="str">
            <v>921912</v>
          </cell>
          <cell r="C4318" t="str">
            <v>Relocation - KLT Office Move</v>
          </cell>
        </row>
        <row r="4319">
          <cell r="B4319" t="str">
            <v>921913</v>
          </cell>
          <cell r="C4319" t="str">
            <v>Professional placement service</v>
          </cell>
        </row>
        <row r="4320">
          <cell r="B4320" t="str">
            <v>921914</v>
          </cell>
          <cell r="C4320" t="str">
            <v>Recruiting - meals</v>
          </cell>
        </row>
        <row r="4321">
          <cell r="B4321" t="str">
            <v>921915</v>
          </cell>
          <cell r="C4321" t="str">
            <v>Recruiting - travel &amp; living</v>
          </cell>
        </row>
        <row r="4322">
          <cell r="B4322" t="str">
            <v>921916</v>
          </cell>
          <cell r="C4322" t="str">
            <v>Recruiting - other</v>
          </cell>
        </row>
        <row r="4323">
          <cell r="B4323" t="str">
            <v>921917</v>
          </cell>
          <cell r="C4323" t="str">
            <v>Travel - living</v>
          </cell>
        </row>
        <row r="4324">
          <cell r="B4324" t="str">
            <v>921918</v>
          </cell>
          <cell r="C4324" t="str">
            <v>Meals/entertainment</v>
          </cell>
        </row>
        <row r="4325">
          <cell r="B4325" t="str">
            <v>921919</v>
          </cell>
          <cell r="C4325" t="str">
            <v>Trade/technical memberships</v>
          </cell>
        </row>
        <row r="4326">
          <cell r="B4326" t="str">
            <v>921920</v>
          </cell>
          <cell r="C4326" t="str">
            <v>Cost of Sales</v>
          </cell>
        </row>
        <row r="4327">
          <cell r="B4327" t="str">
            <v>922000</v>
          </cell>
          <cell r="C4327" t="str">
            <v>A&amp;G Expenses Transferred</v>
          </cell>
        </row>
        <row r="4328">
          <cell r="B4328" t="str">
            <v>922050</v>
          </cell>
          <cell r="C4328" t="str">
            <v>KCPL Bill of Common Use Plant</v>
          </cell>
        </row>
        <row r="4329">
          <cell r="B4329" t="str">
            <v>922100</v>
          </cell>
          <cell r="C4329" t="str">
            <v>Intra-KCPL Alloc of Debt Expen</v>
          </cell>
        </row>
        <row r="4330">
          <cell r="B4330" t="str">
            <v>923000</v>
          </cell>
          <cell r="C4330" t="str">
            <v>Outside Services Employed</v>
          </cell>
        </row>
        <row r="4331">
          <cell r="B4331" t="str">
            <v>923100</v>
          </cell>
          <cell r="C4331" t="str">
            <v>GPES A&amp;G Trnsf-Depr, Int, Tax</v>
          </cell>
        </row>
        <row r="4332">
          <cell r="B4332" t="str">
            <v>923901</v>
          </cell>
          <cell r="C4332" t="str">
            <v>Prod dev-outside consulting</v>
          </cell>
        </row>
        <row r="4333">
          <cell r="B4333" t="str">
            <v>923902</v>
          </cell>
          <cell r="C4333" t="str">
            <v>Prod dev-outside legal</v>
          </cell>
        </row>
        <row r="4334">
          <cell r="B4334" t="str">
            <v>923903</v>
          </cell>
          <cell r="C4334" t="str">
            <v>Prod dev-outside legal-finl</v>
          </cell>
        </row>
        <row r="4335">
          <cell r="B4335" t="str">
            <v>923904</v>
          </cell>
          <cell r="C4335" t="str">
            <v>Prod dev-outside engineering</v>
          </cell>
        </row>
        <row r="4336">
          <cell r="B4336" t="str">
            <v>923905</v>
          </cell>
          <cell r="C4336" t="str">
            <v>Prod dev-Financial advisors</v>
          </cell>
        </row>
        <row r="4337">
          <cell r="B4337" t="str">
            <v>923907</v>
          </cell>
          <cell r="C4337" t="str">
            <v>Owner's engineers</v>
          </cell>
        </row>
        <row r="4338">
          <cell r="B4338" t="str">
            <v>923909</v>
          </cell>
          <cell r="C4338" t="str">
            <v>NPE services for KVA/NPMC</v>
          </cell>
        </row>
        <row r="4339">
          <cell r="B4339" t="str">
            <v>923910</v>
          </cell>
          <cell r="C4339" t="str">
            <v>Contract labor</v>
          </cell>
        </row>
        <row r="4340">
          <cell r="B4340" t="str">
            <v>923911</v>
          </cell>
          <cell r="C4340" t="str">
            <v>Temporary services</v>
          </cell>
        </row>
        <row r="4341">
          <cell r="B4341" t="str">
            <v>923912</v>
          </cell>
          <cell r="C4341" t="str">
            <v>GPES Services Provided</v>
          </cell>
        </row>
        <row r="4342">
          <cell r="B4342" t="str">
            <v>923913</v>
          </cell>
          <cell r="C4342" t="str">
            <v>Outside consulting</v>
          </cell>
        </row>
        <row r="4343">
          <cell r="B4343" t="str">
            <v>923914</v>
          </cell>
          <cell r="C4343" t="str">
            <v>Outside legal</v>
          </cell>
        </row>
        <row r="4344">
          <cell r="B4344" t="str">
            <v>923915</v>
          </cell>
          <cell r="C4344" t="str">
            <v>Other outside services</v>
          </cell>
        </row>
        <row r="4345">
          <cell r="B4345" t="str">
            <v>924000</v>
          </cell>
          <cell r="C4345" t="str">
            <v>Property Insurance</v>
          </cell>
        </row>
        <row r="4346">
          <cell r="B4346" t="str">
            <v>924100</v>
          </cell>
          <cell r="C4346" t="str">
            <v>Property Insurance-Wolf Creek</v>
          </cell>
        </row>
        <row r="4347">
          <cell r="B4347" t="str">
            <v>925000</v>
          </cell>
          <cell r="C4347" t="str">
            <v>Injuries and Damages</v>
          </cell>
        </row>
        <row r="4348">
          <cell r="B4348" t="str">
            <v>925001</v>
          </cell>
          <cell r="C4348" t="str">
            <v>A&amp;G-Injury &amp; Dam-Dir &amp; Off Lia</v>
          </cell>
        </row>
        <row r="4349">
          <cell r="B4349" t="str">
            <v>925010</v>
          </cell>
          <cell r="C4349" t="str">
            <v>A&amp;G-Injury &amp; Dam-Workers' Comp</v>
          </cell>
        </row>
        <row r="4350">
          <cell r="B4350" t="str">
            <v>925020</v>
          </cell>
          <cell r="C4350" t="str">
            <v>A&amp;G-Injury &amp; Dam-Gen Liab Ins</v>
          </cell>
        </row>
        <row r="4351">
          <cell r="B4351" t="str">
            <v>925030</v>
          </cell>
          <cell r="C4351" t="str">
            <v>A&amp;G-Injury &amp; Dam - Provision</v>
          </cell>
        </row>
        <row r="4352">
          <cell r="B4352" t="str">
            <v>925040</v>
          </cell>
          <cell r="C4352" t="str">
            <v>A&amp;G-Injury &amp; Dam-Med Exp</v>
          </cell>
        </row>
        <row r="4353">
          <cell r="B4353" t="str">
            <v>925050</v>
          </cell>
          <cell r="C4353" t="str">
            <v>Injuries &amp; Damages xfer Constr</v>
          </cell>
        </row>
        <row r="4354">
          <cell r="B4354" t="str">
            <v>925100</v>
          </cell>
          <cell r="C4354" t="str">
            <v>Injuries &amp; Damages - WCNOC</v>
          </cell>
        </row>
        <row r="4355">
          <cell r="B4355" t="str">
            <v>926000</v>
          </cell>
          <cell r="C4355" t="str">
            <v>Employee Pensions &amp; Benefits</v>
          </cell>
        </row>
        <row r="4356">
          <cell r="B4356" t="str">
            <v>926001</v>
          </cell>
          <cell r="C4356" t="str">
            <v>Emp Ben-Admin Benefit Pack</v>
          </cell>
        </row>
        <row r="4357">
          <cell r="B4357" t="str">
            <v>926002</v>
          </cell>
          <cell r="C4357" t="str">
            <v>Empl Bene-Educational Assist</v>
          </cell>
        </row>
        <row r="4358">
          <cell r="B4358" t="str">
            <v>926003</v>
          </cell>
          <cell r="C4358" t="str">
            <v>Emp Ben-Recreational Activ</v>
          </cell>
        </row>
        <row r="4359">
          <cell r="B4359" t="str">
            <v>926004</v>
          </cell>
          <cell r="C4359" t="str">
            <v>Cost of Misc Emp Benefits</v>
          </cell>
        </row>
        <row r="4360">
          <cell r="B4360" t="str">
            <v>926005</v>
          </cell>
          <cell r="C4360" t="str">
            <v>Emp Ben-Empl Assist Prgms</v>
          </cell>
        </row>
        <row r="4361">
          <cell r="B4361" t="str">
            <v>926006</v>
          </cell>
          <cell r="C4361" t="str">
            <v>Emp Ben-Admin ESP (401K)</v>
          </cell>
        </row>
        <row r="4362">
          <cell r="B4362" t="str">
            <v>926007</v>
          </cell>
          <cell r="C4362" t="str">
            <v>Emp Ben-Admin Group Ins Claims</v>
          </cell>
        </row>
        <row r="4363">
          <cell r="B4363" t="str">
            <v>926008</v>
          </cell>
          <cell r="C4363" t="str">
            <v>Emp Ben-Insur &amp; Pension Record</v>
          </cell>
        </row>
        <row r="4364">
          <cell r="B4364" t="str">
            <v>926009</v>
          </cell>
          <cell r="C4364" t="str">
            <v>Emp Ben-Empl Purch-Maj Elect-R</v>
          </cell>
        </row>
        <row r="4365">
          <cell r="B4365" t="str">
            <v>926010</v>
          </cell>
          <cell r="C4365" t="str">
            <v>Emp Ben-Fin Empl Purch-Maj Ele</v>
          </cell>
        </row>
        <row r="4366">
          <cell r="B4366" t="str">
            <v>926011</v>
          </cell>
          <cell r="C4366" t="str">
            <v>Emp Ben-Survivor's Benefit</v>
          </cell>
        </row>
        <row r="4367">
          <cell r="B4367" t="str">
            <v>926012</v>
          </cell>
          <cell r="C4367" t="str">
            <v>Emp Ben-Vaction Exp Variations</v>
          </cell>
        </row>
        <row r="4368">
          <cell r="B4368" t="str">
            <v>926013</v>
          </cell>
          <cell r="C4368" t="str">
            <v>Emp Ben-Employee Organizations</v>
          </cell>
        </row>
        <row r="4369">
          <cell r="B4369" t="str">
            <v>926014</v>
          </cell>
          <cell r="C4369" t="str">
            <v>Emp Ben-Employee Publications</v>
          </cell>
        </row>
        <row r="4370">
          <cell r="B4370" t="str">
            <v>926015</v>
          </cell>
          <cell r="C4370" t="str">
            <v>Emp Ben-Comp Wide Empl Comm</v>
          </cell>
        </row>
        <row r="4371">
          <cell r="B4371" t="str">
            <v>926016</v>
          </cell>
          <cell r="C4371" t="str">
            <v>Emp Ben-Physical Examinations</v>
          </cell>
        </row>
        <row r="4372">
          <cell r="B4372" t="str">
            <v>926019</v>
          </cell>
          <cell r="C4372" t="str">
            <v>Emp Ben-Misc Related To W/C</v>
          </cell>
        </row>
        <row r="4373">
          <cell r="B4373" t="str">
            <v>926020</v>
          </cell>
          <cell r="C4373" t="str">
            <v>Emp Ben-Term Severence Pay</v>
          </cell>
        </row>
        <row r="4374">
          <cell r="B4374" t="str">
            <v>926030</v>
          </cell>
          <cell r="C4374" t="str">
            <v>Emp Ben-Co Contrib-ESP-401(K)</v>
          </cell>
        </row>
        <row r="4375">
          <cell r="B4375" t="str">
            <v>926040</v>
          </cell>
          <cell r="C4375" t="str">
            <v>Emp Ben-Lif Acc Hosp Costs-WC</v>
          </cell>
        </row>
        <row r="4376">
          <cell r="B4376" t="str">
            <v>926041</v>
          </cell>
          <cell r="C4376" t="str">
            <v>Emp Ben-Pension Costs-WC</v>
          </cell>
        </row>
        <row r="4377">
          <cell r="B4377" t="str">
            <v>926050</v>
          </cell>
          <cell r="C4377" t="str">
            <v>Emp Ben-Capital Accum Plan</v>
          </cell>
        </row>
        <row r="4378">
          <cell r="B4378" t="str">
            <v>926060</v>
          </cell>
          <cell r="C4378" t="str">
            <v>Emp Ben-LTD Insurance</v>
          </cell>
        </row>
        <row r="4379">
          <cell r="B4379" t="str">
            <v>926061</v>
          </cell>
          <cell r="C4379" t="str">
            <v>Emp Ben-Dental Insurance</v>
          </cell>
        </row>
        <row r="4380">
          <cell r="B4380" t="str">
            <v>926062</v>
          </cell>
          <cell r="C4380" t="str">
            <v>Emp Ben-Vision Insurance</v>
          </cell>
        </row>
        <row r="4381">
          <cell r="B4381" t="str">
            <v>926090</v>
          </cell>
          <cell r="C4381" t="str">
            <v>Emp Ben-Empl Purch-Appl-Rcpts</v>
          </cell>
        </row>
        <row r="4382">
          <cell r="B4382" t="str">
            <v>926091</v>
          </cell>
          <cell r="C4382" t="str">
            <v>Emp Ben-Cost of Emp Purch-Appl</v>
          </cell>
        </row>
        <row r="4383">
          <cell r="B4383" t="str">
            <v>926100</v>
          </cell>
          <cell r="C4383" t="str">
            <v>Group Life &amp; Accident Ins</v>
          </cell>
        </row>
        <row r="4384">
          <cell r="B4384" t="str">
            <v>926200</v>
          </cell>
          <cell r="C4384" t="str">
            <v>Pension Expense</v>
          </cell>
        </row>
        <row r="4385">
          <cell r="B4385" t="str">
            <v>926201</v>
          </cell>
          <cell r="C4385" t="str">
            <v>Reg Pension Expense-FAS87 Diff</v>
          </cell>
        </row>
        <row r="4386">
          <cell r="B4386" t="str">
            <v>926202</v>
          </cell>
          <cell r="C4386" t="str">
            <v>Reg Pension Expense-Rate Diff</v>
          </cell>
        </row>
        <row r="4387">
          <cell r="B4387" t="str">
            <v>926203</v>
          </cell>
          <cell r="C4387" t="str">
            <v>Pension Expense-Amort&amp;Other</v>
          </cell>
          <cell r="D4387" t="str">
            <v>Swope,Joyce K</v>
          </cell>
        </row>
        <row r="4388">
          <cell r="B4388" t="str">
            <v>926300</v>
          </cell>
          <cell r="C4388" t="str">
            <v>Medical Coverage</v>
          </cell>
        </row>
        <row r="4389">
          <cell r="B4389" t="str">
            <v>926301</v>
          </cell>
          <cell r="C4389" t="str">
            <v>Benefits allocated-contra</v>
          </cell>
        </row>
        <row r="4390">
          <cell r="B4390" t="str">
            <v>926401</v>
          </cell>
          <cell r="C4390" t="str">
            <v>Post-Retirement Ben -WCNOC</v>
          </cell>
        </row>
        <row r="4391">
          <cell r="B4391" t="str">
            <v>926402</v>
          </cell>
          <cell r="C4391" t="str">
            <v>Post-Retirement Ben -H&amp;W</v>
          </cell>
        </row>
        <row r="4392">
          <cell r="B4392" t="str">
            <v>926403</v>
          </cell>
          <cell r="C4392" t="str">
            <v>Post-Retirement-Regulatory</v>
          </cell>
          <cell r="D4392" t="str">
            <v>Swope,Joyce K</v>
          </cell>
        </row>
        <row r="4393">
          <cell r="B4393" t="str">
            <v>926501</v>
          </cell>
          <cell r="C4393" t="str">
            <v>Benefits Transferred-WC-CR</v>
          </cell>
        </row>
        <row r="4394">
          <cell r="B4394" t="str">
            <v>926502</v>
          </cell>
          <cell r="C4394" t="str">
            <v>Pst Retired H&amp;W Transfer</v>
          </cell>
        </row>
        <row r="4395">
          <cell r="B4395" t="str">
            <v>926509</v>
          </cell>
          <cell r="C4395" t="str">
            <v>Pensions to Construction</v>
          </cell>
        </row>
        <row r="4396">
          <cell r="B4396" t="str">
            <v>926510</v>
          </cell>
          <cell r="C4396" t="str">
            <v>Benefits on Construct</v>
          </cell>
        </row>
        <row r="4397">
          <cell r="B4397" t="str">
            <v>926511</v>
          </cell>
          <cell r="C4397" t="str">
            <v>PR Tax, Pens &amp; Bnfits on O&amp;M</v>
          </cell>
        </row>
        <row r="4398">
          <cell r="B4398" t="str">
            <v>926512</v>
          </cell>
          <cell r="C4398" t="str">
            <v>Paid Absence on O &amp; M</v>
          </cell>
        </row>
        <row r="4399">
          <cell r="B4399" t="str">
            <v>926730</v>
          </cell>
          <cell r="C4399" t="str">
            <v>Emp Pen &amp; Ben IndStm</v>
          </cell>
        </row>
        <row r="4400">
          <cell r="B4400" t="str">
            <v>927000</v>
          </cell>
          <cell r="C4400" t="str">
            <v>Franchise Requirements</v>
          </cell>
        </row>
        <row r="4401">
          <cell r="B4401" t="str">
            <v>928000</v>
          </cell>
          <cell r="C4401" t="str">
            <v>Regulatory Commission Expense</v>
          </cell>
        </row>
        <row r="4402">
          <cell r="B4402" t="str">
            <v>928001</v>
          </cell>
          <cell r="C4402" t="str">
            <v>Reg Comm Exp-MPSC Assessment</v>
          </cell>
        </row>
        <row r="4403">
          <cell r="B4403" t="str">
            <v>928002</v>
          </cell>
          <cell r="C4403" t="str">
            <v>Reg Comm Exp-KCC Assessment</v>
          </cell>
        </row>
        <row r="4404">
          <cell r="B4404" t="str">
            <v>928003</v>
          </cell>
          <cell r="C4404" t="str">
            <v>Reg Comm Exp-FERC Assessment</v>
          </cell>
        </row>
        <row r="4405">
          <cell r="B4405" t="str">
            <v>928011</v>
          </cell>
          <cell r="C4405" t="str">
            <v>Reg Comm Exp-Mo Proceeding Exp</v>
          </cell>
        </row>
        <row r="4406">
          <cell r="B4406" t="str">
            <v>928012</v>
          </cell>
          <cell r="C4406" t="str">
            <v>Reg Comm Exp-Ks Proceeding Exp</v>
          </cell>
        </row>
        <row r="4407">
          <cell r="B4407" t="str">
            <v>928021</v>
          </cell>
          <cell r="C4407" t="str">
            <v>Reg Comm Exp-MPSC Rate Design</v>
          </cell>
        </row>
        <row r="4408">
          <cell r="B4408" t="str">
            <v>928022</v>
          </cell>
          <cell r="C4408" t="str">
            <v>Reg Comm Exp-KCC Rate Design</v>
          </cell>
        </row>
        <row r="4409">
          <cell r="B4409" t="str">
            <v>928023</v>
          </cell>
          <cell r="C4409" t="str">
            <v>Reg Comm Exp-FERC Proceedings</v>
          </cell>
        </row>
        <row r="4410">
          <cell r="B4410" t="str">
            <v>928030</v>
          </cell>
          <cell r="C4410" t="str">
            <v>Reg Comm Exp-Load Research Pgm</v>
          </cell>
        </row>
        <row r="4411">
          <cell r="B4411" t="str">
            <v>928040</v>
          </cell>
          <cell r="C4411" t="str">
            <v>Reg Comm Exp-Misc Tariff Filin</v>
          </cell>
        </row>
        <row r="4412">
          <cell r="B4412" t="str">
            <v>928730</v>
          </cell>
          <cell r="C4412" t="str">
            <v>Reg Commission Exp-Ind Steam</v>
          </cell>
        </row>
        <row r="4413">
          <cell r="B4413" t="str">
            <v>929000</v>
          </cell>
          <cell r="C4413" t="str">
            <v>Duplicate Charges-Credit</v>
          </cell>
        </row>
        <row r="4414">
          <cell r="B4414" t="str">
            <v>930100</v>
          </cell>
          <cell r="C4414" t="str">
            <v>General Advertising Expense</v>
          </cell>
        </row>
        <row r="4415">
          <cell r="B4415" t="str">
            <v>930101</v>
          </cell>
          <cell r="C4415" t="str">
            <v>General Adv-General Advertisin</v>
          </cell>
        </row>
        <row r="4416">
          <cell r="B4416" t="str">
            <v>930102</v>
          </cell>
          <cell r="C4416" t="str">
            <v>General Adv-Public Info-Re WC</v>
          </cell>
        </row>
        <row r="4417">
          <cell r="B4417" t="str">
            <v>930200</v>
          </cell>
          <cell r="C4417" t="str">
            <v>Miscellaneous General Expense</v>
          </cell>
        </row>
        <row r="4418">
          <cell r="B4418" t="str">
            <v>930201</v>
          </cell>
          <cell r="C4418" t="str">
            <v>Misc A&amp;G-Board of Dir Fees</v>
          </cell>
        </row>
        <row r="4419">
          <cell r="B4419" t="str">
            <v>930211</v>
          </cell>
          <cell r="C4419" t="str">
            <v>Misc A&amp;G-Maintain Corp Visibil</v>
          </cell>
        </row>
        <row r="4420">
          <cell r="B4420" t="str">
            <v>930212</v>
          </cell>
          <cell r="C4420" t="str">
            <v>Misc A&amp;G-Maint Corp Web Site</v>
          </cell>
        </row>
        <row r="4421">
          <cell r="B4421" t="str">
            <v>930220</v>
          </cell>
          <cell r="C4421" t="str">
            <v>Misc A&amp;G-Environ Remed</v>
          </cell>
        </row>
        <row r="4422">
          <cell r="B4422" t="str">
            <v>930230</v>
          </cell>
          <cell r="C4422" t="str">
            <v>Misc A&amp;G-Company Assoc Dues</v>
          </cell>
        </row>
        <row r="4423">
          <cell r="B4423" t="str">
            <v>930231</v>
          </cell>
          <cell r="C4423" t="str">
            <v>Misc A&amp;G-Edison Elect Inst Due</v>
          </cell>
        </row>
        <row r="4424">
          <cell r="B4424" t="str">
            <v>930232</v>
          </cell>
          <cell r="C4424" t="str">
            <v>Misc A&amp;G-EPRI Research Subscri</v>
          </cell>
        </row>
        <row r="4425">
          <cell r="B4425" t="str">
            <v>930233</v>
          </cell>
          <cell r="C4425" t="str">
            <v>Misc A&amp;G-Local Research Supp</v>
          </cell>
        </row>
        <row r="4426">
          <cell r="B4426" t="str">
            <v>930241</v>
          </cell>
          <cell r="C4426" t="str">
            <v>Misc A&amp;G-Capital Stock Expense</v>
          </cell>
        </row>
        <row r="4427">
          <cell r="B4427" t="str">
            <v>930242</v>
          </cell>
          <cell r="C4427" t="str">
            <v>Misc A&amp;G-Bond Expense</v>
          </cell>
        </row>
        <row r="4428">
          <cell r="B4428" t="str">
            <v>930250</v>
          </cell>
          <cell r="C4428" t="str">
            <v>Miscellaneous A&amp;G</v>
          </cell>
        </row>
        <row r="4429">
          <cell r="B4429" t="str">
            <v>930251</v>
          </cell>
          <cell r="C4429" t="str">
            <v>Misc A&amp;G-Ann Stockholder Rpt</v>
          </cell>
        </row>
        <row r="4430">
          <cell r="B4430" t="str">
            <v>930252</v>
          </cell>
          <cell r="C4430" t="str">
            <v>Misc A&amp;G-Other Investor Report</v>
          </cell>
        </row>
        <row r="4431">
          <cell r="B4431" t="str">
            <v>930253</v>
          </cell>
          <cell r="C4431" t="str">
            <v>Misc A&amp;G-Shareholder Programs</v>
          </cell>
        </row>
        <row r="4432">
          <cell r="B4432" t="str">
            <v>930261</v>
          </cell>
          <cell r="C4432" t="str">
            <v>Misc A&amp;G-Support Industry Prog</v>
          </cell>
        </row>
        <row r="4433">
          <cell r="B4433" t="str">
            <v>930262</v>
          </cell>
          <cell r="C4433" t="str">
            <v>Misc A&amp;G-Manage DOT Compliance</v>
          </cell>
        </row>
        <row r="4434">
          <cell r="B4434" t="str">
            <v>930280</v>
          </cell>
          <cell r="C4434" t="str">
            <v>Misc A&amp;G-Misc Gen Exp Rel WC</v>
          </cell>
        </row>
        <row r="4435">
          <cell r="B4435" t="str">
            <v>931000</v>
          </cell>
          <cell r="C4435" t="str">
            <v>A&amp;G Rent-Disaster Recovery</v>
          </cell>
        </row>
        <row r="4436">
          <cell r="B4436" t="str">
            <v>931001</v>
          </cell>
          <cell r="C4436" t="str">
            <v>A&amp;G Rent Exp</v>
          </cell>
        </row>
        <row r="4437">
          <cell r="B4437" t="str">
            <v>931002</v>
          </cell>
          <cell r="C4437" t="str">
            <v>Rent of Equipment</v>
          </cell>
        </row>
        <row r="4438">
          <cell r="B4438" t="str">
            <v>931003</v>
          </cell>
          <cell r="C4438" t="str">
            <v>A&amp;G Rent Exp-and Mtce Dup Eq</v>
          </cell>
        </row>
        <row r="4439">
          <cell r="B4439" t="str">
            <v>931004</v>
          </cell>
          <cell r="C4439" t="str">
            <v>A&amp;G Rent Exp-Office Equipment</v>
          </cell>
        </row>
        <row r="4440">
          <cell r="B4440" t="str">
            <v>931005</v>
          </cell>
          <cell r="C4440" t="str">
            <v>A&amp;G Rent Exp-PC Hdw - General</v>
          </cell>
        </row>
        <row r="4441">
          <cell r="B4441" t="str">
            <v>933000</v>
          </cell>
          <cell r="C4441" t="str">
            <v>Transportation Expense</v>
          </cell>
        </row>
        <row r="4442">
          <cell r="B4442" t="str">
            <v>933100</v>
          </cell>
          <cell r="C4442" t="str">
            <v>Transportation &amp; O Series Allo</v>
          </cell>
        </row>
        <row r="4443">
          <cell r="B4443" t="str">
            <v>935000</v>
          </cell>
          <cell r="C4443" t="str">
            <v>A&amp;G Mtce of General Plant</v>
          </cell>
        </row>
        <row r="4444">
          <cell r="B4444" t="str">
            <v>935100</v>
          </cell>
          <cell r="C4444" t="str">
            <v>A&amp;G Mtce Offce Furniture &amp; Eq</v>
          </cell>
        </row>
        <row r="4445">
          <cell r="B4445" t="str">
            <v>935200</v>
          </cell>
          <cell r="C4445" t="str">
            <v>A&amp;G Mtce of Communication Equi</v>
          </cell>
        </row>
        <row r="4446">
          <cell r="B4446" t="str">
            <v>980100</v>
          </cell>
          <cell r="C4446" t="str">
            <v>InterUnit Billing Revenue</v>
          </cell>
        </row>
        <row r="4447">
          <cell r="B4447" t="str">
            <v>980101</v>
          </cell>
          <cell r="C4447" t="str">
            <v>Unbundled Revenues (Est)</v>
          </cell>
        </row>
        <row r="4448">
          <cell r="B4448" t="str">
            <v>980102</v>
          </cell>
          <cell r="C4448" t="str">
            <v>InterUnit Overhead Revenue</v>
          </cell>
        </row>
        <row r="4449">
          <cell r="B4449" t="str">
            <v>980150</v>
          </cell>
          <cell r="C4449" t="str">
            <v>Allocation of Interest Charges</v>
          </cell>
        </row>
        <row r="4450">
          <cell r="B4450" t="str">
            <v>980151</v>
          </cell>
          <cell r="C4450" t="str">
            <v>Allocation of SUPPT Balance</v>
          </cell>
        </row>
        <row r="4451">
          <cell r="B4451" t="str">
            <v>980152</v>
          </cell>
          <cell r="C4451" t="str">
            <v>Allocation of Income Taxes</v>
          </cell>
        </row>
        <row r="4452">
          <cell r="B4452" t="str">
            <v>980200</v>
          </cell>
          <cell r="C4452" t="str">
            <v>InterUnit Billing Expense</v>
          </cell>
        </row>
        <row r="4453">
          <cell r="B4453" t="str">
            <v>980201</v>
          </cell>
          <cell r="C4453" t="str">
            <v>Unbundled Revenues-DISCO</v>
          </cell>
        </row>
        <row r="4454">
          <cell r="B4454" t="str">
            <v>980202</v>
          </cell>
          <cell r="C4454" t="str">
            <v>InterUnit Overhead Expense</v>
          </cell>
        </row>
        <row r="4455">
          <cell r="B4455" t="str">
            <v>990000</v>
          </cell>
          <cell r="C4455" t="str">
            <v>Minority Interests</v>
          </cell>
        </row>
        <row r="4456">
          <cell r="B4456" t="str">
            <v>999990</v>
          </cell>
          <cell r="C4456" t="str">
            <v>KCPL Plant Suspense</v>
          </cell>
        </row>
        <row r="4457">
          <cell r="B4457" t="str">
            <v>999991</v>
          </cell>
          <cell r="C4457" t="str">
            <v>KCPL Inventory Suspense</v>
          </cell>
        </row>
        <row r="4458">
          <cell r="B4458" t="str">
            <v>999992</v>
          </cell>
          <cell r="C4458" t="str">
            <v>KCPL Revenue Suspense</v>
          </cell>
          <cell r="D4458" t="str">
            <v>Emma,Lorra L</v>
          </cell>
        </row>
        <row r="4459">
          <cell r="B4459" t="str">
            <v>999993</v>
          </cell>
          <cell r="C4459" t="str">
            <v>KCPL Payroll Suspense</v>
          </cell>
          <cell r="D4459" t="str">
            <v>Ross,LaChella</v>
          </cell>
        </row>
        <row r="4460">
          <cell r="B4460" t="str">
            <v>999994</v>
          </cell>
          <cell r="C4460" t="str">
            <v>KCPL Fleet Suspense</v>
          </cell>
        </row>
        <row r="4461">
          <cell r="B4461" t="str">
            <v>999995</v>
          </cell>
          <cell r="C4461" t="str">
            <v>KLT-Suspense</v>
          </cell>
        </row>
        <row r="4462">
          <cell r="B4462" t="str">
            <v>999996</v>
          </cell>
          <cell r="C4462" t="str">
            <v>KCPL General Suspense</v>
          </cell>
          <cell r="D4462" t="str">
            <v>Stephens,Catherine A</v>
          </cell>
        </row>
        <row r="4463">
          <cell r="B4463" t="str">
            <v>999997</v>
          </cell>
          <cell r="C4463" t="str">
            <v>SEL-Suspense</v>
          </cell>
        </row>
        <row r="4464">
          <cell r="B4464" t="str">
            <v>999998</v>
          </cell>
          <cell r="C4464" t="str">
            <v>Pre-Auth Payment Suspense</v>
          </cell>
          <cell r="D4464" t="str">
            <v>Prose,Wesley W</v>
          </cell>
        </row>
        <row r="4465">
          <cell r="B4465" t="str">
            <v>999999</v>
          </cell>
          <cell r="C4465" t="str">
            <v>KCPL Payables Suspense</v>
          </cell>
          <cell r="D4465" t="str">
            <v>Prose,Wesley W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ure Summary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souri"/>
      <sheetName val="Deprate MO"/>
      <sheetName val="General Info"/>
      <sheetName val="Controls"/>
    </sheetNames>
    <sheetDataSet>
      <sheetData sheetId="0"/>
      <sheetData sheetId="1"/>
      <sheetData sheetId="2">
        <row r="1">
          <cell r="B1" t="str">
            <v>Kansas City Power &amp; Light Company</v>
          </cell>
        </row>
        <row r="6">
          <cell r="A6">
            <v>1</v>
          </cell>
          <cell r="B6" t="str">
            <v>Northeast Common</v>
          </cell>
          <cell r="F6">
            <v>311</v>
          </cell>
          <cell r="G6" t="str">
            <v>Structures and Improvements</v>
          </cell>
        </row>
        <row r="7">
          <cell r="A7">
            <v>11</v>
          </cell>
          <cell r="B7" t="str">
            <v>Northeast Combustion Turbines</v>
          </cell>
          <cell r="F7">
            <v>312</v>
          </cell>
          <cell r="G7" t="str">
            <v>Boiler Plant Equipment</v>
          </cell>
        </row>
        <row r="8">
          <cell r="A8">
            <v>14</v>
          </cell>
          <cell r="B8" t="str">
            <v>Northeast Bulk Oil Facility</v>
          </cell>
          <cell r="F8">
            <v>312.01</v>
          </cell>
          <cell r="G8" t="str">
            <v>Boiler Plant Equipment - Unit Trains</v>
          </cell>
        </row>
        <row r="9">
          <cell r="A9">
            <v>15</v>
          </cell>
          <cell r="B9" t="str">
            <v>West Garder Combustion Turbines</v>
          </cell>
          <cell r="F9">
            <v>312.02</v>
          </cell>
          <cell r="G9" t="str">
            <v>Boiler Plant Equipment - AQC</v>
          </cell>
        </row>
        <row r="10">
          <cell r="A10">
            <v>16</v>
          </cell>
          <cell r="B10" t="str">
            <v>Miami County Combustion Turbines</v>
          </cell>
        </row>
        <row r="11">
          <cell r="A11">
            <v>21</v>
          </cell>
          <cell r="B11" t="str">
            <v>Grand Avenue Station (Retired)</v>
          </cell>
          <cell r="F11">
            <v>314</v>
          </cell>
          <cell r="G11" t="str">
            <v>Turbogenerator Units</v>
          </cell>
        </row>
        <row r="12">
          <cell r="A12">
            <v>30</v>
          </cell>
          <cell r="B12" t="str">
            <v>Hawthorn Common</v>
          </cell>
          <cell r="F12">
            <v>315</v>
          </cell>
          <cell r="G12" t="str">
            <v>Accessory Electric Equipment</v>
          </cell>
        </row>
        <row r="13">
          <cell r="A13">
            <v>35</v>
          </cell>
          <cell r="B13" t="str">
            <v>Hawthorn Unit 5</v>
          </cell>
          <cell r="F13">
            <v>316</v>
          </cell>
          <cell r="G13" t="str">
            <v>Miscellaneous Power Plant Equipment</v>
          </cell>
        </row>
        <row r="14">
          <cell r="A14">
            <v>36</v>
          </cell>
          <cell r="B14" t="str">
            <v>Hawthorn Unit 6</v>
          </cell>
          <cell r="F14">
            <v>321</v>
          </cell>
          <cell r="G14" t="str">
            <v>Structures and Improvements</v>
          </cell>
        </row>
        <row r="15">
          <cell r="A15">
            <v>37</v>
          </cell>
          <cell r="B15" t="str">
            <v>Hawthorn Unit 7</v>
          </cell>
          <cell r="F15">
            <v>322</v>
          </cell>
          <cell r="G15" t="str">
            <v>Reactor Plant Equipment</v>
          </cell>
        </row>
        <row r="16">
          <cell r="A16">
            <v>38</v>
          </cell>
          <cell r="B16" t="str">
            <v>Hawthorn Unit 8</v>
          </cell>
          <cell r="F16">
            <v>323</v>
          </cell>
          <cell r="G16" t="str">
            <v>Turbogenerator Units</v>
          </cell>
        </row>
        <row r="17">
          <cell r="A17">
            <v>39</v>
          </cell>
          <cell r="B17" t="str">
            <v>Hawthorn Unit 9</v>
          </cell>
          <cell r="F17">
            <v>324</v>
          </cell>
          <cell r="G17" t="str">
            <v>Accessory Electric Equipment</v>
          </cell>
        </row>
        <row r="18">
          <cell r="A18">
            <v>40</v>
          </cell>
          <cell r="B18" t="str">
            <v>Montrose Common</v>
          </cell>
          <cell r="F18">
            <v>325</v>
          </cell>
          <cell r="G18" t="str">
            <v>Miscellaneous Power Plant Equipment</v>
          </cell>
        </row>
        <row r="19">
          <cell r="A19">
            <v>41</v>
          </cell>
          <cell r="B19" t="str">
            <v>Montrose Unit 1</v>
          </cell>
          <cell r="F19">
            <v>341</v>
          </cell>
          <cell r="G19" t="str">
            <v>Structures and Improvements</v>
          </cell>
        </row>
        <row r="20">
          <cell r="A20">
            <v>42</v>
          </cell>
          <cell r="B20" t="str">
            <v>Montrose Unit 2</v>
          </cell>
          <cell r="F20">
            <v>341.02</v>
          </cell>
          <cell r="G20" t="str">
            <v>Structures and Improvements</v>
          </cell>
        </row>
        <row r="21">
          <cell r="A21">
            <v>43</v>
          </cell>
          <cell r="B21" t="str">
            <v>Montrose Unit 3</v>
          </cell>
          <cell r="F21">
            <v>342</v>
          </cell>
          <cell r="G21" t="str">
            <v>Fuel Holders, Producers and Accessories</v>
          </cell>
        </row>
        <row r="22">
          <cell r="A22">
            <v>51</v>
          </cell>
          <cell r="B22" t="str">
            <v>Iatan Unit 1</v>
          </cell>
          <cell r="F22">
            <v>344</v>
          </cell>
          <cell r="G22" t="str">
            <v>Generators</v>
          </cell>
        </row>
        <row r="23">
          <cell r="A23">
            <v>52</v>
          </cell>
          <cell r="B23" t="str">
            <v>Iatan Unit 2</v>
          </cell>
          <cell r="F23">
            <v>344.02</v>
          </cell>
          <cell r="G23" t="str">
            <v>Generators</v>
          </cell>
        </row>
        <row r="24">
          <cell r="A24">
            <v>60</v>
          </cell>
          <cell r="B24" t="str">
            <v>Spearville Wind</v>
          </cell>
          <cell r="F24">
            <v>345</v>
          </cell>
          <cell r="G24" t="str">
            <v>Accessory Electric Equipment</v>
          </cell>
        </row>
        <row r="25">
          <cell r="A25">
            <v>70</v>
          </cell>
          <cell r="B25" t="str">
            <v>LaCygne Common</v>
          </cell>
          <cell r="F25">
            <v>345.02</v>
          </cell>
          <cell r="G25" t="str">
            <v>Accessory Electric Equipment</v>
          </cell>
        </row>
        <row r="26">
          <cell r="A26">
            <v>71</v>
          </cell>
          <cell r="B26" t="str">
            <v>LaCygne Unit 1</v>
          </cell>
          <cell r="F26">
            <v>346</v>
          </cell>
          <cell r="G26" t="str">
            <v>Miscellaneous Power Plant Equipment</v>
          </cell>
        </row>
        <row r="27">
          <cell r="A27">
            <v>72</v>
          </cell>
          <cell r="B27" t="str">
            <v>LaCygne Unit 2</v>
          </cell>
          <cell r="F27">
            <v>346.02</v>
          </cell>
          <cell r="G27" t="str">
            <v>Miscellaneous Power Plant Equipment</v>
          </cell>
        </row>
        <row r="28">
          <cell r="A28">
            <v>81</v>
          </cell>
          <cell r="B28" t="str">
            <v>Wolf Creek Generating Station</v>
          </cell>
          <cell r="F28">
            <v>352</v>
          </cell>
          <cell r="G28" t="str">
            <v>Structures and Improvements</v>
          </cell>
        </row>
        <row r="29">
          <cell r="A29">
            <v>99</v>
          </cell>
          <cell r="B29" t="str">
            <v>Miscellaneous</v>
          </cell>
          <cell r="F29">
            <v>353</v>
          </cell>
          <cell r="G29" t="str">
            <v>Station Equipment</v>
          </cell>
        </row>
        <row r="30">
          <cell r="F30">
            <v>353.03</v>
          </cell>
          <cell r="G30" t="str">
            <v>Station Equipment - Communication Equipment</v>
          </cell>
        </row>
        <row r="31">
          <cell r="F31">
            <v>354</v>
          </cell>
          <cell r="G31" t="str">
            <v>Towers and Fixtures</v>
          </cell>
        </row>
        <row r="32">
          <cell r="F32">
            <v>355</v>
          </cell>
          <cell r="G32" t="str">
            <v>Poles and Fixtures</v>
          </cell>
        </row>
        <row r="33">
          <cell r="F33">
            <v>356</v>
          </cell>
          <cell r="G33" t="str">
            <v>Overhead Conductors and Devices</v>
          </cell>
        </row>
        <row r="34">
          <cell r="F34">
            <v>357</v>
          </cell>
          <cell r="G34" t="str">
            <v>Underground Conduit</v>
          </cell>
        </row>
        <row r="35">
          <cell r="F35">
            <v>358</v>
          </cell>
          <cell r="G35" t="str">
            <v>Underground Conductors and Devices</v>
          </cell>
        </row>
        <row r="36">
          <cell r="F36">
            <v>359</v>
          </cell>
          <cell r="G36" t="str">
            <v>Roads and Trails</v>
          </cell>
        </row>
        <row r="37">
          <cell r="F37">
            <v>361</v>
          </cell>
          <cell r="G37" t="str">
            <v>Structures and Improvements</v>
          </cell>
        </row>
        <row r="38">
          <cell r="F38">
            <v>362</v>
          </cell>
          <cell r="G38" t="str">
            <v>Station Equipment</v>
          </cell>
        </row>
        <row r="39">
          <cell r="F39">
            <v>362.03</v>
          </cell>
          <cell r="G39" t="str">
            <v>Station Equipment - Communication Equipment</v>
          </cell>
        </row>
        <row r="40">
          <cell r="F40">
            <v>364</v>
          </cell>
          <cell r="G40" t="str">
            <v>Poles, Towers and Fixtures</v>
          </cell>
        </row>
        <row r="41">
          <cell r="F41">
            <v>365</v>
          </cell>
          <cell r="G41" t="str">
            <v>Overhead Conductors and Devices</v>
          </cell>
        </row>
        <row r="42">
          <cell r="F42">
            <v>366</v>
          </cell>
          <cell r="G42" t="str">
            <v>Underground Conduit</v>
          </cell>
        </row>
        <row r="43">
          <cell r="F43">
            <v>367</v>
          </cell>
          <cell r="G43" t="str">
            <v>Underground Conductors and Devices</v>
          </cell>
        </row>
        <row r="44">
          <cell r="F44">
            <v>368</v>
          </cell>
          <cell r="G44" t="str">
            <v>Line Transformers</v>
          </cell>
        </row>
        <row r="45">
          <cell r="F45">
            <v>369</v>
          </cell>
          <cell r="G45" t="str">
            <v>Services</v>
          </cell>
        </row>
        <row r="46">
          <cell r="F46">
            <v>370</v>
          </cell>
          <cell r="G46" t="str">
            <v>Meters</v>
          </cell>
        </row>
        <row r="47">
          <cell r="F47">
            <v>371</v>
          </cell>
          <cell r="G47" t="str">
            <v>Installations on Customers' Premises</v>
          </cell>
        </row>
        <row r="48">
          <cell r="F48">
            <v>373</v>
          </cell>
          <cell r="G48" t="str">
            <v>Street Lighting and Signal Systems</v>
          </cell>
        </row>
        <row r="49">
          <cell r="F49">
            <v>390</v>
          </cell>
          <cell r="G49" t="str">
            <v>Structures and Improvements</v>
          </cell>
        </row>
        <row r="50">
          <cell r="F50">
            <v>391</v>
          </cell>
          <cell r="G50" t="str">
            <v>Office Furniture and Equipment</v>
          </cell>
        </row>
        <row r="52">
          <cell r="F52">
            <v>391.01</v>
          </cell>
          <cell r="G52" t="str">
            <v>Office Furniture and Equipment - Wolf Creek</v>
          </cell>
        </row>
        <row r="53">
          <cell r="F53">
            <v>391.02</v>
          </cell>
          <cell r="G53" t="str">
            <v>Computer Equipment</v>
          </cell>
        </row>
        <row r="54">
          <cell r="F54">
            <v>392</v>
          </cell>
          <cell r="G54" t="str">
            <v>Autos</v>
          </cell>
        </row>
        <row r="55">
          <cell r="F55">
            <v>393</v>
          </cell>
          <cell r="G55" t="str">
            <v>Stores Equipment</v>
          </cell>
        </row>
        <row r="56">
          <cell r="F56">
            <v>394</v>
          </cell>
          <cell r="G56" t="str">
            <v>Tools, Shop and Garage Equipment</v>
          </cell>
        </row>
        <row r="57">
          <cell r="F57">
            <v>395</v>
          </cell>
          <cell r="G57" t="str">
            <v>Laboratory Equipment</v>
          </cell>
        </row>
        <row r="58">
          <cell r="F58">
            <v>396</v>
          </cell>
          <cell r="G58" t="str">
            <v>Power Operated Equipment</v>
          </cell>
        </row>
        <row r="59">
          <cell r="F59">
            <v>397</v>
          </cell>
          <cell r="G59" t="str">
            <v>Communication Equipment</v>
          </cell>
        </row>
        <row r="60">
          <cell r="F60">
            <v>398</v>
          </cell>
          <cell r="G60" t="str">
            <v>Miscellaneous Equipment</v>
          </cell>
        </row>
        <row r="62">
          <cell r="F62">
            <v>301</v>
          </cell>
          <cell r="G62" t="str">
            <v>Organization</v>
          </cell>
        </row>
        <row r="63">
          <cell r="F63">
            <v>302</v>
          </cell>
          <cell r="G63" t="str">
            <v>Franchises and Consents</v>
          </cell>
        </row>
        <row r="64">
          <cell r="F64">
            <v>303</v>
          </cell>
          <cell r="G64" t="str">
            <v>Software</v>
          </cell>
        </row>
        <row r="65">
          <cell r="F65">
            <v>303.01</v>
          </cell>
          <cell r="G65" t="str">
            <v>Communication Equipment (Substation)</v>
          </cell>
        </row>
        <row r="66">
          <cell r="F66">
            <v>303.02</v>
          </cell>
          <cell r="G66" t="str">
            <v>Software - 5 Year</v>
          </cell>
        </row>
        <row r="67">
          <cell r="F67">
            <v>303.02999999999997</v>
          </cell>
          <cell r="G67" t="str">
            <v>Software - 10 Year</v>
          </cell>
        </row>
        <row r="68">
          <cell r="F68">
            <v>310</v>
          </cell>
          <cell r="G68" t="str">
            <v>Land and Land Rights</v>
          </cell>
        </row>
        <row r="69">
          <cell r="F69">
            <v>317</v>
          </cell>
          <cell r="G69" t="str">
            <v>Asset Retirement Costs</v>
          </cell>
        </row>
        <row r="70">
          <cell r="F70">
            <v>320</v>
          </cell>
          <cell r="G70" t="str">
            <v>Land and Land Rights</v>
          </cell>
        </row>
        <row r="71">
          <cell r="F71">
            <v>328</v>
          </cell>
          <cell r="G71" t="str">
            <v>Missouri Disallowment - Wolf Creek</v>
          </cell>
        </row>
        <row r="72">
          <cell r="F72">
            <v>340</v>
          </cell>
          <cell r="G72" t="str">
            <v>Land and Land Rights</v>
          </cell>
        </row>
        <row r="73">
          <cell r="F73">
            <v>347</v>
          </cell>
          <cell r="G73" t="str">
            <v>Asset Retirement Costs</v>
          </cell>
        </row>
        <row r="74">
          <cell r="F74">
            <v>350</v>
          </cell>
          <cell r="G74" t="str">
            <v>Land and Land Rights</v>
          </cell>
        </row>
        <row r="75">
          <cell r="F75">
            <v>350.01</v>
          </cell>
          <cell r="G75" t="str">
            <v>Land Rights</v>
          </cell>
        </row>
        <row r="76">
          <cell r="F76">
            <v>350.02</v>
          </cell>
          <cell r="G76" t="str">
            <v>Land Rights - Wolf Creek</v>
          </cell>
        </row>
        <row r="77">
          <cell r="F77">
            <v>360</v>
          </cell>
          <cell r="G77" t="str">
            <v>Land and Land Rights</v>
          </cell>
        </row>
        <row r="78">
          <cell r="F78">
            <v>360.01</v>
          </cell>
          <cell r="G78" t="str">
            <v>Land Rights</v>
          </cell>
        </row>
        <row r="79">
          <cell r="F79">
            <v>360</v>
          </cell>
          <cell r="G79" t="str">
            <v>Land Leased</v>
          </cell>
        </row>
        <row r="80">
          <cell r="F80">
            <v>389</v>
          </cell>
          <cell r="G80" t="str">
            <v>Land and Land Rights</v>
          </cell>
        </row>
        <row r="81">
          <cell r="F81">
            <v>389.01</v>
          </cell>
          <cell r="G81" t="str">
            <v>Land Rights</v>
          </cell>
        </row>
        <row r="82">
          <cell r="F82">
            <v>399</v>
          </cell>
          <cell r="G82" t="str">
            <v>Other Utility Property</v>
          </cell>
        </row>
        <row r="83">
          <cell r="F83">
            <v>399.01</v>
          </cell>
          <cell r="G83" t="str">
            <v>MO Accelerated Amortization</v>
          </cell>
        </row>
        <row r="84">
          <cell r="F84">
            <v>399.02</v>
          </cell>
          <cell r="G84" t="str">
            <v>KS Accelerated Amortization</v>
          </cell>
        </row>
        <row r="85">
          <cell r="F85">
            <v>399.1</v>
          </cell>
          <cell r="G85" t="str">
            <v>Asset Retirement Costs</v>
          </cell>
        </row>
        <row r="87">
          <cell r="F87">
            <v>105</v>
          </cell>
          <cell r="G87" t="str">
            <v>Plant Held for Future Use</v>
          </cell>
        </row>
        <row r="88">
          <cell r="F88">
            <v>121</v>
          </cell>
          <cell r="G88" t="str">
            <v>Nonutility Property</v>
          </cell>
        </row>
        <row r="90">
          <cell r="F90">
            <v>311.02</v>
          </cell>
          <cell r="G90" t="str">
            <v>Structures and Improvements</v>
          </cell>
        </row>
        <row r="91">
          <cell r="F91">
            <v>312.02999999999997</v>
          </cell>
          <cell r="G91" t="str">
            <v>Boiler Plant Equipment</v>
          </cell>
        </row>
        <row r="92">
          <cell r="F92">
            <v>315.01</v>
          </cell>
          <cell r="G92" t="str">
            <v>Accessory Electric Equipment</v>
          </cell>
        </row>
        <row r="93">
          <cell r="F93">
            <v>316.01</v>
          </cell>
          <cell r="G93" t="str">
            <v>Miscellaneous Power Plant Equipment</v>
          </cell>
        </row>
        <row r="95">
          <cell r="F95">
            <v>392.01</v>
          </cell>
          <cell r="G95" t="str">
            <v>Light Trucks</v>
          </cell>
        </row>
        <row r="96">
          <cell r="F96">
            <v>392.02</v>
          </cell>
          <cell r="G96" t="str">
            <v>Heavy Trucks</v>
          </cell>
        </row>
        <row r="97">
          <cell r="F97">
            <v>392.03</v>
          </cell>
          <cell r="G97" t="str">
            <v>Tractors</v>
          </cell>
        </row>
        <row r="98">
          <cell r="F98">
            <v>392.04</v>
          </cell>
          <cell r="G98" t="str">
            <v>Trailers</v>
          </cell>
        </row>
      </sheetData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ure Summary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</sheetNames>
    <sheetDataSet>
      <sheetData sheetId="0">
        <row r="2">
          <cell r="A2" t="str">
            <v>101005</v>
          </cell>
          <cell r="B2" t="str">
            <v>Purchased Software</v>
          </cell>
          <cell r="C2" t="str">
            <v>Smith</v>
          </cell>
        </row>
        <row r="3">
          <cell r="A3" t="str">
            <v>101301</v>
          </cell>
          <cell r="B3" t="str">
            <v>Intan Plt-Organiz-El In S</v>
          </cell>
          <cell r="C3" t="str">
            <v>Smith</v>
          </cell>
        </row>
        <row r="4">
          <cell r="A4" t="str">
            <v>101302</v>
          </cell>
          <cell r="B4" t="str">
            <v>Intan Plt-Franchs-El In S</v>
          </cell>
          <cell r="C4" t="str">
            <v>Smith</v>
          </cell>
        </row>
        <row r="5">
          <cell r="A5" t="str">
            <v>101303</v>
          </cell>
          <cell r="B5" t="str">
            <v>Misc Intangible Plant</v>
          </cell>
          <cell r="C5" t="str">
            <v>Smith</v>
          </cell>
        </row>
        <row r="6">
          <cell r="A6" t="str">
            <v>101310</v>
          </cell>
          <cell r="B6" t="str">
            <v>Stm Pr-Land&amp;Rghts-El In S</v>
          </cell>
          <cell r="C6" t="str">
            <v>Smith</v>
          </cell>
        </row>
        <row r="7">
          <cell r="A7" t="str">
            <v>101311</v>
          </cell>
          <cell r="B7" t="str">
            <v>Stm Pr-Struc&amp;Impr-El In S</v>
          </cell>
          <cell r="C7" t="str">
            <v>Smith</v>
          </cell>
        </row>
        <row r="8">
          <cell r="A8" t="str">
            <v>101312</v>
          </cell>
          <cell r="B8" t="str">
            <v>Stm Pr-Boil Pl Eq-El In S</v>
          </cell>
          <cell r="C8" t="str">
            <v>Smith</v>
          </cell>
        </row>
        <row r="9">
          <cell r="A9" t="str">
            <v>101314</v>
          </cell>
          <cell r="B9" t="str">
            <v>Stm Pr-Turbogener-El In S</v>
          </cell>
          <cell r="C9" t="str">
            <v>Smith</v>
          </cell>
        </row>
        <row r="10">
          <cell r="A10" t="str">
            <v>101315</v>
          </cell>
          <cell r="B10" t="str">
            <v>Stm Pr-Accs El Eq-El In S</v>
          </cell>
          <cell r="C10" t="str">
            <v>Smith</v>
          </cell>
        </row>
        <row r="11">
          <cell r="A11" t="str">
            <v>101316</v>
          </cell>
          <cell r="B11" t="str">
            <v>Stm Pr-Misc Pw Eq-El In S</v>
          </cell>
          <cell r="C11" t="str">
            <v>Smith</v>
          </cell>
        </row>
        <row r="12">
          <cell r="A12" t="str">
            <v>101317</v>
          </cell>
          <cell r="B12" t="str">
            <v>Stm Pr-Asset Ret Cost</v>
          </cell>
          <cell r="C12" t="str">
            <v>Smith</v>
          </cell>
        </row>
        <row r="13">
          <cell r="A13" t="str">
            <v>101320</v>
          </cell>
          <cell r="B13" t="str">
            <v>Nucl Prod-Land &amp; Rts-El/Ser</v>
          </cell>
          <cell r="C13" t="str">
            <v>Smith</v>
          </cell>
        </row>
        <row r="14">
          <cell r="A14" t="str">
            <v>101321</v>
          </cell>
          <cell r="B14" t="str">
            <v>Nucl Prod-Struc&amp;Impr-El/Ser</v>
          </cell>
          <cell r="C14" t="str">
            <v>Smith</v>
          </cell>
        </row>
        <row r="15">
          <cell r="A15" t="str">
            <v>101322</v>
          </cell>
          <cell r="B15" t="str">
            <v>Nucl Prod-Reactor   -El/Ser</v>
          </cell>
          <cell r="C15" t="str">
            <v>Smith</v>
          </cell>
        </row>
        <row r="16">
          <cell r="A16" t="str">
            <v>101322</v>
          </cell>
          <cell r="B16" t="str">
            <v>Nucl Prod-Turb/Gen  -El/Ser</v>
          </cell>
          <cell r="C16" t="str">
            <v>Smith</v>
          </cell>
        </row>
        <row r="17">
          <cell r="A17" t="str">
            <v>101324</v>
          </cell>
          <cell r="B17" t="str">
            <v>Nucl Prod-Acc Elec  -El/Ser</v>
          </cell>
          <cell r="C17" t="str">
            <v>Smith</v>
          </cell>
        </row>
        <row r="18">
          <cell r="A18" t="str">
            <v>101325</v>
          </cell>
          <cell r="B18" t="str">
            <v>Nucl Prod-Mis Pwr   -El/Ser</v>
          </cell>
          <cell r="C18" t="str">
            <v>Smith</v>
          </cell>
        </row>
        <row r="19">
          <cell r="A19" t="str">
            <v>101326</v>
          </cell>
          <cell r="B19" t="str">
            <v>Nucl Prod-Asset Ret Cost</v>
          </cell>
          <cell r="C19" t="str">
            <v>Smith</v>
          </cell>
        </row>
        <row r="20">
          <cell r="A20" t="str">
            <v>101328</v>
          </cell>
          <cell r="B20" t="str">
            <v>Nucl Prod-Disallwd-Fasb 90</v>
          </cell>
          <cell r="C20" t="str">
            <v>Smith</v>
          </cell>
        </row>
        <row r="21">
          <cell r="A21" t="str">
            <v>101340</v>
          </cell>
          <cell r="B21" t="str">
            <v>Oth Pro-Land&amp;Rts-El In S</v>
          </cell>
          <cell r="C21" t="str">
            <v>Smith</v>
          </cell>
        </row>
        <row r="22">
          <cell r="A22" t="str">
            <v>101341</v>
          </cell>
          <cell r="B22" t="str">
            <v>Other Prod-Structures &amp; Improv</v>
          </cell>
          <cell r="C22" t="str">
            <v>Smith</v>
          </cell>
        </row>
        <row r="23">
          <cell r="A23" t="str">
            <v>101342</v>
          </cell>
          <cell r="B23" t="str">
            <v>Oth Pro-Fuel Hldr-El In S</v>
          </cell>
          <cell r="C23" t="str">
            <v>Smith</v>
          </cell>
        </row>
        <row r="24">
          <cell r="A24" t="str">
            <v>101344</v>
          </cell>
          <cell r="B24" t="str">
            <v>Oth Pro-Generatrs-El In S</v>
          </cell>
          <cell r="C24" t="str">
            <v>Smith</v>
          </cell>
        </row>
        <row r="25">
          <cell r="A25" t="str">
            <v>101345</v>
          </cell>
          <cell r="B25" t="str">
            <v>Oth Pro-Acc El Eq-El In S</v>
          </cell>
          <cell r="C25" t="str">
            <v>Smith</v>
          </cell>
        </row>
        <row r="26">
          <cell r="A26" t="str">
            <v>101350</v>
          </cell>
          <cell r="B26" t="str">
            <v>Trsm Plt-Land&amp;Rts-El In S</v>
          </cell>
          <cell r="C26" t="str">
            <v>Smith</v>
          </cell>
        </row>
        <row r="27">
          <cell r="A27" t="str">
            <v>101352</v>
          </cell>
          <cell r="B27" t="str">
            <v>Trsm Plt-Struc&amp;Im-El In S</v>
          </cell>
          <cell r="C27" t="str">
            <v>Smith</v>
          </cell>
        </row>
        <row r="28">
          <cell r="A28" t="str">
            <v>101353</v>
          </cell>
          <cell r="B28" t="str">
            <v>Trsm Plt-Statn Eq-El In S</v>
          </cell>
          <cell r="C28" t="str">
            <v>Smith</v>
          </cell>
        </row>
        <row r="29">
          <cell r="A29" t="str">
            <v>101354</v>
          </cell>
          <cell r="B29" t="str">
            <v>Trsm Plt-Twrs&amp;Fix-El In S</v>
          </cell>
          <cell r="C29" t="str">
            <v>Smith</v>
          </cell>
        </row>
        <row r="30">
          <cell r="A30" t="str">
            <v>101355</v>
          </cell>
          <cell r="B30" t="str">
            <v>Trsm Plt-Pole&amp;Fix-El In S</v>
          </cell>
          <cell r="C30" t="str">
            <v>Smith</v>
          </cell>
        </row>
        <row r="31">
          <cell r="A31" t="str">
            <v>101356</v>
          </cell>
          <cell r="B31" t="str">
            <v>Trsm Plt-O'hd Con-El In S</v>
          </cell>
          <cell r="C31" t="str">
            <v>Smith</v>
          </cell>
        </row>
        <row r="32">
          <cell r="A32" t="str">
            <v>101357</v>
          </cell>
          <cell r="B32" t="str">
            <v>Trsm Plt-U'g Cndt-El In S</v>
          </cell>
          <cell r="C32" t="str">
            <v>Smith</v>
          </cell>
        </row>
        <row r="33">
          <cell r="A33" t="str">
            <v>101358</v>
          </cell>
          <cell r="B33" t="str">
            <v>Trsm Plt-U'g Cndc-El In S</v>
          </cell>
          <cell r="C33" t="str">
            <v>Smith</v>
          </cell>
        </row>
        <row r="34">
          <cell r="A34" t="str">
            <v>101360</v>
          </cell>
          <cell r="B34" t="str">
            <v>Dis Plt-Land&amp;Rght-El In S</v>
          </cell>
          <cell r="C34" t="str">
            <v>Smith</v>
          </cell>
        </row>
        <row r="35">
          <cell r="A35" t="str">
            <v>101361</v>
          </cell>
          <cell r="B35" t="str">
            <v>Dis Plt-Struc&amp;Imp-El In S</v>
          </cell>
          <cell r="C35" t="str">
            <v>Smith</v>
          </cell>
        </row>
        <row r="36">
          <cell r="A36" t="str">
            <v>101362</v>
          </cell>
          <cell r="B36" t="str">
            <v>Dis Plt-Sta Equip-El In S</v>
          </cell>
          <cell r="C36" t="str">
            <v>Smith</v>
          </cell>
        </row>
        <row r="37">
          <cell r="A37" t="str">
            <v>101364</v>
          </cell>
          <cell r="B37" t="str">
            <v>Dis Plt-Pole,Twr&amp;-El In S</v>
          </cell>
          <cell r="C37" t="str">
            <v>Smith</v>
          </cell>
        </row>
        <row r="38">
          <cell r="A38" t="str">
            <v>101365</v>
          </cell>
          <cell r="B38" t="str">
            <v>Dis Plt-O'hd Cond-El In S</v>
          </cell>
          <cell r="C38" t="str">
            <v>Smith</v>
          </cell>
        </row>
        <row r="39">
          <cell r="A39" t="str">
            <v>101366</v>
          </cell>
          <cell r="B39" t="str">
            <v>Dis Plt-U'g Cndui-El In S</v>
          </cell>
          <cell r="C39" t="str">
            <v>Smith</v>
          </cell>
        </row>
        <row r="40">
          <cell r="A40" t="str">
            <v>101367</v>
          </cell>
          <cell r="B40" t="str">
            <v>Dis Plt-U'g Cnduc-El In S</v>
          </cell>
          <cell r="C40" t="str">
            <v>Smith</v>
          </cell>
        </row>
        <row r="41">
          <cell r="A41" t="str">
            <v>101368</v>
          </cell>
          <cell r="B41" t="str">
            <v>Dis Plt-Line Trfm-El In S</v>
          </cell>
          <cell r="C41" t="str">
            <v>Smith</v>
          </cell>
        </row>
        <row r="42">
          <cell r="A42" t="str">
            <v>101369</v>
          </cell>
          <cell r="B42" t="str">
            <v>Dis Plt-Services -El In S</v>
          </cell>
          <cell r="C42" t="str">
            <v>Smith</v>
          </cell>
        </row>
        <row r="43">
          <cell r="A43" t="str">
            <v>101370</v>
          </cell>
          <cell r="B43" t="str">
            <v>Dis Plt-Meters   -El In S</v>
          </cell>
          <cell r="C43" t="str">
            <v>Smith</v>
          </cell>
        </row>
        <row r="44">
          <cell r="A44" t="str">
            <v>101371</v>
          </cell>
          <cell r="B44" t="str">
            <v>Dis Plt-Cust Inst-El In S</v>
          </cell>
          <cell r="C44" t="str">
            <v>Smith</v>
          </cell>
        </row>
        <row r="45">
          <cell r="A45" t="str">
            <v>101372</v>
          </cell>
          <cell r="B45" t="str">
            <v>Temporary</v>
          </cell>
          <cell r="C45" t="str">
            <v>Smith</v>
          </cell>
        </row>
        <row r="46">
          <cell r="A46" t="str">
            <v>101373</v>
          </cell>
          <cell r="B46" t="str">
            <v>Dis Plt-St Ltg&amp;Sn-El In S</v>
          </cell>
          <cell r="C46" t="str">
            <v>Smith</v>
          </cell>
        </row>
        <row r="47">
          <cell r="A47" t="str">
            <v>101389</v>
          </cell>
          <cell r="B47" t="str">
            <v>Gen Plt-Land&amp;Rght-El In S</v>
          </cell>
          <cell r="C47" t="str">
            <v>Smith</v>
          </cell>
        </row>
        <row r="48">
          <cell r="A48" t="str">
            <v>101390</v>
          </cell>
          <cell r="B48" t="str">
            <v>Gen Plt-Struc&amp;Imp-El In S</v>
          </cell>
          <cell r="C48" t="str">
            <v>Smith</v>
          </cell>
        </row>
        <row r="49">
          <cell r="A49" t="str">
            <v>101391</v>
          </cell>
          <cell r="B49" t="str">
            <v>Gen Plt-Office Eq-El In S</v>
          </cell>
          <cell r="C49" t="str">
            <v>Smith</v>
          </cell>
        </row>
        <row r="50">
          <cell r="A50" t="str">
            <v>101392</v>
          </cell>
          <cell r="B50" t="str">
            <v>Gen Plt-Transp Eq-El In S</v>
          </cell>
          <cell r="C50" t="str">
            <v>Smith</v>
          </cell>
        </row>
        <row r="51">
          <cell r="A51" t="str">
            <v>101393</v>
          </cell>
          <cell r="B51" t="str">
            <v>Gen Plt-Stores Eq-El In S</v>
          </cell>
          <cell r="C51" t="str">
            <v>Smith</v>
          </cell>
        </row>
        <row r="52">
          <cell r="A52" t="str">
            <v>101394</v>
          </cell>
          <cell r="B52" t="str">
            <v>Gen Plt-Tools Etc-El In S</v>
          </cell>
          <cell r="C52" t="str">
            <v>Smith</v>
          </cell>
        </row>
        <row r="53">
          <cell r="A53" t="str">
            <v>101395</v>
          </cell>
          <cell r="B53" t="str">
            <v>Gen Plt-Lab Equip-El In S</v>
          </cell>
          <cell r="C53" t="str">
            <v>Smith</v>
          </cell>
        </row>
        <row r="54">
          <cell r="A54" t="str">
            <v>101396</v>
          </cell>
          <cell r="B54" t="str">
            <v>Gen Plt-Pwr Op Eq-El In S</v>
          </cell>
          <cell r="C54" t="str">
            <v>Smith</v>
          </cell>
        </row>
        <row r="55">
          <cell r="A55" t="str">
            <v>101397</v>
          </cell>
          <cell r="B55" t="str">
            <v>Gen Plt-Commun Eq-El In S</v>
          </cell>
          <cell r="C55" t="str">
            <v>Smith</v>
          </cell>
        </row>
        <row r="56">
          <cell r="A56" t="str">
            <v>101398</v>
          </cell>
          <cell r="B56" t="str">
            <v>Gen Plt-Misc Eq  -El In S</v>
          </cell>
          <cell r="C56" t="str">
            <v>Smith</v>
          </cell>
        </row>
        <row r="57">
          <cell r="A57" t="str">
            <v>101399</v>
          </cell>
          <cell r="B57" t="str">
            <v>Gen Plt-Othr Tang-El In S</v>
          </cell>
          <cell r="C57" t="str">
            <v>Branson</v>
          </cell>
        </row>
        <row r="58">
          <cell r="A58" t="str">
            <v>101512</v>
          </cell>
          <cell r="B58" t="str">
            <v>St Pr-El/Serv-Cap Lse-B Plt</v>
          </cell>
          <cell r="C58" t="str">
            <v>Branson</v>
          </cell>
        </row>
        <row r="59">
          <cell r="A59" t="str">
            <v>101544</v>
          </cell>
          <cell r="B59" t="str">
            <v>CT's-Wells Fargo Syn Lse</v>
          </cell>
          <cell r="C59" t="str">
            <v>Branson</v>
          </cell>
        </row>
        <row r="60">
          <cell r="A60" t="str">
            <v>101555</v>
          </cell>
          <cell r="B60" t="str">
            <v>Property Under Capitl Lease</v>
          </cell>
          <cell r="C60" t="str">
            <v>Branson</v>
          </cell>
        </row>
        <row r="61">
          <cell r="A61" t="str">
            <v>101556</v>
          </cell>
          <cell r="B61" t="str">
            <v>Property Under Capitl Lease</v>
          </cell>
          <cell r="C61" t="str">
            <v>Branson</v>
          </cell>
        </row>
        <row r="62">
          <cell r="A62" t="str">
            <v>101591</v>
          </cell>
          <cell r="B62" t="str">
            <v>Property Under Capitl Lease</v>
          </cell>
          <cell r="C62" t="str">
            <v>Branson</v>
          </cell>
        </row>
        <row r="63">
          <cell r="A63" t="str">
            <v>102001</v>
          </cell>
          <cell r="B63" t="str">
            <v>Elec Plnt Sys-Purch/SL-Asset</v>
          </cell>
          <cell r="C63" t="str">
            <v>Branson</v>
          </cell>
        </row>
        <row r="64">
          <cell r="A64" t="str">
            <v>102002</v>
          </cell>
          <cell r="B64" t="str">
            <v>Elec Plnt Sys-Purch/SL-Reserve</v>
          </cell>
          <cell r="C64" t="str">
            <v>Branson</v>
          </cell>
        </row>
        <row r="65">
          <cell r="A65" t="str">
            <v>105010</v>
          </cell>
          <cell r="B65" t="str">
            <v>CWIP - Future Use</v>
          </cell>
          <cell r="C65" t="str">
            <v>Smith</v>
          </cell>
        </row>
        <row r="66">
          <cell r="A66" t="str">
            <v>105020</v>
          </cell>
          <cell r="B66" t="str">
            <v>RWIP - Future Use</v>
          </cell>
          <cell r="C66" t="str">
            <v>Smith</v>
          </cell>
        </row>
        <row r="67">
          <cell r="A67" t="str">
            <v>105310</v>
          </cell>
          <cell r="B67" t="str">
            <v>Stm Pr-Land&amp;Rghts-El Fut</v>
          </cell>
          <cell r="C67" t="str">
            <v>Smith</v>
          </cell>
        </row>
        <row r="68">
          <cell r="A68" t="str">
            <v>105311</v>
          </cell>
          <cell r="B68" t="str">
            <v>Stm Pr-Struc&amp;Impr-El Fut</v>
          </cell>
          <cell r="C68" t="str">
            <v>Smith</v>
          </cell>
        </row>
        <row r="69">
          <cell r="A69" t="str">
            <v>105350</v>
          </cell>
          <cell r="B69" t="str">
            <v>Trsm Plt-Land&amp;Rts-El Fut</v>
          </cell>
          <cell r="C69" t="str">
            <v>Smith</v>
          </cell>
        </row>
        <row r="70">
          <cell r="A70" t="str">
            <v>105357</v>
          </cell>
          <cell r="B70" t="str">
            <v>Trsm Plt-U'g Cndt-El Fut</v>
          </cell>
          <cell r="C70" t="str">
            <v>Smith</v>
          </cell>
        </row>
        <row r="71">
          <cell r="A71" t="str">
            <v>105360</v>
          </cell>
          <cell r="B71" t="str">
            <v>Dis Plt-Land&amp;Rght-El Fut</v>
          </cell>
          <cell r="C71" t="str">
            <v>Smith</v>
          </cell>
        </row>
        <row r="72">
          <cell r="A72" t="str">
            <v>105361</v>
          </cell>
          <cell r="B72" t="str">
            <v>Dis Plt-Struc&amp;Imp-El Fut</v>
          </cell>
          <cell r="C72" t="str">
            <v>Smith</v>
          </cell>
        </row>
        <row r="73">
          <cell r="A73" t="str">
            <v>107000</v>
          </cell>
          <cell r="B73" t="str">
            <v>CWIP-Elec-CWIP</v>
          </cell>
          <cell r="C73" t="str">
            <v>Smith</v>
          </cell>
        </row>
        <row r="74">
          <cell r="A74" t="str">
            <v>107004</v>
          </cell>
          <cell r="B74" t="str">
            <v>CWIP Credit Trnsfr-Trans Reim</v>
          </cell>
          <cell r="C74" t="str">
            <v>Branson</v>
          </cell>
        </row>
        <row r="75">
          <cell r="A75" t="str">
            <v>107010</v>
          </cell>
          <cell r="B75" t="str">
            <v>CWIP-Elec Temp Adjustments</v>
          </cell>
          <cell r="C75" t="str">
            <v>Branson</v>
          </cell>
        </row>
        <row r="76">
          <cell r="A76" t="str">
            <v>107800</v>
          </cell>
          <cell r="B76" t="str">
            <v>A&amp;G Exp Cap Und-Adminstrat</v>
          </cell>
          <cell r="C76" t="str">
            <v>Walther</v>
          </cell>
        </row>
        <row r="77">
          <cell r="A77" t="str">
            <v>108000</v>
          </cell>
          <cell r="B77" t="str">
            <v>Retirement W O</v>
          </cell>
          <cell r="C77" t="str">
            <v>Smith</v>
          </cell>
        </row>
        <row r="78">
          <cell r="A78" t="str">
            <v>108010</v>
          </cell>
          <cell r="B78" t="str">
            <v>Elec RWIP-Temp Adjustments</v>
          </cell>
          <cell r="C78" t="str">
            <v>Branson</v>
          </cell>
        </row>
        <row r="79">
          <cell r="A79" t="str">
            <v>108310</v>
          </cell>
          <cell r="B79" t="str">
            <v>Depr-El-Steam Prod-Land</v>
          </cell>
          <cell r="C79" t="str">
            <v>Branson</v>
          </cell>
        </row>
        <row r="80">
          <cell r="A80" t="str">
            <v>108311</v>
          </cell>
          <cell r="B80" t="str">
            <v>Depr-El-Steam Prod-Struc</v>
          </cell>
          <cell r="C80" t="str">
            <v>Branson</v>
          </cell>
        </row>
        <row r="81">
          <cell r="A81" t="str">
            <v>108312</v>
          </cell>
          <cell r="B81" t="str">
            <v>Depr-El-Steam Prod-Boiler</v>
          </cell>
          <cell r="C81" t="str">
            <v>Branson</v>
          </cell>
        </row>
        <row r="82">
          <cell r="A82" t="str">
            <v>108314</v>
          </cell>
          <cell r="B82" t="str">
            <v>Depr-El-St Prod-Turbogen</v>
          </cell>
          <cell r="C82" t="str">
            <v>Branson</v>
          </cell>
        </row>
        <row r="83">
          <cell r="A83" t="str">
            <v>108315</v>
          </cell>
          <cell r="B83" t="str">
            <v>Depr-El-St Prod-Acc El Eq</v>
          </cell>
          <cell r="C83" t="str">
            <v>Branson</v>
          </cell>
        </row>
        <row r="84">
          <cell r="A84" t="str">
            <v>108316</v>
          </cell>
          <cell r="B84" t="str">
            <v>Depr-El-St Pro-Misc Equp</v>
          </cell>
          <cell r="C84" t="str">
            <v>Branson</v>
          </cell>
        </row>
        <row r="85">
          <cell r="A85" t="str">
            <v>108317</v>
          </cell>
          <cell r="B85" t="str">
            <v>Depr-El-St Prod-ARC</v>
          </cell>
          <cell r="C85" t="str">
            <v>Branson</v>
          </cell>
        </row>
        <row r="86">
          <cell r="A86" t="str">
            <v>108321</v>
          </cell>
          <cell r="B86" t="str">
            <v>Depr-El-Nucl Prod-Struct</v>
          </cell>
          <cell r="C86" t="str">
            <v>Branson</v>
          </cell>
        </row>
        <row r="87">
          <cell r="A87" t="str">
            <v>108322</v>
          </cell>
          <cell r="B87" t="str">
            <v>Depr-El-Nucl Prod-Reactor</v>
          </cell>
          <cell r="C87" t="str">
            <v>Branson</v>
          </cell>
        </row>
        <row r="88">
          <cell r="A88" t="str">
            <v>108323</v>
          </cell>
          <cell r="B88" t="str">
            <v>Depr-El-Nucl Prod-Turbogen</v>
          </cell>
          <cell r="C88" t="str">
            <v>Branson</v>
          </cell>
        </row>
        <row r="89">
          <cell r="A89" t="str">
            <v>108324</v>
          </cell>
          <cell r="B89" t="str">
            <v>Depr-El-Nucl Prod-Acc Elec</v>
          </cell>
          <cell r="C89" t="str">
            <v>Branson</v>
          </cell>
        </row>
        <row r="90">
          <cell r="A90" t="str">
            <v>108325</v>
          </cell>
          <cell r="B90" t="str">
            <v>Depr-El-Nucl Prod-Mis Pwr</v>
          </cell>
          <cell r="C90" t="str">
            <v>Branson</v>
          </cell>
        </row>
        <row r="91">
          <cell r="A91" t="str">
            <v>108326</v>
          </cell>
          <cell r="B91" t="str">
            <v>Depr-El-Nucl Prod-ARC</v>
          </cell>
          <cell r="C91" t="str">
            <v>Branson</v>
          </cell>
        </row>
        <row r="92">
          <cell r="A92" t="str">
            <v>108328</v>
          </cell>
          <cell r="B92" t="str">
            <v>Depr-El-Nucl Disalwd-Fasb90</v>
          </cell>
          <cell r="C92" t="str">
            <v>Branson</v>
          </cell>
        </row>
        <row r="93">
          <cell r="A93" t="str">
            <v>108340</v>
          </cell>
          <cell r="B93" t="str">
            <v>Depr-El-Other Prod-Land</v>
          </cell>
          <cell r="C93" t="str">
            <v>Branson</v>
          </cell>
        </row>
        <row r="94">
          <cell r="A94" t="str">
            <v>108341</v>
          </cell>
          <cell r="B94" t="str">
            <v>Depr-El-Other Prod</v>
          </cell>
          <cell r="C94" t="str">
            <v>Branson</v>
          </cell>
        </row>
        <row r="95">
          <cell r="A95" t="str">
            <v>108342</v>
          </cell>
          <cell r="B95" t="str">
            <v>Depr-El-Other Prod-F Hold</v>
          </cell>
          <cell r="C95" t="str">
            <v>Branson</v>
          </cell>
        </row>
        <row r="96">
          <cell r="A96" t="str">
            <v>108344</v>
          </cell>
          <cell r="B96" t="str">
            <v>Depr-El-Other Prod-Genrts</v>
          </cell>
          <cell r="C96" t="str">
            <v>Branson</v>
          </cell>
        </row>
        <row r="97">
          <cell r="A97" t="str">
            <v>108345</v>
          </cell>
          <cell r="B97" t="str">
            <v>Depr-El-Other Prod-Acc Eq</v>
          </cell>
          <cell r="C97" t="str">
            <v>Branson</v>
          </cell>
        </row>
        <row r="98">
          <cell r="A98" t="str">
            <v>108350</v>
          </cell>
          <cell r="B98" t="str">
            <v>Depr-El-Trans Plant-Land</v>
          </cell>
          <cell r="C98" t="str">
            <v>Branson</v>
          </cell>
        </row>
        <row r="99">
          <cell r="A99" t="str">
            <v>108352</v>
          </cell>
          <cell r="B99" t="str">
            <v>Depr-El Trans Plant-Struc</v>
          </cell>
          <cell r="C99" t="str">
            <v>Branson</v>
          </cell>
        </row>
        <row r="100">
          <cell r="A100" t="str">
            <v>108353</v>
          </cell>
          <cell r="B100" t="str">
            <v>Depr-El Trans Plant-Struc</v>
          </cell>
          <cell r="C100" t="str">
            <v>Branson</v>
          </cell>
        </row>
        <row r="101">
          <cell r="A101" t="str">
            <v>108354</v>
          </cell>
          <cell r="B101" t="str">
            <v>Depr-El Trans Plant-Towrs</v>
          </cell>
          <cell r="C101" t="str">
            <v>Branson</v>
          </cell>
        </row>
        <row r="102">
          <cell r="A102" t="str">
            <v>108355</v>
          </cell>
          <cell r="B102" t="str">
            <v>Depr-El Trans Plant-Poles</v>
          </cell>
          <cell r="C102" t="str">
            <v>Branson</v>
          </cell>
        </row>
        <row r="103">
          <cell r="A103" t="str">
            <v>108356</v>
          </cell>
          <cell r="B103" t="str">
            <v>Depr-El Trans Plant-Oh Cd</v>
          </cell>
          <cell r="C103" t="str">
            <v>Branson</v>
          </cell>
        </row>
        <row r="104">
          <cell r="A104" t="str">
            <v>108357</v>
          </cell>
          <cell r="B104" t="str">
            <v>Depr-El Trans Plant-Ug Cn</v>
          </cell>
          <cell r="C104" t="str">
            <v>Branson</v>
          </cell>
        </row>
        <row r="105">
          <cell r="A105" t="str">
            <v>108358</v>
          </cell>
          <cell r="B105" t="str">
            <v>Depr-El Trans Plant-Ug Cd</v>
          </cell>
          <cell r="C105" t="str">
            <v>Branson</v>
          </cell>
        </row>
        <row r="106">
          <cell r="A106" t="str">
            <v>108360</v>
          </cell>
          <cell r="B106" t="str">
            <v>Depr-El Dist Plt-Land</v>
          </cell>
          <cell r="C106" t="str">
            <v>Branson</v>
          </cell>
        </row>
        <row r="107">
          <cell r="A107" t="str">
            <v>108361</v>
          </cell>
          <cell r="B107" t="str">
            <v>Depr-El Dist Plt-Struc</v>
          </cell>
          <cell r="C107" t="str">
            <v>Branson</v>
          </cell>
        </row>
        <row r="108">
          <cell r="A108" t="str">
            <v>108362</v>
          </cell>
          <cell r="B108" t="str">
            <v>Depr-El Dist Plt-Stat Eq</v>
          </cell>
          <cell r="C108" t="str">
            <v>Branson</v>
          </cell>
        </row>
        <row r="109">
          <cell r="A109" t="str">
            <v>108364</v>
          </cell>
          <cell r="B109" t="str">
            <v>Depr-El Dist Plt-Poles</v>
          </cell>
          <cell r="C109" t="str">
            <v>Branson</v>
          </cell>
        </row>
        <row r="110">
          <cell r="A110" t="str">
            <v>108365</v>
          </cell>
          <cell r="B110" t="str">
            <v>Depr-El Dist Plt-Oh Cond</v>
          </cell>
          <cell r="C110" t="str">
            <v>Branson</v>
          </cell>
        </row>
        <row r="111">
          <cell r="A111" t="str">
            <v>108366</v>
          </cell>
          <cell r="B111" t="str">
            <v>Depr-El Dist Plt-Ug Cndt</v>
          </cell>
          <cell r="C111" t="str">
            <v>Branson</v>
          </cell>
        </row>
        <row r="112">
          <cell r="A112" t="str">
            <v>108367</v>
          </cell>
          <cell r="B112" t="str">
            <v>Depr-El Dist Plt-Ug Cond</v>
          </cell>
          <cell r="C112" t="str">
            <v>Branson</v>
          </cell>
        </row>
        <row r="113">
          <cell r="A113" t="str">
            <v>108368</v>
          </cell>
          <cell r="B113" t="str">
            <v>Depr-El Dist Plt-Line Trf</v>
          </cell>
          <cell r="C113" t="str">
            <v>Branson</v>
          </cell>
        </row>
        <row r="114">
          <cell r="A114" t="str">
            <v>108369</v>
          </cell>
          <cell r="B114" t="str">
            <v>Depr-El Dist Plt-Services</v>
          </cell>
          <cell r="C114" t="str">
            <v>Branson</v>
          </cell>
        </row>
        <row r="115">
          <cell r="A115" t="str">
            <v>108370</v>
          </cell>
          <cell r="B115" t="str">
            <v>Depr-El Dist Plt-Meters</v>
          </cell>
          <cell r="C115" t="str">
            <v>Branson</v>
          </cell>
        </row>
        <row r="116">
          <cell r="A116" t="str">
            <v>108371</v>
          </cell>
          <cell r="B116" t="str">
            <v>Depr-El Dist Plt-Instlatn</v>
          </cell>
          <cell r="C116" t="str">
            <v>Branson</v>
          </cell>
        </row>
        <row r="117">
          <cell r="A117" t="str">
            <v>108372</v>
          </cell>
          <cell r="B117" t="str">
            <v>Depr-Elec-Gen Plt-Leased P</v>
          </cell>
          <cell r="C117" t="str">
            <v>Branson</v>
          </cell>
        </row>
        <row r="118">
          <cell r="A118" t="str">
            <v>108373</v>
          </cell>
          <cell r="B118" t="str">
            <v>Depr-El Dist Plt-St Ltg</v>
          </cell>
          <cell r="C118" t="str">
            <v>Branson</v>
          </cell>
        </row>
        <row r="119">
          <cell r="A119" t="str">
            <v>108389</v>
          </cell>
          <cell r="B119" t="str">
            <v>Depr-El-Gen Plt-Land</v>
          </cell>
          <cell r="C119" t="str">
            <v>Branson</v>
          </cell>
        </row>
        <row r="120">
          <cell r="A120" t="str">
            <v>108390</v>
          </cell>
          <cell r="B120" t="str">
            <v>Depr-El Gen Plt-Struc</v>
          </cell>
          <cell r="C120" t="str">
            <v>Branson</v>
          </cell>
        </row>
        <row r="121">
          <cell r="A121" t="str">
            <v>108391</v>
          </cell>
          <cell r="B121" t="str">
            <v>Depr-El Gen Plt-Off Furn</v>
          </cell>
          <cell r="C121" t="str">
            <v>Branson</v>
          </cell>
        </row>
        <row r="122">
          <cell r="A122" t="str">
            <v>108392</v>
          </cell>
          <cell r="B122" t="str">
            <v>Depr-Gen Plt-Tran Eqpt</v>
          </cell>
          <cell r="C122" t="str">
            <v>Branson</v>
          </cell>
        </row>
        <row r="123">
          <cell r="A123" t="str">
            <v>108393</v>
          </cell>
          <cell r="B123" t="str">
            <v>Depr-El Gen Plt-Stores Eq</v>
          </cell>
          <cell r="C123" t="str">
            <v>Branson</v>
          </cell>
        </row>
        <row r="124">
          <cell r="A124" t="str">
            <v>108394</v>
          </cell>
          <cell r="B124" t="str">
            <v>Depr-El Gen Plt-Tools</v>
          </cell>
          <cell r="C124" t="str">
            <v>Branson</v>
          </cell>
        </row>
        <row r="125">
          <cell r="A125" t="str">
            <v>108395</v>
          </cell>
          <cell r="B125" t="str">
            <v>Depr-El Gen Plt-Lab Eqpt</v>
          </cell>
          <cell r="C125" t="str">
            <v>Branson</v>
          </cell>
        </row>
        <row r="126">
          <cell r="A126" t="str">
            <v>108396</v>
          </cell>
          <cell r="B126" t="str">
            <v>Depr-El Gen Plt-Pwr Eqpt</v>
          </cell>
          <cell r="C126" t="str">
            <v>Branson</v>
          </cell>
        </row>
        <row r="127">
          <cell r="A127" t="str">
            <v>108397</v>
          </cell>
          <cell r="B127" t="str">
            <v>Depr-El Gen Plt-Comm Eqpt</v>
          </cell>
          <cell r="C127" t="str">
            <v>Branson</v>
          </cell>
        </row>
        <row r="128">
          <cell r="A128" t="str">
            <v>108398</v>
          </cell>
          <cell r="B128" t="str">
            <v>Depr-El Gen Plt-Misc Eqpt</v>
          </cell>
          <cell r="C128" t="str">
            <v>Branson</v>
          </cell>
        </row>
        <row r="129">
          <cell r="A129" t="str">
            <v>108399</v>
          </cell>
          <cell r="B129" t="str">
            <v>Depr-Elec-Gen Plt-Othr Prop</v>
          </cell>
          <cell r="C129" t="str">
            <v>Branson</v>
          </cell>
        </row>
        <row r="130">
          <cell r="A130" t="str">
            <v>108544</v>
          </cell>
          <cell r="B130" t="str">
            <v>Depr Res-Wells Fargo Syn Lease</v>
          </cell>
          <cell r="C130" t="str">
            <v>Branson</v>
          </cell>
        </row>
        <row r="131">
          <cell r="A131" t="str">
            <v>111303</v>
          </cell>
          <cell r="B131" t="str">
            <v>Amtz -Misc Intangible Plant</v>
          </cell>
          <cell r="C131" t="str">
            <v>Branson</v>
          </cell>
        </row>
        <row r="132">
          <cell r="A132" t="str">
            <v>111311</v>
          </cell>
          <cell r="B132" t="str">
            <v>Amort-Leasehold Improvements</v>
          </cell>
          <cell r="C132" t="str">
            <v>Branson</v>
          </cell>
        </row>
        <row r="133">
          <cell r="A133" t="str">
            <v>111321</v>
          </cell>
          <cell r="B133" t="str">
            <v>Amtz-Elec Plt in Svc-Prdctn</v>
          </cell>
          <cell r="C133" t="str">
            <v>Branson</v>
          </cell>
        </row>
        <row r="134">
          <cell r="A134" t="str">
            <v>111350</v>
          </cell>
          <cell r="B134" t="str">
            <v>Amort-Ele Plt Serv</v>
          </cell>
          <cell r="C134" t="str">
            <v>Branson</v>
          </cell>
        </row>
        <row r="135">
          <cell r="A135" t="str">
            <v>111360</v>
          </cell>
          <cell r="B135" t="str">
            <v>Amort-Ele Plt Serv</v>
          </cell>
          <cell r="C135" t="str">
            <v>Branson</v>
          </cell>
        </row>
        <row r="136">
          <cell r="A136" t="str">
            <v>111390</v>
          </cell>
          <cell r="B136" t="str">
            <v>Amtz-Elec Plt in Svc-Genral</v>
          </cell>
          <cell r="C136" t="str">
            <v>Branson</v>
          </cell>
        </row>
        <row r="137">
          <cell r="A137" t="str">
            <v>114100</v>
          </cell>
          <cell r="B137" t="str">
            <v>Elec Plt Acquis Adj-Prod</v>
          </cell>
          <cell r="C137" t="str">
            <v>Smith</v>
          </cell>
        </row>
        <row r="138">
          <cell r="A138" t="str">
            <v>114300</v>
          </cell>
          <cell r="B138" t="str">
            <v>Elec Plt Acquis Adj-Distr</v>
          </cell>
          <cell r="C138" t="str">
            <v>Smith</v>
          </cell>
        </row>
        <row r="139">
          <cell r="A139" t="str">
            <v>120100</v>
          </cell>
          <cell r="B139" t="str">
            <v>Nucl Fuel In Process</v>
          </cell>
          <cell r="C139" t="str">
            <v>Hewitt</v>
          </cell>
        </row>
        <row r="140">
          <cell r="A140" t="str">
            <v>120101</v>
          </cell>
          <cell r="B140" t="str">
            <v>Nucl Fuel Costs-AFDC Accr</v>
          </cell>
          <cell r="C140" t="str">
            <v>Hewitt</v>
          </cell>
        </row>
        <row r="141">
          <cell r="A141" t="str">
            <v>120102</v>
          </cell>
          <cell r="B141" t="str">
            <v>Nucl Fuel Clearing of AFDC</v>
          </cell>
          <cell r="C141" t="str">
            <v>Hewitt</v>
          </cell>
        </row>
        <row r="142">
          <cell r="A142" t="str">
            <v>120220</v>
          </cell>
          <cell r="B142" t="str">
            <v>Nucl Fuel Stock-Mat &amp; Assem</v>
          </cell>
          <cell r="C142" t="str">
            <v>Hewitt</v>
          </cell>
        </row>
        <row r="143">
          <cell r="A143" t="str">
            <v>120330</v>
          </cell>
          <cell r="B143" t="str">
            <v>Nucl Fuel In Reactor</v>
          </cell>
          <cell r="C143" t="str">
            <v>Hewitt</v>
          </cell>
        </row>
        <row r="144">
          <cell r="A144" t="str">
            <v>120440</v>
          </cell>
          <cell r="B144" t="str">
            <v>Nucl Fuel Spent Fuel</v>
          </cell>
          <cell r="C144" t="str">
            <v>Hewitt</v>
          </cell>
        </row>
        <row r="145">
          <cell r="A145" t="str">
            <v>120561</v>
          </cell>
          <cell r="B145" t="str">
            <v>Nucl Fuel Amortz Provision</v>
          </cell>
          <cell r="C145" t="str">
            <v>Hewitt</v>
          </cell>
        </row>
        <row r="146">
          <cell r="A146" t="str">
            <v>121000</v>
          </cell>
          <cell r="B146" t="str">
            <v>Non-Util Prop-Land &amp; Rights</v>
          </cell>
          <cell r="C146" t="str">
            <v>Smith</v>
          </cell>
        </row>
        <row r="147">
          <cell r="A147" t="str">
            <v>121001</v>
          </cell>
          <cell r="B147" t="str">
            <v>Non-Util Intangible Property</v>
          </cell>
          <cell r="C147" t="str">
            <v>Smith</v>
          </cell>
        </row>
        <row r="148">
          <cell r="A148" t="str">
            <v>121002</v>
          </cell>
          <cell r="B148" t="str">
            <v>Non-Util Prop-Mktg&amp;Worry-Free</v>
          </cell>
          <cell r="C148" t="str">
            <v>Egal</v>
          </cell>
        </row>
        <row r="149">
          <cell r="A149" t="str">
            <v>121003</v>
          </cell>
          <cell r="B149" t="str">
            <v>Non-Util Prop-Other than Land</v>
          </cell>
          <cell r="C149" t="str">
            <v>Smith</v>
          </cell>
        </row>
        <row r="150">
          <cell r="A150" t="str">
            <v>121004</v>
          </cell>
          <cell r="B150" t="str">
            <v>Worry Free Office Equipment</v>
          </cell>
          <cell r="C150" t="str">
            <v>Egal</v>
          </cell>
        </row>
        <row r="151">
          <cell r="A151" t="str">
            <v>121005</v>
          </cell>
          <cell r="B151" t="str">
            <v>Worry Free Computer Software</v>
          </cell>
          <cell r="C151" t="str">
            <v>Egal</v>
          </cell>
        </row>
        <row r="152">
          <cell r="A152" t="str">
            <v>121021</v>
          </cell>
          <cell r="B152" t="str">
            <v>Non-Util-Prop-Res.MtrSurgeProt</v>
          </cell>
          <cell r="C152" t="str">
            <v>Smith</v>
          </cell>
        </row>
        <row r="153">
          <cell r="A153" t="str">
            <v>121022</v>
          </cell>
          <cell r="B153" t="str">
            <v>Non-Utility Software</v>
          </cell>
          <cell r="C153" t="str">
            <v>Smith</v>
          </cell>
        </row>
        <row r="154">
          <cell r="A154" t="str">
            <v>122700</v>
          </cell>
          <cell r="B154" t="str">
            <v>Depr &amp; Amor-Non-Util Prop</v>
          </cell>
          <cell r="C154" t="str">
            <v>Branson</v>
          </cell>
        </row>
        <row r="155">
          <cell r="A155" t="str">
            <v>122701</v>
          </cell>
          <cell r="B155" t="str">
            <v>Amort-Intgbl Assets &amp; Start Up</v>
          </cell>
          <cell r="C155" t="str">
            <v>Egal</v>
          </cell>
        </row>
        <row r="156">
          <cell r="A156" t="str">
            <v>122702</v>
          </cell>
          <cell r="B156" t="str">
            <v>WFINC-Amort-Computer Software</v>
          </cell>
          <cell r="C156" t="str">
            <v>Branson</v>
          </cell>
        </row>
        <row r="157">
          <cell r="A157" t="str">
            <v>123120</v>
          </cell>
          <cell r="B157" t="str">
            <v>Investment in KLT Inc</v>
          </cell>
          <cell r="C157" t="str">
            <v>Snedegar</v>
          </cell>
        </row>
        <row r="158">
          <cell r="A158" t="str">
            <v>123121</v>
          </cell>
          <cell r="B158" t="str">
            <v>Income/(Loss) From KLT Inc</v>
          </cell>
          <cell r="C158" t="str">
            <v>Snedegar</v>
          </cell>
        </row>
        <row r="159">
          <cell r="A159" t="str">
            <v>123122</v>
          </cell>
          <cell r="B159" t="str">
            <v>Other Comp Inc from KLT</v>
          </cell>
          <cell r="C159" t="str">
            <v>Snedegar</v>
          </cell>
        </row>
        <row r="160">
          <cell r="A160" t="str">
            <v>123130</v>
          </cell>
          <cell r="B160" t="str">
            <v>Invest Home Service Solutions</v>
          </cell>
          <cell r="C160" t="str">
            <v>Egal</v>
          </cell>
        </row>
        <row r="161">
          <cell r="A161" t="str">
            <v>123131</v>
          </cell>
          <cell r="B161" t="str">
            <v>Income/(Loss) From Home Serv S</v>
          </cell>
          <cell r="C161" t="str">
            <v>Egal</v>
          </cell>
        </row>
        <row r="162">
          <cell r="A162" t="str">
            <v>123132</v>
          </cell>
          <cell r="B162" t="str">
            <v>Invest-Worry Free Service</v>
          </cell>
          <cell r="C162" t="str">
            <v>Egal</v>
          </cell>
        </row>
        <row r="163">
          <cell r="A163" t="str">
            <v>123133</v>
          </cell>
          <cell r="B163" t="str">
            <v>Inc(Loss) From Worry Free Ser</v>
          </cell>
          <cell r="C163" t="str">
            <v>Egal</v>
          </cell>
        </row>
        <row r="164">
          <cell r="A164" t="str">
            <v>123134</v>
          </cell>
          <cell r="B164" t="str">
            <v>Invest-R. S. Andrews</v>
          </cell>
          <cell r="C164" t="str">
            <v>Egal</v>
          </cell>
        </row>
        <row r="165">
          <cell r="A165" t="str">
            <v>123135</v>
          </cell>
          <cell r="B165" t="str">
            <v>Income/(Loss) From R.S.Andrews</v>
          </cell>
          <cell r="C165" t="str">
            <v>Egal</v>
          </cell>
        </row>
        <row r="166">
          <cell r="A166" t="str">
            <v>123136</v>
          </cell>
          <cell r="B166" t="str">
            <v>Amort of Goodwill-Inv in RSA</v>
          </cell>
          <cell r="C166" t="str">
            <v>Egal</v>
          </cell>
        </row>
        <row r="167">
          <cell r="A167" t="str">
            <v>123137</v>
          </cell>
          <cell r="B167" t="str">
            <v>Invest-Great Plains Power Inc</v>
          </cell>
          <cell r="C167" t="str">
            <v>Snedegar</v>
          </cell>
        </row>
        <row r="168">
          <cell r="A168" t="str">
            <v>123138</v>
          </cell>
          <cell r="B168" t="str">
            <v>Inc/(Loss) From GPP Inc</v>
          </cell>
          <cell r="C168" t="str">
            <v>Snedegar</v>
          </cell>
        </row>
        <row r="169">
          <cell r="A169" t="str">
            <v>123151</v>
          </cell>
          <cell r="B169" t="str">
            <v>Investment in KCPL</v>
          </cell>
          <cell r="C169" t="str">
            <v>Walther</v>
          </cell>
        </row>
        <row r="170">
          <cell r="A170" t="str">
            <v>123152</v>
          </cell>
          <cell r="B170" t="str">
            <v>Income/(Loss) from KCPL</v>
          </cell>
          <cell r="C170" t="str">
            <v>Walther</v>
          </cell>
        </row>
        <row r="171">
          <cell r="A171" t="str">
            <v>123153</v>
          </cell>
          <cell r="B171" t="str">
            <v>Other Comp Inc from KCPL</v>
          </cell>
          <cell r="C171" t="str">
            <v>Walther</v>
          </cell>
        </row>
        <row r="172">
          <cell r="A172" t="str">
            <v>123154</v>
          </cell>
          <cell r="B172" t="str">
            <v>Investment- Innovative Energy Cons</v>
          </cell>
          <cell r="C172" t="str">
            <v>Egal</v>
          </cell>
        </row>
        <row r="173">
          <cell r="A173" t="str">
            <v>123155</v>
          </cell>
          <cell r="B173" t="str">
            <v>Inc/Loss Innovative Energy Cons</v>
          </cell>
          <cell r="C173" t="str">
            <v>Egal</v>
          </cell>
        </row>
        <row r="174">
          <cell r="A174" t="str">
            <v>123156</v>
          </cell>
          <cell r="B174" t="str">
            <v>IEC Goodwill in SEL</v>
          </cell>
          <cell r="C174" t="str">
            <v>Snedegar</v>
          </cell>
        </row>
        <row r="175">
          <cell r="A175" t="str">
            <v>123157</v>
          </cell>
          <cell r="B175" t="str">
            <v>Other Com Inc from SEL to IEC</v>
          </cell>
          <cell r="C175" t="str">
            <v>Snedegar</v>
          </cell>
        </row>
        <row r="176">
          <cell r="A176" t="str">
            <v>123159</v>
          </cell>
          <cell r="B176" t="str">
            <v>Investment in GPES</v>
          </cell>
          <cell r="C176" t="str">
            <v>Swope</v>
          </cell>
        </row>
        <row r="177">
          <cell r="A177" t="str">
            <v>123364</v>
          </cell>
          <cell r="B177" t="str">
            <v>IEC Investment in SEL</v>
          </cell>
          <cell r="C177" t="str">
            <v>Snedegar</v>
          </cell>
        </row>
        <row r="178">
          <cell r="A178" t="str">
            <v>123365</v>
          </cell>
          <cell r="B178" t="str">
            <v>Inc/Loss from SEL</v>
          </cell>
          <cell r="C178" t="str">
            <v>Snedegar</v>
          </cell>
        </row>
        <row r="179">
          <cell r="A179" t="str">
            <v>124000</v>
          </cell>
          <cell r="B179" t="str">
            <v>Miscellaneous Investments</v>
          </cell>
          <cell r="C179" t="str">
            <v>Walther</v>
          </cell>
        </row>
        <row r="180">
          <cell r="A180" t="str">
            <v>124001</v>
          </cell>
          <cell r="B180" t="str">
            <v>Invest-Misc Stks &amp; Bonds</v>
          </cell>
          <cell r="C180" t="str">
            <v>Walther</v>
          </cell>
        </row>
        <row r="181">
          <cell r="A181" t="str">
            <v>124002</v>
          </cell>
          <cell r="B181" t="str">
            <v>Invest-Club Member &amp; Misc Stk</v>
          </cell>
          <cell r="C181" t="str">
            <v>Walther</v>
          </cell>
        </row>
        <row r="182">
          <cell r="A182" t="str">
            <v>124040</v>
          </cell>
          <cell r="B182" t="str">
            <v>Invest-Concordia Ind Dev</v>
          </cell>
          <cell r="C182" t="str">
            <v>Walther</v>
          </cell>
        </row>
        <row r="183">
          <cell r="A183" t="str">
            <v>124040</v>
          </cell>
          <cell r="B183" t="str">
            <v>Commercial Services Notes Rec</v>
          </cell>
          <cell r="C183" t="str">
            <v>Walther</v>
          </cell>
        </row>
        <row r="184">
          <cell r="A184" t="str">
            <v>124110</v>
          </cell>
          <cell r="B184" t="str">
            <v>Invest-WCNOC Common Stock</v>
          </cell>
          <cell r="C184" t="str">
            <v>Walther</v>
          </cell>
        </row>
        <row r="185">
          <cell r="A185" t="str">
            <v>124110</v>
          </cell>
          <cell r="B185" t="str">
            <v>Invest-Energy Ins. Mutual</v>
          </cell>
          <cell r="C185" t="str">
            <v>Walther</v>
          </cell>
        </row>
        <row r="186">
          <cell r="A186" t="str">
            <v>124120</v>
          </cell>
          <cell r="B186" t="str">
            <v>Other Investments-WCNOC</v>
          </cell>
          <cell r="C186" t="str">
            <v>Hewitt</v>
          </cell>
        </row>
        <row r="187">
          <cell r="A187" t="str">
            <v>124121</v>
          </cell>
          <cell r="B187" t="str">
            <v>Other Invst-WCNOC Ins Loans</v>
          </cell>
          <cell r="C187" t="str">
            <v>Hewitt</v>
          </cell>
        </row>
        <row r="188">
          <cell r="A188" t="str">
            <v>124150</v>
          </cell>
          <cell r="B188" t="str">
            <v>Decom Trust Fund-MO</v>
          </cell>
          <cell r="C188" t="str">
            <v>Branson</v>
          </cell>
        </row>
        <row r="189">
          <cell r="A189" t="str">
            <v>124160</v>
          </cell>
          <cell r="B189" t="str">
            <v>Decom Trust Fund-KS</v>
          </cell>
          <cell r="C189" t="str">
            <v>Branson</v>
          </cell>
        </row>
        <row r="190">
          <cell r="A190" t="str">
            <v>128001</v>
          </cell>
          <cell r="B190" t="str">
            <v>Decom Trust Fund-Mo</v>
          </cell>
          <cell r="C190" t="str">
            <v>Branson</v>
          </cell>
        </row>
        <row r="191">
          <cell r="A191" t="str">
            <v>128002</v>
          </cell>
          <cell r="B191" t="str">
            <v>Decom Trust Fund-Ks</v>
          </cell>
          <cell r="C191" t="str">
            <v>Branson</v>
          </cell>
        </row>
        <row r="192">
          <cell r="A192" t="str">
            <v>128010</v>
          </cell>
          <cell r="B192" t="str">
            <v>Central States Compact Comm</v>
          </cell>
          <cell r="C192" t="str">
            <v>Hewitt</v>
          </cell>
        </row>
        <row r="193">
          <cell r="A193" t="str">
            <v>128012</v>
          </cell>
          <cell r="B193" t="str">
            <v>Transmission Services for KCPL</v>
          </cell>
          <cell r="C193" t="str">
            <v>Coffey</v>
          </cell>
        </row>
        <row r="194">
          <cell r="A194" t="str">
            <v>131000</v>
          </cell>
          <cell r="B194" t="str">
            <v>Cash From CIS</v>
          </cell>
          <cell r="C194" t="str">
            <v>Walther</v>
          </cell>
        </row>
        <row r="195">
          <cell r="A195" t="str">
            <v>131002</v>
          </cell>
          <cell r="B195" t="str">
            <v>Cash - Reclassified To A/P</v>
          </cell>
          <cell r="C195" t="str">
            <v>Dane</v>
          </cell>
        </row>
        <row r="196">
          <cell r="A196" t="str">
            <v>131003</v>
          </cell>
          <cell r="B196" t="str">
            <v>Bank of America</v>
          </cell>
          <cell r="C196" t="str">
            <v>Hewitt</v>
          </cell>
        </row>
        <row r="197">
          <cell r="A197" t="str">
            <v>131030</v>
          </cell>
          <cell r="B197" t="str">
            <v>United Missouri Bank-KC</v>
          </cell>
          <cell r="C197" t="str">
            <v>V. Jones</v>
          </cell>
        </row>
        <row r="198">
          <cell r="A198" t="str">
            <v>131032</v>
          </cell>
          <cell r="B198" t="str">
            <v>UMB of Carthage P/R</v>
          </cell>
          <cell r="C198" t="str">
            <v>V. Jones</v>
          </cell>
        </row>
        <row r="199">
          <cell r="A199" t="str">
            <v>131035</v>
          </cell>
          <cell r="B199" t="str">
            <v>UMB of Morrisville - A/P</v>
          </cell>
          <cell r="C199" t="str">
            <v>V. Jones</v>
          </cell>
        </row>
        <row r="200">
          <cell r="A200" t="str">
            <v>131036</v>
          </cell>
          <cell r="B200" t="str">
            <v>Commerce Bank-KC</v>
          </cell>
          <cell r="C200" t="str">
            <v>V. Jones</v>
          </cell>
        </row>
        <row r="201">
          <cell r="A201" t="str">
            <v>131037</v>
          </cell>
          <cell r="B201" t="str">
            <v>UMB-Morrisonville Cust. Refund</v>
          </cell>
          <cell r="C201" t="str">
            <v>V. Jones</v>
          </cell>
        </row>
        <row r="202">
          <cell r="A202" t="str">
            <v>131038</v>
          </cell>
          <cell r="B202" t="str">
            <v>UMB-Morrisonville P/R</v>
          </cell>
          <cell r="C202" t="str">
            <v>Egal</v>
          </cell>
        </row>
        <row r="203">
          <cell r="A203" t="str">
            <v>131100</v>
          </cell>
          <cell r="B203" t="str">
            <v>UMB-Great Plains Power</v>
          </cell>
          <cell r="C203" t="str">
            <v>V. Jones</v>
          </cell>
        </row>
        <row r="204">
          <cell r="A204" t="str">
            <v>131115</v>
          </cell>
          <cell r="B204" t="str">
            <v>Citizens State Bank</v>
          </cell>
          <cell r="C204" t="str">
            <v>V. Jones</v>
          </cell>
        </row>
        <row r="205">
          <cell r="A205" t="str">
            <v>131139</v>
          </cell>
          <cell r="B205" t="str">
            <v>Team Bank, N. A.</v>
          </cell>
          <cell r="C205" t="str">
            <v>V. Jones</v>
          </cell>
        </row>
        <row r="206">
          <cell r="A206" t="str">
            <v>131150</v>
          </cell>
          <cell r="B206" t="str">
            <v>UMB-Great Plains Energy, Inc</v>
          </cell>
          <cell r="C206" t="str">
            <v>V. Jones</v>
          </cell>
        </row>
        <row r="207">
          <cell r="A207" t="str">
            <v>131152</v>
          </cell>
          <cell r="B207" t="str">
            <v>UMB-KC Worry Free General</v>
          </cell>
          <cell r="C207" t="str">
            <v>V. Jones</v>
          </cell>
        </row>
        <row r="208">
          <cell r="A208" t="str">
            <v>131153</v>
          </cell>
          <cell r="B208" t="str">
            <v>UMB-Morrisonville WF Disbursem</v>
          </cell>
          <cell r="C208" t="str">
            <v>V. Jones</v>
          </cell>
        </row>
        <row r="209">
          <cell r="A209" t="str">
            <v>131155</v>
          </cell>
          <cell r="B209" t="str">
            <v>UMB-G P Energy Services</v>
          </cell>
          <cell r="C209" t="str">
            <v>V. Jones</v>
          </cell>
        </row>
        <row r="210">
          <cell r="A210" t="str">
            <v>131156</v>
          </cell>
          <cell r="B210" t="str">
            <v>UMB-GPES Disbursement-Morrisso</v>
          </cell>
          <cell r="C210" t="str">
            <v>V. Jones</v>
          </cell>
        </row>
        <row r="211">
          <cell r="A211" t="str">
            <v>131157</v>
          </cell>
          <cell r="B211" t="str">
            <v>UMB-GPES Payroll-Morrisonville</v>
          </cell>
          <cell r="C211" t="str">
            <v>V. Jones</v>
          </cell>
        </row>
        <row r="212">
          <cell r="A212" t="str">
            <v>131159</v>
          </cell>
          <cell r="B212" t="str">
            <v>UMB-Innovative Energy Consultants</v>
          </cell>
          <cell r="C212" t="str">
            <v>V. Jones</v>
          </cell>
        </row>
        <row r="213">
          <cell r="A213" t="str">
            <v>131206</v>
          </cell>
          <cell r="B213" t="str">
            <v>Citibank</v>
          </cell>
          <cell r="C213" t="str">
            <v>V. Jones</v>
          </cell>
        </row>
        <row r="214">
          <cell r="A214" t="str">
            <v>131900</v>
          </cell>
          <cell r="B214" t="str">
            <v>Cash Accounts - History</v>
          </cell>
          <cell r="C214" t="str">
            <v>V. Jones</v>
          </cell>
        </row>
        <row r="215">
          <cell r="A215" t="str">
            <v>135001</v>
          </cell>
          <cell r="B215" t="str">
            <v>Wrkg Fnd-Cashiers Fund</v>
          </cell>
          <cell r="C215" t="str">
            <v>V. Jones</v>
          </cell>
        </row>
        <row r="216">
          <cell r="A216" t="str">
            <v>135009</v>
          </cell>
          <cell r="B216" t="str">
            <v>Wrkg Fnd-Other-Adv To Emp</v>
          </cell>
          <cell r="C216" t="str">
            <v>V. Jones</v>
          </cell>
        </row>
        <row r="217">
          <cell r="A217" t="str">
            <v>135020</v>
          </cell>
          <cell r="B217" t="str">
            <v>Wrkg Fnd-WCNOC-Wolf Creek</v>
          </cell>
          <cell r="C217" t="str">
            <v>Hewitt</v>
          </cell>
        </row>
        <row r="218">
          <cell r="A218" t="str">
            <v>136001</v>
          </cell>
          <cell r="B218" t="str">
            <v>Temp Cash Inv-Cash Equivnt</v>
          </cell>
          <cell r="C218" t="str">
            <v>West/V. Jones</v>
          </cell>
        </row>
        <row r="219">
          <cell r="A219" t="str">
            <v>141000</v>
          </cell>
          <cell r="B219" t="str">
            <v>Notes Receivable</v>
          </cell>
          <cell r="C219" t="str">
            <v>West</v>
          </cell>
        </row>
        <row r="220">
          <cell r="A220" t="str">
            <v>141114</v>
          </cell>
          <cell r="B220" t="str">
            <v>WFINC-Note Rec-WF II</v>
          </cell>
          <cell r="C220" t="str">
            <v>Egal</v>
          </cell>
        </row>
        <row r="221">
          <cell r="A221" t="str">
            <v>141115</v>
          </cell>
          <cell r="B221" t="str">
            <v>WFINC-Notes Rec -WF III</v>
          </cell>
          <cell r="C221" t="str">
            <v>Egal</v>
          </cell>
        </row>
        <row r="222">
          <cell r="A222" t="str">
            <v>141116</v>
          </cell>
          <cell r="B222" t="str">
            <v>HSS-Note Rec from R S Andrew</v>
          </cell>
          <cell r="C222" t="str">
            <v>Egal</v>
          </cell>
        </row>
        <row r="223">
          <cell r="A223" t="str">
            <v>141117</v>
          </cell>
          <cell r="B223" t="str">
            <v>WFINC-Accts Rec-Long Term</v>
          </cell>
          <cell r="C223" t="str">
            <v>Egal</v>
          </cell>
        </row>
        <row r="224">
          <cell r="A224" t="str">
            <v>141124</v>
          </cell>
          <cell r="B224" t="str">
            <v>WFINC-Current Notes Rec -WF II</v>
          </cell>
          <cell r="C224" t="str">
            <v>Egal</v>
          </cell>
        </row>
        <row r="225">
          <cell r="A225" t="str">
            <v>141125</v>
          </cell>
          <cell r="B225" t="str">
            <v>WFINC-Current Notes Rec-WF III</v>
          </cell>
          <cell r="C225" t="str">
            <v>Egal</v>
          </cell>
        </row>
        <row r="226">
          <cell r="A226" t="str">
            <v>142001</v>
          </cell>
          <cell r="B226" t="str">
            <v>Cust A/R-Elec Accts Etc</v>
          </cell>
          <cell r="C226" t="str">
            <v>Walther</v>
          </cell>
        </row>
        <row r="227">
          <cell r="A227" t="str">
            <v>142002</v>
          </cell>
          <cell r="B227" t="str">
            <v>A/R Clearing Account</v>
          </cell>
          <cell r="C227" t="str">
            <v>Walther</v>
          </cell>
        </row>
        <row r="228">
          <cell r="A228" t="str">
            <v>142003</v>
          </cell>
          <cell r="B228" t="str">
            <v>Cust A/R-Deferred Billings</v>
          </cell>
          <cell r="C228" t="str">
            <v>Walther</v>
          </cell>
        </row>
        <row r="229">
          <cell r="A229" t="str">
            <v>142004</v>
          </cell>
          <cell r="B229" t="str">
            <v>CIS Unposted Payments</v>
          </cell>
          <cell r="C229" t="str">
            <v>Walther</v>
          </cell>
        </row>
        <row r="230">
          <cell r="A230" t="str">
            <v>142005</v>
          </cell>
          <cell r="B230" t="str">
            <v>Cust A/R-Miscellaneous</v>
          </cell>
          <cell r="C230" t="str">
            <v>Walther</v>
          </cell>
        </row>
        <row r="231">
          <cell r="A231" t="str">
            <v>142006</v>
          </cell>
          <cell r="B231" t="str">
            <v>Cust A/R-Municipalities</v>
          </cell>
          <cell r="C231" t="str">
            <v>Walther</v>
          </cell>
        </row>
        <row r="232">
          <cell r="A232" t="str">
            <v>142007</v>
          </cell>
          <cell r="B232" t="str">
            <v>Cust A/R-Street Lights</v>
          </cell>
          <cell r="C232" t="str">
            <v>Walther</v>
          </cell>
        </row>
        <row r="233">
          <cell r="A233" t="str">
            <v>142008</v>
          </cell>
          <cell r="B233" t="str">
            <v>Cust A/R-Undis Cash Colls</v>
          </cell>
          <cell r="C233" t="str">
            <v>Walther</v>
          </cell>
        </row>
        <row r="234">
          <cell r="A234" t="str">
            <v>142009</v>
          </cell>
          <cell r="B234" t="str">
            <v>Cust A/R-Nsf Checks</v>
          </cell>
          <cell r="C234" t="str">
            <v>Walther</v>
          </cell>
        </row>
        <row r="235">
          <cell r="A235" t="str">
            <v>142011</v>
          </cell>
          <cell r="B235" t="str">
            <v>Accounts Receivable Sale</v>
          </cell>
          <cell r="C235" t="str">
            <v>Walther</v>
          </cell>
        </row>
        <row r="236">
          <cell r="A236" t="str">
            <v>142112</v>
          </cell>
          <cell r="B236" t="str">
            <v>WFINC - AR for WF I (Equip)</v>
          </cell>
          <cell r="C236" t="str">
            <v>Egal</v>
          </cell>
        </row>
        <row r="237">
          <cell r="A237" t="str">
            <v>142113</v>
          </cell>
          <cell r="B237" t="str">
            <v>WFINC-AR for WF II</v>
          </cell>
          <cell r="C237" t="str">
            <v>Egal</v>
          </cell>
        </row>
        <row r="238">
          <cell r="A238" t="str">
            <v>142114</v>
          </cell>
          <cell r="B238" t="str">
            <v>WFINC-AR-WF II Installment</v>
          </cell>
          <cell r="C238" t="str">
            <v>Egal</v>
          </cell>
        </row>
        <row r="239">
          <cell r="A239" t="str">
            <v>142115</v>
          </cell>
          <cell r="B239" t="str">
            <v>WFINC-AR WF III Installment</v>
          </cell>
          <cell r="C239" t="str">
            <v>Egal</v>
          </cell>
        </row>
        <row r="240">
          <cell r="A240" t="str">
            <v>142116</v>
          </cell>
          <cell r="B240" t="str">
            <v>Accts Rec-KCPL Bill Inserts</v>
          </cell>
          <cell r="C240" t="str">
            <v>Walther</v>
          </cell>
        </row>
        <row r="241">
          <cell r="A241" t="str">
            <v>142117</v>
          </cell>
          <cell r="B241" t="str">
            <v>Accts Rec- Home Security</v>
          </cell>
          <cell r="C241" t="str">
            <v>Egal</v>
          </cell>
        </row>
        <row r="242">
          <cell r="A242" t="str">
            <v>142118</v>
          </cell>
          <cell r="B242" t="str">
            <v>Accts Rec-WF Subscriptions</v>
          </cell>
          <cell r="C242" t="str">
            <v>Egal</v>
          </cell>
        </row>
        <row r="243">
          <cell r="A243" t="str">
            <v>142119</v>
          </cell>
          <cell r="B243" t="str">
            <v>A/R-Total Protect Subscriptions</v>
          </cell>
          <cell r="C243" t="str">
            <v>Egal</v>
          </cell>
        </row>
        <row r="244">
          <cell r="A244" t="str">
            <v>143001</v>
          </cell>
          <cell r="B244" t="str">
            <v>Other A/R-Freight</v>
          </cell>
          <cell r="C244" t="str">
            <v>M. Stephens</v>
          </cell>
        </row>
        <row r="245">
          <cell r="A245" t="str">
            <v>143004</v>
          </cell>
          <cell r="B245" t="str">
            <v>Other A/R-Coal Penalties</v>
          </cell>
          <cell r="C245" t="str">
            <v>M. Stephens</v>
          </cell>
        </row>
        <row r="246">
          <cell r="A246" t="str">
            <v>143006</v>
          </cell>
          <cell r="B246" t="str">
            <v>Other A/R-Railrd Claims</v>
          </cell>
          <cell r="C246" t="str">
            <v>M. Stephens</v>
          </cell>
        </row>
        <row r="247">
          <cell r="A247" t="str">
            <v>143012</v>
          </cell>
          <cell r="B247" t="str">
            <v>Other A/R-Other PR W/H</v>
          </cell>
          <cell r="C247" t="str">
            <v>L. Brown</v>
          </cell>
        </row>
        <row r="248">
          <cell r="A248" t="str">
            <v>143013</v>
          </cell>
          <cell r="B248" t="str">
            <v>A/R EDE-Iatan Constr-Billed</v>
          </cell>
          <cell r="C248" t="str">
            <v>Coffey</v>
          </cell>
        </row>
        <row r="249">
          <cell r="A249" t="str">
            <v>143016</v>
          </cell>
          <cell r="B249" t="str">
            <v>A/R SJLP-Iatn Constr-Billed</v>
          </cell>
          <cell r="C249" t="str">
            <v>Coffey</v>
          </cell>
        </row>
        <row r="250">
          <cell r="A250" t="str">
            <v>143018</v>
          </cell>
          <cell r="B250" t="str">
            <v>Educational Assistance</v>
          </cell>
          <cell r="C250" t="str">
            <v>L. Brown</v>
          </cell>
        </row>
        <row r="251">
          <cell r="A251" t="str">
            <v>143023</v>
          </cell>
          <cell r="B251" t="str">
            <v>A/R Material Returned</v>
          </cell>
          <cell r="C251" t="str">
            <v>Boyd</v>
          </cell>
        </row>
        <row r="252">
          <cell r="A252" t="str">
            <v>143024</v>
          </cell>
          <cell r="B252" t="str">
            <v>A/R Material Loaned</v>
          </cell>
          <cell r="C252" t="str">
            <v>Boyd</v>
          </cell>
        </row>
        <row r="253">
          <cell r="A253" t="str">
            <v>143025</v>
          </cell>
          <cell r="B253" t="str">
            <v>A/R Material Sold</v>
          </cell>
          <cell r="C253" t="str">
            <v>Boyd</v>
          </cell>
        </row>
        <row r="254">
          <cell r="A254" t="str">
            <v>143028</v>
          </cell>
          <cell r="B254" t="str">
            <v>A/R Dfd Mdse-PR Deduct</v>
          </cell>
          <cell r="C254" t="str">
            <v>L. Brown</v>
          </cell>
        </row>
        <row r="255">
          <cell r="A255" t="str">
            <v>143029</v>
          </cell>
          <cell r="B255" t="str">
            <v>A/R Dfd Mdse Sale-Other</v>
          </cell>
          <cell r="C255" t="str">
            <v>Walther/Sherrill</v>
          </cell>
        </row>
        <row r="256">
          <cell r="A256" t="str">
            <v>143030</v>
          </cell>
          <cell r="B256" t="str">
            <v>A/R Employee Advances</v>
          </cell>
          <cell r="C256" t="str">
            <v>L. Brown</v>
          </cell>
        </row>
        <row r="257">
          <cell r="A257" t="str">
            <v>143032</v>
          </cell>
          <cell r="B257" t="str">
            <v>A/R Travel - Function 95070</v>
          </cell>
          <cell r="C257" t="str">
            <v>L. Brown</v>
          </cell>
        </row>
        <row r="258">
          <cell r="A258" t="str">
            <v>143035</v>
          </cell>
          <cell r="B258" t="str">
            <v>A/R Empl Dependent Care</v>
          </cell>
          <cell r="C258" t="str">
            <v>L. Brown</v>
          </cell>
        </row>
        <row r="259">
          <cell r="A259" t="str">
            <v>143100</v>
          </cell>
          <cell r="B259" t="str">
            <v>A/R Miscellaneous</v>
          </cell>
          <cell r="C259" t="str">
            <v>Walther/Sherrill</v>
          </cell>
        </row>
        <row r="260">
          <cell r="A260" t="str">
            <v>143101</v>
          </cell>
          <cell r="B260" t="str">
            <v>A/R Bulk Power Sales</v>
          </cell>
          <cell r="C260" t="str">
            <v>Coffey</v>
          </cell>
        </row>
        <row r="261">
          <cell r="A261" t="str">
            <v>143106</v>
          </cell>
          <cell r="B261" t="str">
            <v>Damage Claims Billed</v>
          </cell>
          <cell r="C261" t="str">
            <v>Smith/Schnakenberg</v>
          </cell>
        </row>
        <row r="262">
          <cell r="A262" t="str">
            <v>143107</v>
          </cell>
          <cell r="B262" t="str">
            <v>A/R  - GERS</v>
          </cell>
          <cell r="C262" t="str">
            <v>Egal</v>
          </cell>
        </row>
        <row r="263">
          <cell r="A263" t="str">
            <v>143108</v>
          </cell>
          <cell r="B263" t="str">
            <v>Other A/R - Unbilled Energy Sv</v>
          </cell>
          <cell r="C263" t="str">
            <v>Walther/Sherrill</v>
          </cell>
        </row>
        <row r="264">
          <cell r="A264" t="str">
            <v>143200</v>
          </cell>
          <cell r="B264" t="str">
            <v>A/R KGE-LaCygne Operation</v>
          </cell>
          <cell r="C264" t="str">
            <v>West</v>
          </cell>
        </row>
        <row r="265">
          <cell r="A265" t="str">
            <v>143201</v>
          </cell>
          <cell r="B265" t="str">
            <v>A/R KGE-LaC Oper-Unbill Item</v>
          </cell>
          <cell r="C265" t="str">
            <v>West</v>
          </cell>
        </row>
        <row r="266">
          <cell r="A266" t="str">
            <v>143203</v>
          </cell>
          <cell r="B266" t="str">
            <v>A/R KGE-WC Oper-Billed</v>
          </cell>
          <cell r="C266" t="str">
            <v>West</v>
          </cell>
        </row>
        <row r="267">
          <cell r="A267" t="str">
            <v>143207</v>
          </cell>
          <cell r="B267" t="str">
            <v>A/R KGE-La C Constr-Unbilled</v>
          </cell>
          <cell r="C267" t="str">
            <v>West</v>
          </cell>
        </row>
        <row r="268">
          <cell r="A268" t="str">
            <v>143222</v>
          </cell>
          <cell r="B268" t="str">
            <v>KCPL'S Share Misc Wlf C Rec</v>
          </cell>
          <cell r="C268" t="str">
            <v>Hewitt</v>
          </cell>
        </row>
        <row r="269">
          <cell r="A269" t="str">
            <v>143300</v>
          </cell>
          <cell r="B269" t="str">
            <v>A/R SJLP-Iatan Operations</v>
          </cell>
          <cell r="C269" t="str">
            <v>Coffey</v>
          </cell>
        </row>
        <row r="270">
          <cell r="A270" t="str">
            <v>143301</v>
          </cell>
          <cell r="B270" t="str">
            <v>A/R SJLP-Iatan Op-Unbilled</v>
          </cell>
          <cell r="C270" t="str">
            <v>Coffey</v>
          </cell>
        </row>
        <row r="271">
          <cell r="A271" t="str">
            <v>143307</v>
          </cell>
          <cell r="B271" t="str">
            <v>A/R SJLP-Iat Constr-Unbilld</v>
          </cell>
          <cell r="C271" t="str">
            <v>Coffey</v>
          </cell>
        </row>
        <row r="272">
          <cell r="A272" t="str">
            <v>143400</v>
          </cell>
          <cell r="B272" t="str">
            <v>A/R EDE -Iatan Operations</v>
          </cell>
          <cell r="C272" t="str">
            <v>Coffey</v>
          </cell>
        </row>
        <row r="273">
          <cell r="A273" t="str">
            <v>143401</v>
          </cell>
          <cell r="B273" t="str">
            <v>A/R EDE -Iatan Op-Unbilld</v>
          </cell>
          <cell r="C273" t="str">
            <v>Coffey</v>
          </cell>
        </row>
        <row r="274">
          <cell r="A274" t="str">
            <v>143407</v>
          </cell>
          <cell r="B274" t="str">
            <v>A/R EDE-Iat Constr-Unbilled</v>
          </cell>
          <cell r="C274" t="str">
            <v>Coffey</v>
          </cell>
        </row>
        <row r="275">
          <cell r="A275" t="str">
            <v>143412</v>
          </cell>
          <cell r="B275" t="str">
            <v>A/R-JT Trust Pen Liab-KGE</v>
          </cell>
          <cell r="C275" t="str">
            <v>West</v>
          </cell>
        </row>
        <row r="276">
          <cell r="A276" t="str">
            <v>143430</v>
          </cell>
          <cell r="B276" t="str">
            <v>A/R Jo-Prepd Mgmt Pen Plan</v>
          </cell>
          <cell r="C276" t="str">
            <v>Swope</v>
          </cell>
        </row>
        <row r="277">
          <cell r="A277" t="str">
            <v>143432</v>
          </cell>
          <cell r="B277" t="str">
            <v>A/R-Prepd Mgmt Pen Plan-KGE</v>
          </cell>
          <cell r="C277" t="str">
            <v>West</v>
          </cell>
        </row>
        <row r="278">
          <cell r="A278" t="str">
            <v>143442</v>
          </cell>
          <cell r="B278" t="str">
            <v>A/R Pst Ret Hlh &amp; Life-KG&amp;E</v>
          </cell>
          <cell r="C278" t="str">
            <v>West</v>
          </cell>
        </row>
        <row r="279">
          <cell r="A279" t="str">
            <v>144001</v>
          </cell>
          <cell r="B279" t="str">
            <v>Accum Prov-Uncoll Acct-El</v>
          </cell>
          <cell r="C279" t="str">
            <v>Walther</v>
          </cell>
        </row>
        <row r="280">
          <cell r="A280" t="str">
            <v>144003</v>
          </cell>
          <cell r="B280" t="str">
            <v>Worry Free Allow-Doubtful A/C</v>
          </cell>
          <cell r="C280" t="str">
            <v>Egal</v>
          </cell>
        </row>
        <row r="281">
          <cell r="A281" t="str">
            <v>145002</v>
          </cell>
          <cell r="B281" t="str">
            <v>Affiliated Note Rec from HSS-S</v>
          </cell>
          <cell r="C281" t="str">
            <v>Egal</v>
          </cell>
        </row>
        <row r="282">
          <cell r="A282" t="str">
            <v>145201</v>
          </cell>
          <cell r="B282" t="str">
            <v>Affiliated Note Rec from KLT</v>
          </cell>
          <cell r="C282" t="str">
            <v>Snedegar</v>
          </cell>
        </row>
        <row r="283">
          <cell r="A283" t="str">
            <v>145302</v>
          </cell>
          <cell r="B283" t="str">
            <v>Affiliated Notes Rec from GPP</v>
          </cell>
          <cell r="C283" t="str">
            <v>Snedegar</v>
          </cell>
        </row>
        <row r="284">
          <cell r="A284" t="str">
            <v>145303</v>
          </cell>
          <cell r="B284" t="str">
            <v>Affiliated Notes Rec from HSS</v>
          </cell>
          <cell r="C284" t="str">
            <v>Egal</v>
          </cell>
        </row>
        <row r="285">
          <cell r="A285" t="str">
            <v>145304</v>
          </cell>
          <cell r="B285" t="str">
            <v>Affiliated N/R + Int from IEC</v>
          </cell>
          <cell r="C285" t="str">
            <v>Egal</v>
          </cell>
        </row>
        <row r="286">
          <cell r="A286" t="str">
            <v>145305</v>
          </cell>
          <cell r="B286" t="str">
            <v>Affiliated Note Receivable from GPES</v>
          </cell>
          <cell r="C286" t="str">
            <v>Dane</v>
          </cell>
        </row>
        <row r="287">
          <cell r="A287" t="str">
            <v>145310</v>
          </cell>
          <cell r="B287" t="str">
            <v>Affiliated Note Rec from W F</v>
          </cell>
          <cell r="C287" t="str">
            <v>Egal</v>
          </cell>
        </row>
        <row r="288">
          <cell r="A288" t="str">
            <v>145311</v>
          </cell>
          <cell r="B288" t="str">
            <v>Affiliated Interst Rec from WF</v>
          </cell>
          <cell r="C288" t="str">
            <v>Egal</v>
          </cell>
        </row>
        <row r="289">
          <cell r="A289" t="str">
            <v>146000</v>
          </cell>
          <cell r="B289" t="str">
            <v>A/R from KCPL</v>
          </cell>
          <cell r="C289" t="str">
            <v>Walther</v>
          </cell>
        </row>
        <row r="290">
          <cell r="A290" t="str">
            <v>146001</v>
          </cell>
          <cell r="B290" t="str">
            <v>A/R from HSS</v>
          </cell>
          <cell r="C290" t="str">
            <v>Egal</v>
          </cell>
        </row>
        <row r="291">
          <cell r="A291" t="str">
            <v>146008</v>
          </cell>
          <cell r="B291" t="str">
            <v>Worry Free Service Payable</v>
          </cell>
          <cell r="C291" t="str">
            <v>Egal</v>
          </cell>
        </row>
        <row r="292">
          <cell r="A292" t="str">
            <v>146101</v>
          </cell>
          <cell r="B292" t="str">
            <v>Net IU Receivable-KCPL's GENCO</v>
          </cell>
          <cell r="C292" t="str">
            <v>Swope</v>
          </cell>
        </row>
        <row r="293">
          <cell r="A293" t="str">
            <v>146102</v>
          </cell>
          <cell r="B293" t="str">
            <v>Due To/From PWRMK</v>
          </cell>
          <cell r="C293" t="str">
            <v>Swope</v>
          </cell>
        </row>
        <row r="294">
          <cell r="A294" t="str">
            <v>146103</v>
          </cell>
          <cell r="B294" t="str">
            <v>Net IU Receivable-KCPL's TRNCO</v>
          </cell>
          <cell r="C294" t="str">
            <v>Swope</v>
          </cell>
        </row>
        <row r="295">
          <cell r="A295" t="str">
            <v>146104</v>
          </cell>
          <cell r="B295" t="str">
            <v>Net IU Receivable-KCPL's DISCO</v>
          </cell>
          <cell r="C295" t="str">
            <v>Swope</v>
          </cell>
        </row>
        <row r="296">
          <cell r="A296" t="str">
            <v>146105</v>
          </cell>
          <cell r="B296" t="str">
            <v>Net IU Receivable-KCPL's MRKTG</v>
          </cell>
          <cell r="C296" t="str">
            <v>Swope</v>
          </cell>
        </row>
        <row r="297">
          <cell r="A297" t="str">
            <v>146106</v>
          </cell>
          <cell r="B297" t="str">
            <v>Due To/From SUPPT</v>
          </cell>
          <cell r="C297" t="str">
            <v>Swope</v>
          </cell>
        </row>
        <row r="298">
          <cell r="A298" t="str">
            <v>146107</v>
          </cell>
          <cell r="B298" t="str">
            <v>Net IU Receivable-KCPL's WCNOC</v>
          </cell>
          <cell r="C298" t="str">
            <v>Swope</v>
          </cell>
        </row>
        <row r="299">
          <cell r="A299" t="str">
            <v>146116</v>
          </cell>
          <cell r="B299" t="str">
            <v>HSS-Interest Rec from RSA</v>
          </cell>
          <cell r="C299" t="str">
            <v>Egal</v>
          </cell>
        </row>
        <row r="300">
          <cell r="A300" t="str">
            <v>146201</v>
          </cell>
          <cell r="B300" t="str">
            <v>A/R KLT Inc.</v>
          </cell>
          <cell r="C300" t="str">
            <v>Swope</v>
          </cell>
        </row>
        <row r="301">
          <cell r="A301" t="str">
            <v>146202</v>
          </cell>
          <cell r="B301" t="str">
            <v>A/R KLT Investments</v>
          </cell>
          <cell r="C301" t="str">
            <v>Snedegar</v>
          </cell>
        </row>
        <row r="302">
          <cell r="A302" t="str">
            <v>146203</v>
          </cell>
          <cell r="B302" t="str">
            <v>A/R KLT Energy Svcs</v>
          </cell>
          <cell r="C302" t="str">
            <v>Snedegar</v>
          </cell>
        </row>
        <row r="303">
          <cell r="A303" t="str">
            <v>146205</v>
          </cell>
          <cell r="B303" t="str">
            <v>A/R KLT Gas Inc.</v>
          </cell>
          <cell r="C303" t="str">
            <v>Snedegar</v>
          </cell>
        </row>
        <row r="304">
          <cell r="A304" t="str">
            <v>146206</v>
          </cell>
          <cell r="B304" t="str">
            <v>A/R KLT Investments II</v>
          </cell>
          <cell r="C304" t="str">
            <v>Snedegar</v>
          </cell>
        </row>
        <row r="305">
          <cell r="A305" t="str">
            <v>146207</v>
          </cell>
          <cell r="B305" t="str">
            <v>A/R KLT Telecom</v>
          </cell>
          <cell r="C305" t="str">
            <v>Snedegar</v>
          </cell>
        </row>
        <row r="306">
          <cell r="A306" t="str">
            <v>146249</v>
          </cell>
          <cell r="B306" t="str">
            <v>Distribution Rec from SEL</v>
          </cell>
          <cell r="C306" t="str">
            <v>Snedegar</v>
          </cell>
        </row>
        <row r="307">
          <cell r="A307" t="str">
            <v>146250</v>
          </cell>
          <cell r="B307" t="str">
            <v>Affiliated A/R-Int-from HSS</v>
          </cell>
          <cell r="C307" t="str">
            <v>Egal</v>
          </cell>
        </row>
        <row r="308">
          <cell r="A308" t="str">
            <v>146301</v>
          </cell>
          <cell r="B308" t="str">
            <v>Due To/From Home Svc Solutions</v>
          </cell>
          <cell r="C308" t="str">
            <v>Swope</v>
          </cell>
        </row>
        <row r="309">
          <cell r="A309" t="str">
            <v>146302</v>
          </cell>
          <cell r="B309" t="str">
            <v>Due To/From Worry Free Service</v>
          </cell>
          <cell r="C309" t="str">
            <v>Swope</v>
          </cell>
        </row>
        <row r="310">
          <cell r="A310" t="str">
            <v>146303</v>
          </cell>
          <cell r="B310" t="str">
            <v>Due To/From IEC</v>
          </cell>
          <cell r="C310" t="str">
            <v>Swope</v>
          </cell>
        </row>
        <row r="311">
          <cell r="A311" t="str">
            <v>146305</v>
          </cell>
          <cell r="B311" t="str">
            <v>Due To/From Great Plains Power</v>
          </cell>
          <cell r="C311" t="str">
            <v>Swope</v>
          </cell>
        </row>
        <row r="312">
          <cell r="A312" t="str">
            <v>146306</v>
          </cell>
          <cell r="B312" t="str">
            <v>Due To/From HLDCO</v>
          </cell>
          <cell r="C312" t="str">
            <v>Swope</v>
          </cell>
        </row>
        <row r="313">
          <cell r="A313" t="str">
            <v>146351</v>
          </cell>
          <cell r="B313" t="str">
            <v>Affiliated A/C Rec-Int-GPP</v>
          </cell>
          <cell r="C313" t="str">
            <v>Snedegar</v>
          </cell>
        </row>
        <row r="314">
          <cell r="A314" t="str">
            <v>146352</v>
          </cell>
          <cell r="B314" t="str">
            <v>Affiliated A/C Rec-SEL</v>
          </cell>
          <cell r="C314" t="str">
            <v>Swope</v>
          </cell>
        </row>
        <row r="315">
          <cell r="A315" t="str">
            <v>146353</v>
          </cell>
          <cell r="B315" t="str">
            <v>Affiliated A/C Rec-Int-HSS</v>
          </cell>
          <cell r="C315" t="str">
            <v>Egal</v>
          </cell>
        </row>
        <row r="316">
          <cell r="A316" t="str">
            <v>146354</v>
          </cell>
          <cell r="B316" t="str">
            <v>Affliated A/C Rec from IEC</v>
          </cell>
          <cell r="C316" t="str">
            <v>Swope</v>
          </cell>
        </row>
        <row r="317">
          <cell r="A317" t="str">
            <v>146355</v>
          </cell>
          <cell r="B317" t="str">
            <v>Affliated Interest Rec from GPES</v>
          </cell>
          <cell r="C317" t="str">
            <v>Dane</v>
          </cell>
        </row>
        <row r="318">
          <cell r="A318" t="str">
            <v>151100</v>
          </cell>
          <cell r="B318" t="str">
            <v>Fuel-Coal</v>
          </cell>
          <cell r="C318" t="str">
            <v>M. Stephens</v>
          </cell>
        </row>
        <row r="319">
          <cell r="A319" t="str">
            <v>151101</v>
          </cell>
          <cell r="B319" t="str">
            <v>Fuel-Coal Low Sulfur</v>
          </cell>
          <cell r="C319" t="str">
            <v>M. Stephens</v>
          </cell>
        </row>
        <row r="320">
          <cell r="A320" t="str">
            <v>151102</v>
          </cell>
          <cell r="B320" t="str">
            <v>Fuel-Coal KGE'S Share</v>
          </cell>
          <cell r="C320" t="str">
            <v>M. Stephens</v>
          </cell>
        </row>
        <row r="321">
          <cell r="A321" t="str">
            <v>151103</v>
          </cell>
          <cell r="B321" t="str">
            <v>Fuel-Coal Low Sulfur KGE</v>
          </cell>
          <cell r="C321" t="str">
            <v>M. Stephens</v>
          </cell>
        </row>
        <row r="322">
          <cell r="A322" t="str">
            <v>151104</v>
          </cell>
          <cell r="B322" t="str">
            <v>Fuel-Coal SJLP'S Share</v>
          </cell>
          <cell r="C322" t="str">
            <v>M. Stephens</v>
          </cell>
        </row>
        <row r="323">
          <cell r="A323" t="str">
            <v>151105</v>
          </cell>
          <cell r="B323" t="str">
            <v>Fuel-Coal EDE'S  Share</v>
          </cell>
          <cell r="C323" t="str">
            <v>M. Stephens</v>
          </cell>
        </row>
        <row r="324">
          <cell r="A324" t="str">
            <v>151162</v>
          </cell>
          <cell r="B324" t="str">
            <v>Leased Unit Train-Unknown</v>
          </cell>
          <cell r="C324" t="str">
            <v>M. Stephens</v>
          </cell>
        </row>
        <row r="325">
          <cell r="A325" t="str">
            <v>151300</v>
          </cell>
          <cell r="B325" t="str">
            <v>Fuel Oil</v>
          </cell>
          <cell r="C325" t="str">
            <v>M. Stephens</v>
          </cell>
        </row>
        <row r="326">
          <cell r="A326" t="str">
            <v>151301</v>
          </cell>
          <cell r="B326" t="str">
            <v>Fuel Oil KG&amp;E</v>
          </cell>
          <cell r="C326" t="str">
            <v>M. Stephens</v>
          </cell>
        </row>
        <row r="327">
          <cell r="A327" t="str">
            <v>151302</v>
          </cell>
          <cell r="B327" t="str">
            <v>Fuel Oil  SJLP</v>
          </cell>
          <cell r="C327" t="str">
            <v>M. Stephens</v>
          </cell>
        </row>
        <row r="328">
          <cell r="A328" t="str">
            <v>151303</v>
          </cell>
          <cell r="B328" t="str">
            <v>Fuel Oil  EDE</v>
          </cell>
          <cell r="C328" t="str">
            <v>M. Stephens</v>
          </cell>
        </row>
        <row r="329">
          <cell r="A329" t="str">
            <v>151400</v>
          </cell>
          <cell r="B329" t="str">
            <v>Fuel-Coal in Transit</v>
          </cell>
          <cell r="C329" t="str">
            <v>M. Stephens</v>
          </cell>
        </row>
        <row r="330">
          <cell r="A330" t="str">
            <v>151401</v>
          </cell>
          <cell r="B330" t="str">
            <v>Fuel-Coal/Transit-KGE SHR</v>
          </cell>
          <cell r="C330" t="str">
            <v>M. Stephens</v>
          </cell>
        </row>
        <row r="331">
          <cell r="A331" t="str">
            <v>141402</v>
          </cell>
          <cell r="B331" t="str">
            <v>Fuel-Coal/Transit-SJLP Sh</v>
          </cell>
          <cell r="C331" t="str">
            <v>M. Stephens</v>
          </cell>
        </row>
        <row r="332">
          <cell r="A332" t="str">
            <v>141403</v>
          </cell>
          <cell r="B332" t="str">
            <v>Fuel-Coal/Transit-EDE Shr</v>
          </cell>
          <cell r="C332" t="str">
            <v>M. Stephens</v>
          </cell>
        </row>
        <row r="333">
          <cell r="A333" t="str">
            <v>151500</v>
          </cell>
          <cell r="B333" t="str">
            <v>Fuel-Initial Pipeline</v>
          </cell>
          <cell r="C333" t="str">
            <v>M. Stephens</v>
          </cell>
        </row>
        <row r="334">
          <cell r="A334">
            <v>151501</v>
          </cell>
          <cell r="B334" t="str">
            <v>Fuel-Delivering Pipeline</v>
          </cell>
          <cell r="C334" t="str">
            <v>M. Stephens</v>
          </cell>
        </row>
        <row r="335">
          <cell r="A335" t="str">
            <v>151502</v>
          </cell>
          <cell r="B335" t="str">
            <v>Fuel-Propane</v>
          </cell>
          <cell r="C335" t="str">
            <v>M. Stephens</v>
          </cell>
        </row>
        <row r="336">
          <cell r="A336" t="str">
            <v>151504</v>
          </cell>
          <cell r="B336" t="str">
            <v>Fuel-Imbalance-Southern Star Central</v>
          </cell>
          <cell r="C336" t="str">
            <v>M. Stephens</v>
          </cell>
        </row>
        <row r="337">
          <cell r="A337" t="str">
            <v>151505</v>
          </cell>
          <cell r="B337" t="str">
            <v>Fuel-Imbalance-Panhandle Eastern</v>
          </cell>
          <cell r="C337" t="str">
            <v>M. Stephens</v>
          </cell>
        </row>
        <row r="338">
          <cell r="A338" t="str">
            <v>151601</v>
          </cell>
          <cell r="B338" t="str">
            <v>Unit Train Maintenance</v>
          </cell>
          <cell r="C338" t="str">
            <v>M. Stephens</v>
          </cell>
        </row>
        <row r="339">
          <cell r="A339" t="str">
            <v>151602</v>
          </cell>
          <cell r="B339" t="str">
            <v>Unit Trn Mtce-Foreign Car Repair</v>
          </cell>
          <cell r="C339" t="str">
            <v>M. Stephens</v>
          </cell>
        </row>
        <row r="340">
          <cell r="A340" t="str">
            <v>151603</v>
          </cell>
          <cell r="B340" t="str">
            <v>Depr-Company Train</v>
          </cell>
          <cell r="C340" t="str">
            <v>M. Stephens</v>
          </cell>
        </row>
        <row r="341">
          <cell r="A341" t="str">
            <v>151604</v>
          </cell>
          <cell r="B341" t="str">
            <v>Prop Taxes-Company Train</v>
          </cell>
          <cell r="C341" t="str">
            <v>M. Stephens/R. Stephens</v>
          </cell>
        </row>
        <row r="342">
          <cell r="A342" t="str">
            <v>151605</v>
          </cell>
          <cell r="B342" t="str">
            <v>Rent-Company Unit Train</v>
          </cell>
          <cell r="C342" t="str">
            <v>M. Stephens</v>
          </cell>
        </row>
        <row r="343">
          <cell r="A343" t="str">
            <v>151607</v>
          </cell>
          <cell r="B343" t="str">
            <v>Pullman Lease Train Paymnts</v>
          </cell>
          <cell r="C343" t="str">
            <v>M. Stephens</v>
          </cell>
        </row>
        <row r="344">
          <cell r="A344" t="str">
            <v>151608</v>
          </cell>
          <cell r="B344" t="str">
            <v>Leased Unit Train-BNY</v>
          </cell>
          <cell r="C344" t="str">
            <v>M. Stephens</v>
          </cell>
        </row>
        <row r="345">
          <cell r="A345" t="str">
            <v>151609</v>
          </cell>
          <cell r="B345" t="str">
            <v>Leased Unit Train-Shawmut</v>
          </cell>
          <cell r="C345" t="str">
            <v>M. Stephens</v>
          </cell>
        </row>
        <row r="346">
          <cell r="A346" t="str">
            <v>151610</v>
          </cell>
          <cell r="B346" t="str">
            <v>Short Term Coal Car Lease</v>
          </cell>
          <cell r="C346" t="str">
            <v>M. Stephens</v>
          </cell>
        </row>
        <row r="347">
          <cell r="A347" t="str">
            <v>151611</v>
          </cell>
          <cell r="B347" t="str">
            <v>Leased Unit Train-NewCourt</v>
          </cell>
          <cell r="C347" t="str">
            <v>M. Stephens</v>
          </cell>
        </row>
        <row r="348">
          <cell r="A348" t="str">
            <v>151612</v>
          </cell>
          <cell r="B348" t="str">
            <v>Leased Unit Trn-Frt Leas Partn</v>
          </cell>
          <cell r="C348" t="str">
            <v>M. Stephens</v>
          </cell>
        </row>
        <row r="349">
          <cell r="A349" t="str">
            <v>151613</v>
          </cell>
          <cell r="B349" t="str">
            <v>Leased Unit Train Cars-EFG</v>
          </cell>
          <cell r="C349" t="str">
            <v>M. Stephens</v>
          </cell>
        </row>
        <row r="350">
          <cell r="A350" t="str">
            <v>151614</v>
          </cell>
          <cell r="B350" t="str">
            <v>Leased Unit Train-Montrose</v>
          </cell>
          <cell r="C350" t="str">
            <v>M. Stephens</v>
          </cell>
        </row>
        <row r="351">
          <cell r="A351" t="str">
            <v>151615</v>
          </cell>
          <cell r="B351" t="str">
            <v>Leased Unit Train-Hawthorn</v>
          </cell>
          <cell r="C351" t="str">
            <v>M. Stephens</v>
          </cell>
        </row>
        <row r="352">
          <cell r="A352" t="str">
            <v>151680</v>
          </cell>
          <cell r="B352" t="str">
            <v>Unit Train Expense Clearing</v>
          </cell>
          <cell r="C352" t="str">
            <v>M. Stephens</v>
          </cell>
        </row>
        <row r="353">
          <cell r="A353" t="str">
            <v>151689</v>
          </cell>
          <cell r="B353" t="str">
            <v>Balance Forward (temp)</v>
          </cell>
          <cell r="C353" t="str">
            <v>M. Stephens</v>
          </cell>
        </row>
        <row r="354">
          <cell r="A354" t="str">
            <v>151690</v>
          </cell>
          <cell r="B354" t="str">
            <v>Balance Carried Forward</v>
          </cell>
          <cell r="C354" t="str">
            <v>M. Stephens</v>
          </cell>
        </row>
        <row r="355">
          <cell r="A355" t="str">
            <v>154100</v>
          </cell>
          <cell r="B355" t="str">
            <v>M&amp;S Deposit on Reels</v>
          </cell>
          <cell r="C355" t="str">
            <v>A. Brown</v>
          </cell>
        </row>
        <row r="356">
          <cell r="A356" t="str">
            <v>154101</v>
          </cell>
          <cell r="B356" t="str">
            <v>M&amp;S Deposit on Drums</v>
          </cell>
          <cell r="C356" t="str">
            <v>A. Brown</v>
          </cell>
        </row>
        <row r="357">
          <cell r="A357" t="str">
            <v>154102</v>
          </cell>
          <cell r="B357" t="str">
            <v>M&amp;S Deposits for Containers</v>
          </cell>
          <cell r="C357" t="str">
            <v>A. Brown</v>
          </cell>
        </row>
        <row r="358">
          <cell r="A358" t="str">
            <v>154200</v>
          </cell>
          <cell r="B358" t="str">
            <v>Fuel Additive-Limestone</v>
          </cell>
          <cell r="C358" t="str">
            <v>M. Stephens</v>
          </cell>
        </row>
        <row r="359">
          <cell r="A359" t="str">
            <v>154201</v>
          </cell>
          <cell r="B359" t="str">
            <v>Fuel Additive-Limestone-KGE</v>
          </cell>
          <cell r="C359" t="str">
            <v>M. Stephens</v>
          </cell>
        </row>
        <row r="360">
          <cell r="A360" t="str">
            <v>154202</v>
          </cell>
          <cell r="B360" t="str">
            <v>Fuel Additive-Lime-Hawthorn</v>
          </cell>
          <cell r="C360" t="str">
            <v>M. Stephens</v>
          </cell>
        </row>
        <row r="361">
          <cell r="A361" t="str">
            <v>154210</v>
          </cell>
          <cell r="B361" t="str">
            <v>Fuel Additive-Chemicals</v>
          </cell>
          <cell r="C361" t="str">
            <v>M. Stephens</v>
          </cell>
        </row>
        <row r="362">
          <cell r="A362" t="str">
            <v>154211</v>
          </cell>
          <cell r="B362" t="str">
            <v>Fuel Additive-Chemicals-KGE</v>
          </cell>
          <cell r="C362" t="str">
            <v>M. Stephens</v>
          </cell>
        </row>
        <row r="363">
          <cell r="A363" t="str">
            <v>154310</v>
          </cell>
          <cell r="B363" t="str">
            <v>M&amp;S Substation Spare Parts</v>
          </cell>
          <cell r="C363" t="str">
            <v>Boyd</v>
          </cell>
        </row>
        <row r="364">
          <cell r="A364" t="str">
            <v>154311</v>
          </cell>
          <cell r="B364" t="str">
            <v>M&amp;S Repairs in Progress-Substa</v>
          </cell>
          <cell r="C364" t="str">
            <v>Boyd</v>
          </cell>
        </row>
        <row r="365">
          <cell r="A365" t="str">
            <v>154320</v>
          </cell>
          <cell r="B365" t="str">
            <v>M&amp;S F&amp;M Central Stores</v>
          </cell>
          <cell r="C365" t="str">
            <v>Boyd</v>
          </cell>
        </row>
        <row r="366">
          <cell r="A366" t="str">
            <v>154326</v>
          </cell>
          <cell r="B366" t="str">
            <v>M&amp;S Emergency Restoration Mtrl</v>
          </cell>
          <cell r="C366" t="str">
            <v>Boyd</v>
          </cell>
        </row>
        <row r="367">
          <cell r="A367" t="str">
            <v>154330</v>
          </cell>
          <cell r="B367" t="str">
            <v>M&amp;S Northland Service Center</v>
          </cell>
          <cell r="C367" t="str">
            <v>Boyd</v>
          </cell>
        </row>
        <row r="368">
          <cell r="A368" t="str">
            <v>154340</v>
          </cell>
          <cell r="B368" t="str">
            <v>M&amp;S Dodson Service Center</v>
          </cell>
          <cell r="C368" t="str">
            <v>Boyd</v>
          </cell>
        </row>
        <row r="369">
          <cell r="A369" t="str">
            <v>154367</v>
          </cell>
          <cell r="B369" t="str">
            <v>M&amp;S Marshall Service Center</v>
          </cell>
          <cell r="C369" t="str">
            <v>Boyd</v>
          </cell>
        </row>
        <row r="370">
          <cell r="A370" t="str">
            <v>154370</v>
          </cell>
          <cell r="B370" t="str">
            <v>M&amp;S Southland Service Center</v>
          </cell>
          <cell r="C370" t="str">
            <v>Boyd</v>
          </cell>
        </row>
        <row r="371">
          <cell r="A371" t="str">
            <v>154380</v>
          </cell>
          <cell r="B371" t="str">
            <v>M&amp;S Johnson Co Service Center</v>
          </cell>
          <cell r="C371" t="str">
            <v>Boyd</v>
          </cell>
        </row>
        <row r="372">
          <cell r="A372" t="str">
            <v>154390</v>
          </cell>
          <cell r="B372" t="str">
            <v>M&amp;S Paola Service Center</v>
          </cell>
          <cell r="C372" t="str">
            <v>Boyd</v>
          </cell>
        </row>
        <row r="373">
          <cell r="A373" t="str">
            <v>154396</v>
          </cell>
          <cell r="B373" t="str">
            <v>M&amp;S Ottawa Service Center</v>
          </cell>
          <cell r="C373" t="str">
            <v>Boyd</v>
          </cell>
        </row>
        <row r="374">
          <cell r="A374" t="str">
            <v>154400</v>
          </cell>
          <cell r="B374" t="str">
            <v>M&amp;S Inter Plant Transfers</v>
          </cell>
          <cell r="C374" t="str">
            <v>Boyd</v>
          </cell>
        </row>
        <row r="375">
          <cell r="A375" t="str">
            <v>154401</v>
          </cell>
          <cell r="B375" t="str">
            <v>M&amp;S Inter Unit Transfers</v>
          </cell>
          <cell r="C375" t="str">
            <v>Boyd</v>
          </cell>
        </row>
        <row r="376">
          <cell r="A376" t="str">
            <v>154510</v>
          </cell>
          <cell r="B376" t="str">
            <v>M&amp;S CT Maintenance</v>
          </cell>
          <cell r="C376" t="str">
            <v>Boyd</v>
          </cell>
        </row>
        <row r="377">
          <cell r="A377" t="str">
            <v>154511</v>
          </cell>
          <cell r="B377" t="str">
            <v>M&amp;S Repairs in Progress-CT's.</v>
          </cell>
          <cell r="C377" t="str">
            <v>Boyd</v>
          </cell>
        </row>
        <row r="378">
          <cell r="A378" t="str">
            <v>154520</v>
          </cell>
          <cell r="B378" t="str">
            <v>M&amp;S Grand Ave Power Station</v>
          </cell>
          <cell r="C378" t="str">
            <v>Boyd</v>
          </cell>
        </row>
        <row r="379">
          <cell r="A379" t="str">
            <v>154521</v>
          </cell>
          <cell r="B379" t="str">
            <v>M&amp;S Repairs in Progress-G.A.</v>
          </cell>
          <cell r="C379" t="str">
            <v>Boyd</v>
          </cell>
        </row>
        <row r="380">
          <cell r="A380" t="str">
            <v>154530</v>
          </cell>
          <cell r="B380" t="str">
            <v>M&amp;S Hawthorn Power Station</v>
          </cell>
          <cell r="C380" t="str">
            <v>Boyd</v>
          </cell>
        </row>
        <row r="381">
          <cell r="A381" t="str">
            <v>154531</v>
          </cell>
          <cell r="B381" t="str">
            <v>M&amp;S Repairs in Progress-HAW</v>
          </cell>
          <cell r="C381" t="str">
            <v>Boyd</v>
          </cell>
        </row>
        <row r="382">
          <cell r="A382" t="str">
            <v>154540</v>
          </cell>
          <cell r="B382" t="str">
            <v>M&amp;S Montrose Power Station</v>
          </cell>
          <cell r="C382" t="str">
            <v>Boyd</v>
          </cell>
        </row>
        <row r="383">
          <cell r="A383" t="str">
            <v>154541</v>
          </cell>
          <cell r="B383" t="str">
            <v>M&amp;S Repairs in Progress-Mont</v>
          </cell>
          <cell r="C383" t="str">
            <v>Boyd</v>
          </cell>
        </row>
        <row r="384">
          <cell r="A384" t="str">
            <v>154550</v>
          </cell>
          <cell r="B384" t="str">
            <v>M&amp;S Iatan Power Station</v>
          </cell>
          <cell r="C384" t="str">
            <v>Boyd</v>
          </cell>
        </row>
        <row r="385">
          <cell r="A385" t="str">
            <v>154551</v>
          </cell>
          <cell r="B385" t="str">
            <v>M&amp;S Repairs in Progress-Iatan</v>
          </cell>
          <cell r="C385" t="str">
            <v>Boyd</v>
          </cell>
        </row>
        <row r="386">
          <cell r="A386" t="str">
            <v>154553</v>
          </cell>
          <cell r="B386" t="str">
            <v>M&amp;S Iatan-EDE</v>
          </cell>
          <cell r="C386" t="str">
            <v>Boyd</v>
          </cell>
        </row>
        <row r="387">
          <cell r="A387" t="str">
            <v>154555</v>
          </cell>
          <cell r="B387" t="str">
            <v>M&amp;S Iatan - SJLP</v>
          </cell>
          <cell r="C387" t="str">
            <v>Boyd</v>
          </cell>
        </row>
        <row r="388">
          <cell r="A388" t="str">
            <v>154570</v>
          </cell>
          <cell r="B388" t="str">
            <v>M&amp;S LaCygne Power Station</v>
          </cell>
          <cell r="C388" t="str">
            <v>Boyd</v>
          </cell>
        </row>
        <row r="389">
          <cell r="A389" t="str">
            <v>154571</v>
          </cell>
          <cell r="B389" t="str">
            <v>M&amp;S Repairs in Progress-LaC</v>
          </cell>
          <cell r="C389" t="str">
            <v>Boyd</v>
          </cell>
        </row>
        <row r="390">
          <cell r="A390" t="str">
            <v>154576</v>
          </cell>
          <cell r="B390" t="str">
            <v>M&amp;S LaCygne-WR</v>
          </cell>
          <cell r="C390" t="str">
            <v>Boyd</v>
          </cell>
        </row>
        <row r="391">
          <cell r="A391" t="str">
            <v>154581</v>
          </cell>
          <cell r="B391" t="str">
            <v>M&amp;S Wolf Creek Station</v>
          </cell>
          <cell r="C391" t="str">
            <v>A. Brown</v>
          </cell>
        </row>
        <row r="392">
          <cell r="A392" t="str">
            <v>154620</v>
          </cell>
          <cell r="B392" t="str">
            <v>M&amp;S Veh Fuel-F&amp;M</v>
          </cell>
          <cell r="C392" t="str">
            <v>Boyd</v>
          </cell>
        </row>
        <row r="393">
          <cell r="A393" t="str">
            <v>154630</v>
          </cell>
          <cell r="B393" t="str">
            <v>M&amp;S Veh Fuel Northland</v>
          </cell>
          <cell r="C393" t="str">
            <v>Boyd</v>
          </cell>
        </row>
        <row r="394">
          <cell r="A394" t="str">
            <v>154640</v>
          </cell>
          <cell r="B394" t="str">
            <v>M&amp;S Veh Fuel Dodson</v>
          </cell>
          <cell r="C394" t="str">
            <v>Boyd</v>
          </cell>
        </row>
        <row r="395">
          <cell r="A395" t="str">
            <v>154650</v>
          </cell>
          <cell r="B395" t="str">
            <v>M&amp;S Veh Fuel Johnson County</v>
          </cell>
          <cell r="C395" t="str">
            <v>Boyd</v>
          </cell>
        </row>
        <row r="396">
          <cell r="A396" t="str">
            <v>154670</v>
          </cell>
          <cell r="B396" t="str">
            <v>M&amp;S Veh Fuel Southland</v>
          </cell>
          <cell r="C396" t="str">
            <v>Boyd</v>
          </cell>
        </row>
        <row r="397">
          <cell r="A397" t="str">
            <v>158100</v>
          </cell>
          <cell r="B397" t="str">
            <v>Emission Allowance Curr Inv</v>
          </cell>
          <cell r="C397" t="str">
            <v>M. Stephens</v>
          </cell>
        </row>
        <row r="398">
          <cell r="A398" t="str">
            <v>158200</v>
          </cell>
          <cell r="B398" t="str">
            <v>Emiss Allow Withld-KCPL Shr</v>
          </cell>
          <cell r="C398" t="str">
            <v>M. Stephens</v>
          </cell>
        </row>
        <row r="399">
          <cell r="A399" t="str">
            <v>163100</v>
          </cell>
          <cell r="B399" t="str">
            <v>Stores Exp Undist-Wolf Crk</v>
          </cell>
          <cell r="C399" t="str">
            <v>Hewitt</v>
          </cell>
        </row>
        <row r="400">
          <cell r="A400" t="str">
            <v>163200</v>
          </cell>
          <cell r="B400" t="str">
            <v>Stores Exp Undis-Production</v>
          </cell>
          <cell r="C400" t="str">
            <v>Boyd</v>
          </cell>
        </row>
        <row r="401">
          <cell r="A401" t="str">
            <v>163210</v>
          </cell>
          <cell r="B401" t="str">
            <v>Stores Exp - PPV - Prod</v>
          </cell>
          <cell r="C401" t="str">
            <v>Boyd</v>
          </cell>
        </row>
        <row r="402">
          <cell r="A402" t="str">
            <v>163220</v>
          </cell>
          <cell r="B402" t="str">
            <v>Inventory Adjustments</v>
          </cell>
          <cell r="C402" t="str">
            <v>Boyd</v>
          </cell>
        </row>
        <row r="403">
          <cell r="A403" t="str">
            <v>163221</v>
          </cell>
          <cell r="B403" t="str">
            <v>Stores-Prod IMPACT Interface</v>
          </cell>
          <cell r="C403" t="str">
            <v>Boyd</v>
          </cell>
        </row>
        <row r="404">
          <cell r="A404" t="str">
            <v>163223</v>
          </cell>
          <cell r="B404" t="str">
            <v>Stores-Tran IMPACT Interface</v>
          </cell>
          <cell r="C404" t="str">
            <v>Boyd</v>
          </cell>
        </row>
        <row r="405">
          <cell r="A405" t="str">
            <v>163250</v>
          </cell>
          <cell r="B405" t="str">
            <v>Stores Exp -Misc Voucher Items</v>
          </cell>
          <cell r="C405" t="str">
            <v>Boyd</v>
          </cell>
        </row>
        <row r="406">
          <cell r="A406" t="str">
            <v>163300</v>
          </cell>
          <cell r="B406" t="str">
            <v>Stores Exp Undis-T &amp; D</v>
          </cell>
          <cell r="C406" t="str">
            <v>Boyd</v>
          </cell>
        </row>
        <row r="407">
          <cell r="A407" t="str">
            <v>163310</v>
          </cell>
          <cell r="B407" t="str">
            <v>Stores Exp - PPV -T&amp;D</v>
          </cell>
          <cell r="C407" t="str">
            <v>Boyd</v>
          </cell>
        </row>
        <row r="408">
          <cell r="A408" t="str">
            <v>163320</v>
          </cell>
          <cell r="B408" t="str">
            <v>Inventory Adjustments</v>
          </cell>
          <cell r="C408" t="str">
            <v>Boyd</v>
          </cell>
        </row>
        <row r="409">
          <cell r="A409" t="str">
            <v>165001</v>
          </cell>
          <cell r="B409" t="str">
            <v>Prepay-General Insurance</v>
          </cell>
          <cell r="C409" t="str">
            <v>West</v>
          </cell>
        </row>
        <row r="410">
          <cell r="A410" t="str">
            <v>165004</v>
          </cell>
          <cell r="B410" t="str">
            <v>Prepay-Postage</v>
          </cell>
          <cell r="C410" t="str">
            <v>Walther</v>
          </cell>
        </row>
        <row r="411">
          <cell r="A411" t="str">
            <v>165005</v>
          </cell>
          <cell r="B411" t="str">
            <v>Prepay-Interest Unsec Not</v>
          </cell>
          <cell r="C411" t="str">
            <v>West</v>
          </cell>
        </row>
        <row r="412">
          <cell r="A412" t="str">
            <v>165008</v>
          </cell>
          <cell r="B412" t="str">
            <v>Prepayments-Other</v>
          </cell>
          <cell r="C412" t="str">
            <v>West</v>
          </cell>
        </row>
        <row r="413">
          <cell r="A413" t="str">
            <v>165011</v>
          </cell>
          <cell r="B413" t="str">
            <v>Prepay Wolf Creek Gen Ins</v>
          </cell>
          <cell r="C413" t="str">
            <v>Hewitt</v>
          </cell>
        </row>
        <row r="414">
          <cell r="A414" t="str">
            <v>165018</v>
          </cell>
          <cell r="B414" t="str">
            <v>Prepaid Rent-Operating Lease</v>
          </cell>
          <cell r="C414" t="str">
            <v>Boyd</v>
          </cell>
        </row>
        <row r="415">
          <cell r="A415" t="str">
            <v>165100</v>
          </cell>
          <cell r="B415" t="str">
            <v>Prepay-Property Taxes</v>
          </cell>
          <cell r="C415" t="str">
            <v>R. Stephens</v>
          </cell>
        </row>
        <row r="416">
          <cell r="A416" t="str">
            <v>165201</v>
          </cell>
          <cell r="B416" t="str">
            <v>Prepay-Gr Rects-KCMO Only</v>
          </cell>
          <cell r="C416" t="str">
            <v>Stroud</v>
          </cell>
        </row>
        <row r="417">
          <cell r="A417" t="str">
            <v>165202</v>
          </cell>
          <cell r="B417" t="str">
            <v>Prepay-Gr Rects-Other</v>
          </cell>
          <cell r="C417" t="str">
            <v>Stroud</v>
          </cell>
        </row>
        <row r="418">
          <cell r="A418" t="str">
            <v>165300</v>
          </cell>
          <cell r="B418" t="str">
            <v>Prepay-State Cap Stk Tax</v>
          </cell>
          <cell r="C418" t="str">
            <v>Harrington</v>
          </cell>
        </row>
        <row r="419">
          <cell r="A419" t="str">
            <v>165303</v>
          </cell>
          <cell r="B419" t="str">
            <v>Prepay-Occup Taxes-Misc</v>
          </cell>
          <cell r="C419" t="str">
            <v>Stroud</v>
          </cell>
        </row>
        <row r="420">
          <cell r="A420" t="str">
            <v>165350</v>
          </cell>
          <cell r="B420" t="str">
            <v>Bank One Revolver Fees</v>
          </cell>
          <cell r="C420" t="str">
            <v>West</v>
          </cell>
        </row>
        <row r="421">
          <cell r="A421" t="str">
            <v>171000</v>
          </cell>
          <cell r="B421" t="str">
            <v>Int &amp; Div Rec-Temp Invest</v>
          </cell>
          <cell r="C421" t="str">
            <v>West</v>
          </cell>
        </row>
        <row r="422">
          <cell r="A422" t="str">
            <v>171100</v>
          </cell>
          <cell r="B422" t="str">
            <v>Interest &amp; Divnds Rec-WCNOC</v>
          </cell>
          <cell r="C422" t="str">
            <v>Hewitt</v>
          </cell>
        </row>
        <row r="423">
          <cell r="A423" t="str">
            <v>171115</v>
          </cell>
          <cell r="B423" t="str">
            <v>Interest Receivable-Worry Free</v>
          </cell>
          <cell r="C423" t="str">
            <v>Egal</v>
          </cell>
        </row>
        <row r="424">
          <cell r="A424" t="str">
            <v>171400</v>
          </cell>
          <cell r="B424" t="str">
            <v>Interest Receivable - Other</v>
          </cell>
          <cell r="C424" t="str">
            <v>West</v>
          </cell>
        </row>
        <row r="425">
          <cell r="A425" t="str">
            <v>172001</v>
          </cell>
          <cell r="B425" t="str">
            <v>A/R Pole Rentals</v>
          </cell>
          <cell r="C425" t="str">
            <v>Walther</v>
          </cell>
        </row>
        <row r="426">
          <cell r="A426" t="str">
            <v>173001</v>
          </cell>
          <cell r="B426" t="str">
            <v>Unbilled Revnue-Accrued</v>
          </cell>
          <cell r="C426" t="str">
            <v>Walther</v>
          </cell>
        </row>
        <row r="427">
          <cell r="A427" t="str">
            <v>174100</v>
          </cell>
          <cell r="B427" t="str">
            <v>Int Derivatives Current Asset</v>
          </cell>
          <cell r="C427" t="str">
            <v>Calhoun</v>
          </cell>
        </row>
        <row r="428">
          <cell r="A428" t="str">
            <v>174102</v>
          </cell>
          <cell r="B428" t="str">
            <v>Weather Derivatives-Unam. Prem</v>
          </cell>
          <cell r="C428" t="str">
            <v>Calhoun</v>
          </cell>
        </row>
        <row r="429">
          <cell r="A429" t="str">
            <v>176101</v>
          </cell>
          <cell r="B429" t="str">
            <v>Gas Derivatives Current Asset</v>
          </cell>
          <cell r="C429" t="str">
            <v>Schumaker/Calhoun</v>
          </cell>
        </row>
        <row r="430">
          <cell r="A430" t="str">
            <v>176504</v>
          </cell>
          <cell r="B430" t="str">
            <v>Int Rate Fair V Hedgin Instr</v>
          </cell>
          <cell r="C430" t="str">
            <v>Schumaker/Calhoun</v>
          </cell>
        </row>
        <row r="431">
          <cell r="A431" t="str">
            <v>181161</v>
          </cell>
          <cell r="B431" t="str">
            <v>Unam Debt-Series B-Med Term</v>
          </cell>
          <cell r="C431" t="str">
            <v>West</v>
          </cell>
        </row>
        <row r="432">
          <cell r="A432" t="str">
            <v>181163</v>
          </cell>
          <cell r="B432" t="str">
            <v>Unam Debt-Md Trm-Series C</v>
          </cell>
          <cell r="C432" t="str">
            <v>West</v>
          </cell>
        </row>
        <row r="433">
          <cell r="A433" t="str">
            <v>181164</v>
          </cell>
          <cell r="B433" t="str">
            <v>Unam Debt-Md Trm-Series D</v>
          </cell>
          <cell r="C433" t="str">
            <v>West</v>
          </cell>
        </row>
        <row r="434">
          <cell r="A434" t="str">
            <v>181165</v>
          </cell>
          <cell r="B434" t="str">
            <v>Unam Reacq Costs - Series C</v>
          </cell>
          <cell r="C434" t="str">
            <v>West</v>
          </cell>
        </row>
        <row r="435">
          <cell r="A435" t="str">
            <v>181166</v>
          </cell>
          <cell r="B435" t="str">
            <v>Unam Reacq Costs - Series D</v>
          </cell>
          <cell r="C435" t="str">
            <v>West</v>
          </cell>
        </row>
        <row r="436">
          <cell r="A436" t="str">
            <v>181167</v>
          </cell>
          <cell r="B436" t="str">
            <v>Unam Debt-Md Trm-Series E</v>
          </cell>
          <cell r="C436" t="str">
            <v>West</v>
          </cell>
        </row>
        <row r="437">
          <cell r="A437" t="str">
            <v>181308</v>
          </cell>
          <cell r="B437" t="str">
            <v>Unam Ex Series A 2015</v>
          </cell>
          <cell r="C437" t="str">
            <v>West</v>
          </cell>
        </row>
        <row r="438">
          <cell r="A438" t="str">
            <v>181309</v>
          </cell>
          <cell r="B438" t="str">
            <v>Unam Ex Series B 2015</v>
          </cell>
          <cell r="C438" t="str">
            <v>West</v>
          </cell>
        </row>
        <row r="439">
          <cell r="A439" t="str">
            <v>181310</v>
          </cell>
          <cell r="B439" t="str">
            <v>Unam Ex Series C 2017</v>
          </cell>
          <cell r="C439" t="str">
            <v>West</v>
          </cell>
        </row>
        <row r="440">
          <cell r="A440" t="str">
            <v>181311</v>
          </cell>
          <cell r="B440" t="str">
            <v>Unam Ex Series D 2017</v>
          </cell>
          <cell r="C440" t="str">
            <v>West</v>
          </cell>
        </row>
        <row r="441">
          <cell r="A441" t="str">
            <v>181320</v>
          </cell>
          <cell r="B441" t="str">
            <v>Unam Debt Ex Var Bonds 2017</v>
          </cell>
          <cell r="C441" t="str">
            <v>West</v>
          </cell>
        </row>
        <row r="442">
          <cell r="A442" t="str">
            <v>181321</v>
          </cell>
          <cell r="B442" t="str">
            <v>Unam Debt Exp 01-2012</v>
          </cell>
          <cell r="C442" t="str">
            <v>West</v>
          </cell>
        </row>
        <row r="443">
          <cell r="A443" t="str">
            <v>181322</v>
          </cell>
          <cell r="B443" t="str">
            <v>Unam Debt Poll Ctl  A  2023</v>
          </cell>
          <cell r="C443" t="str">
            <v>West</v>
          </cell>
        </row>
        <row r="444">
          <cell r="A444" t="str">
            <v>181323</v>
          </cell>
          <cell r="B444" t="str">
            <v>Unam Debt Poll Ctl  B  2023</v>
          </cell>
          <cell r="C444" t="str">
            <v>West</v>
          </cell>
        </row>
        <row r="445">
          <cell r="A445" t="str">
            <v>181324</v>
          </cell>
          <cell r="B445" t="str">
            <v>Unam Debt Ex Var Bds - 2015</v>
          </cell>
          <cell r="C445" t="str">
            <v>West</v>
          </cell>
        </row>
        <row r="446">
          <cell r="A446" t="str">
            <v>181325</v>
          </cell>
          <cell r="B446" t="str">
            <v>Unam Debt Ex Var Bds - 2018</v>
          </cell>
          <cell r="C446" t="str">
            <v>West</v>
          </cell>
        </row>
        <row r="447">
          <cell r="A447" t="str">
            <v>181326</v>
          </cell>
          <cell r="B447" t="str">
            <v>Unam Debt Ex-Haw PC Bonds</v>
          </cell>
          <cell r="C447" t="str">
            <v>West</v>
          </cell>
        </row>
        <row r="448">
          <cell r="A448" t="str">
            <v>181400</v>
          </cell>
          <cell r="B448" t="str">
            <v>Unam Debt Exp-Eurodollar</v>
          </cell>
          <cell r="C448" t="str">
            <v>West</v>
          </cell>
        </row>
        <row r="449">
          <cell r="A449" t="str">
            <v>181404</v>
          </cell>
          <cell r="B449" t="str">
            <v>Unam Debt-Unsecured Series F</v>
          </cell>
          <cell r="C449" t="str">
            <v>West</v>
          </cell>
        </row>
        <row r="450">
          <cell r="A450" t="str">
            <v>181405</v>
          </cell>
          <cell r="B450" t="str">
            <v>Unm Dbt-Prf Sec-Sub Trst TOPrS</v>
          </cell>
          <cell r="C450" t="str">
            <v>West</v>
          </cell>
        </row>
        <row r="451">
          <cell r="A451" t="str">
            <v>181406</v>
          </cell>
          <cell r="B451" t="str">
            <v>Unam Ex Series A 1998</v>
          </cell>
          <cell r="C451" t="str">
            <v>West</v>
          </cell>
        </row>
        <row r="452">
          <cell r="A452" t="str">
            <v>181440</v>
          </cell>
          <cell r="B452" t="str">
            <v>Unamort Debt-Senior Note 7.125</v>
          </cell>
          <cell r="C452" t="str">
            <v>West</v>
          </cell>
        </row>
        <row r="453">
          <cell r="A453" t="str">
            <v>181441</v>
          </cell>
          <cell r="B453" t="str">
            <v>Unamort Debt-Senior Note 6.5%</v>
          </cell>
          <cell r="C453" t="str">
            <v>West</v>
          </cell>
        </row>
        <row r="454">
          <cell r="A454" t="str">
            <v>181442</v>
          </cell>
          <cell r="B454" t="str">
            <v>Unamort Debt-Senior Notes 6.0%</v>
          </cell>
          <cell r="C454" t="str">
            <v>West</v>
          </cell>
        </row>
        <row r="455">
          <cell r="A455" t="str">
            <v>181443</v>
          </cell>
          <cell r="B455" t="str">
            <v>Unamort Debt-KCPL new issue</v>
          </cell>
          <cell r="C455" t="str">
            <v>West</v>
          </cell>
        </row>
        <row r="456">
          <cell r="A456" t="str">
            <v>181446</v>
          </cell>
          <cell r="B456" t="str">
            <v>Unamort Debt Exp-$225 million</v>
          </cell>
          <cell r="C456" t="str">
            <v>West</v>
          </cell>
        </row>
        <row r="457">
          <cell r="A457" t="str">
            <v>182026</v>
          </cell>
          <cell r="B457" t="str">
            <v>Deferred Arch Contract</v>
          </cell>
          <cell r="C457" t="str">
            <v>M. Stephens</v>
          </cell>
        </row>
        <row r="458">
          <cell r="A458" t="str">
            <v>182310</v>
          </cell>
          <cell r="B458" t="str">
            <v>Non-Plant Afdc Rate Base</v>
          </cell>
          <cell r="C458" t="str">
            <v>Branson</v>
          </cell>
        </row>
        <row r="459">
          <cell r="A459" t="str">
            <v>182311</v>
          </cell>
          <cell r="B459" t="str">
            <v>Non-Plant Afdc Amortization</v>
          </cell>
          <cell r="C459" t="str">
            <v>Branson</v>
          </cell>
        </row>
        <row r="460">
          <cell r="A460" t="str">
            <v>182320</v>
          </cell>
          <cell r="B460" t="str">
            <v>Def Reg Asset-ARO Ash Landfills</v>
          </cell>
          <cell r="C460" t="str">
            <v>Hewitt</v>
          </cell>
        </row>
        <row r="461">
          <cell r="A461" t="str">
            <v>182321</v>
          </cell>
          <cell r="B461" t="str">
            <v>KS Juris Depr Diff Prod Struct</v>
          </cell>
          <cell r="C461" t="str">
            <v>Branson</v>
          </cell>
        </row>
        <row r="462">
          <cell r="A462" t="str">
            <v>182322</v>
          </cell>
          <cell r="B462" t="str">
            <v>KS Juris Depr Diff Prod React</v>
          </cell>
          <cell r="C462" t="str">
            <v>Branson</v>
          </cell>
        </row>
        <row r="463">
          <cell r="A463" t="str">
            <v>182323</v>
          </cell>
          <cell r="B463" t="str">
            <v>KC Juris Depr Dif Prod Turbog</v>
          </cell>
          <cell r="C463" t="str">
            <v>Branson</v>
          </cell>
        </row>
        <row r="464">
          <cell r="A464" t="str">
            <v>182324</v>
          </cell>
          <cell r="B464" t="str">
            <v>KC Juris Depr Diff Prod Acc El</v>
          </cell>
          <cell r="C464" t="str">
            <v>Branson</v>
          </cell>
        </row>
        <row r="465">
          <cell r="A465" t="str">
            <v>182325</v>
          </cell>
          <cell r="B465" t="str">
            <v>KC Juris Depr Diff Mis Pwr</v>
          </cell>
          <cell r="C465" t="str">
            <v>Branson</v>
          </cell>
        </row>
        <row r="466">
          <cell r="A466" t="str">
            <v>181326</v>
          </cell>
          <cell r="B466" t="str">
            <v>Def Reg Asset-ARO Wolf Creek</v>
          </cell>
          <cell r="C466" t="str">
            <v>Hewitt</v>
          </cell>
        </row>
        <row r="467">
          <cell r="A467" t="str">
            <v>182328</v>
          </cell>
          <cell r="B467" t="str">
            <v>KC Juris Depr Diff Disalwd</v>
          </cell>
          <cell r="C467" t="str">
            <v>Branson</v>
          </cell>
        </row>
        <row r="468">
          <cell r="A468" t="str">
            <v>182330</v>
          </cell>
          <cell r="B468" t="str">
            <v>Def Reg Asset-ARO Water Intake</v>
          </cell>
          <cell r="C468" t="str">
            <v>Hewitt</v>
          </cell>
        </row>
        <row r="469">
          <cell r="A469" t="str">
            <v>182335</v>
          </cell>
          <cell r="B469" t="str">
            <v>Def Reg Asset-ARO CWLevee Pipe</v>
          </cell>
          <cell r="C469" t="str">
            <v>Hewitt</v>
          </cell>
        </row>
        <row r="470">
          <cell r="A470" t="str">
            <v>182340</v>
          </cell>
          <cell r="B470" t="str">
            <v>Def Reg Asset-ARO Grand Ave Tb</v>
          </cell>
          <cell r="C470" t="str">
            <v>Hewitt</v>
          </cell>
        </row>
        <row r="471">
          <cell r="A471" t="str">
            <v>182392</v>
          </cell>
          <cell r="B471" t="str">
            <v>Def Reg Asset-MO Decom COS</v>
          </cell>
          <cell r="C471" t="str">
            <v>Branson</v>
          </cell>
        </row>
        <row r="472">
          <cell r="A472" t="str">
            <v>182393</v>
          </cell>
          <cell r="B472" t="str">
            <v>Def Reg Asset-KS Decom COS</v>
          </cell>
          <cell r="C472" t="str">
            <v>Branson</v>
          </cell>
        </row>
        <row r="473">
          <cell r="A473" t="str">
            <v>182394</v>
          </cell>
          <cell r="B473" t="str">
            <v>Def Reg Asset-FERC Decom COS</v>
          </cell>
          <cell r="C473" t="str">
            <v>Branson</v>
          </cell>
        </row>
        <row r="474">
          <cell r="A474" t="str">
            <v>192395</v>
          </cell>
          <cell r="B474" t="str">
            <v>Def Regulatory Asset FAS109</v>
          </cell>
          <cell r="C474" t="str">
            <v>Wells</v>
          </cell>
        </row>
        <row r="475">
          <cell r="A475" t="str">
            <v>182396</v>
          </cell>
          <cell r="B475" t="str">
            <v>Def Reg Asset-Fut Use Carry</v>
          </cell>
          <cell r="C475" t="str">
            <v>Branson</v>
          </cell>
        </row>
        <row r="476">
          <cell r="A476" t="str">
            <v>182397</v>
          </cell>
          <cell r="B476" t="str">
            <v>Decom Of Enrichmnt Facility</v>
          </cell>
          <cell r="C476" t="str">
            <v>Hewitt</v>
          </cell>
        </row>
        <row r="477">
          <cell r="A477" t="str">
            <v>182501</v>
          </cell>
          <cell r="B477" t="str">
            <v>2002 Incremental Ice Storm</v>
          </cell>
          <cell r="C477" t="str">
            <v>A. Brown</v>
          </cell>
        </row>
        <row r="478">
          <cell r="A478" t="str">
            <v>184032</v>
          </cell>
          <cell r="B478" t="str">
            <v>Company T&amp;E Cards</v>
          </cell>
          <cell r="C478" t="str">
            <v>L. Brown</v>
          </cell>
        </row>
        <row r="479">
          <cell r="A479" t="str">
            <v>184740</v>
          </cell>
          <cell r="B479" t="str">
            <v>Tool Exp-T&amp;D</v>
          </cell>
          <cell r="C479" t="str">
            <v>Walther/Mendoza</v>
          </cell>
        </row>
        <row r="480">
          <cell r="A480" t="str">
            <v>184741</v>
          </cell>
          <cell r="B480" t="str">
            <v>Tool Exp-Production</v>
          </cell>
          <cell r="C480" t="str">
            <v>Walther/Mendoza</v>
          </cell>
        </row>
        <row r="481">
          <cell r="A481" t="str">
            <v>184742</v>
          </cell>
          <cell r="B481" t="str">
            <v>Tool Exp-Tool Rm Oper-T&amp;D/Gen</v>
          </cell>
          <cell r="C481" t="str">
            <v>Walther/Mendoza</v>
          </cell>
        </row>
        <row r="482">
          <cell r="A482" t="str">
            <v>184743</v>
          </cell>
          <cell r="B482" t="str">
            <v>Tool Exp-Tool Rm Oper-Pwr Plnt</v>
          </cell>
          <cell r="C482" t="str">
            <v>Walther/Mendoza</v>
          </cell>
        </row>
        <row r="483">
          <cell r="A483" t="str">
            <v>184744</v>
          </cell>
          <cell r="B483" t="str">
            <v>Tool Exp-T&amp;D Small Tools&amp;Gen S</v>
          </cell>
          <cell r="C483" t="str">
            <v>Walther/Mendoza</v>
          </cell>
        </row>
        <row r="484">
          <cell r="A484" t="str">
            <v>184748</v>
          </cell>
          <cell r="B484" t="str">
            <v>Tool Exp-Clearing</v>
          </cell>
          <cell r="C484" t="str">
            <v>Walther/Mendoza</v>
          </cell>
        </row>
        <row r="485">
          <cell r="A485" t="str">
            <v>184749</v>
          </cell>
          <cell r="B485" t="str">
            <v>Tool Exp-Balance Forward</v>
          </cell>
          <cell r="C485" t="str">
            <v>Walther/Mendoza</v>
          </cell>
        </row>
        <row r="486">
          <cell r="A486" t="str">
            <v>184760</v>
          </cell>
          <cell r="B486" t="str">
            <v>Dist Foremen Exp-Supervisor</v>
          </cell>
          <cell r="C486" t="str">
            <v>Walther/Mendoza</v>
          </cell>
        </row>
        <row r="487">
          <cell r="A487" t="str">
            <v>184768</v>
          </cell>
          <cell r="B487" t="str">
            <v>District Foremen Exp-Clearing</v>
          </cell>
          <cell r="C487" t="str">
            <v>Walther/Mendoza</v>
          </cell>
        </row>
        <row r="488">
          <cell r="A488" t="str">
            <v>184769</v>
          </cell>
          <cell r="B488" t="str">
            <v>District Foremen Exp-Bal Fwd</v>
          </cell>
          <cell r="C488" t="str">
            <v>Walther/Mendoza</v>
          </cell>
        </row>
        <row r="489">
          <cell r="A489" t="str">
            <v>184780</v>
          </cell>
          <cell r="B489" t="str">
            <v>T&amp;D Overhead Construct Cost</v>
          </cell>
          <cell r="C489" t="str">
            <v>Walther/Mendoza</v>
          </cell>
        </row>
        <row r="490">
          <cell r="A490" t="str">
            <v>184788</v>
          </cell>
          <cell r="B490" t="str">
            <v>T&amp;D OH Const Costs Clearing</v>
          </cell>
          <cell r="C490" t="str">
            <v>Walther/Mendoza</v>
          </cell>
        </row>
        <row r="491">
          <cell r="A491" t="str">
            <v>184789</v>
          </cell>
          <cell r="B491" t="str">
            <v>T&amp;D OH Const Costs Bal Fwd</v>
          </cell>
          <cell r="C491" t="str">
            <v>Walther/Mendoza</v>
          </cell>
        </row>
        <row r="492">
          <cell r="A492" t="str">
            <v>184792</v>
          </cell>
          <cell r="B492" t="str">
            <v>Computer Lease -PC Hardware</v>
          </cell>
          <cell r="C492" t="str">
            <v>Inactive</v>
          </cell>
        </row>
        <row r="493">
          <cell r="A493" t="str">
            <v>184820</v>
          </cell>
          <cell r="B493" t="str">
            <v>WCNOC-Clearing Accounts</v>
          </cell>
          <cell r="C493" t="str">
            <v>Hewitt</v>
          </cell>
        </row>
        <row r="494">
          <cell r="A494" t="str">
            <v>185000</v>
          </cell>
          <cell r="B494" t="str">
            <v>Temp Installation Costs</v>
          </cell>
          <cell r="C494" t="str">
            <v>A. Brown</v>
          </cell>
        </row>
        <row r="495">
          <cell r="A495" t="str">
            <v>185020</v>
          </cell>
          <cell r="B495" t="str">
            <v>Temp Inst Prft Tfd to Rev</v>
          </cell>
          <cell r="C495" t="str">
            <v>A. Brown</v>
          </cell>
        </row>
        <row r="496">
          <cell r="A496" t="str">
            <v>185990</v>
          </cell>
          <cell r="B496" t="str">
            <v>Temporary Facilities-Bal Fwd</v>
          </cell>
          <cell r="C496" t="str">
            <v>A. Brown</v>
          </cell>
        </row>
        <row r="497">
          <cell r="A497" t="str">
            <v>186002</v>
          </cell>
          <cell r="B497" t="str">
            <v>Misc Def Dr-Suspense-Cash</v>
          </cell>
          <cell r="C497" t="str">
            <v>Walther</v>
          </cell>
        </row>
        <row r="498">
          <cell r="A498" t="str">
            <v>186003</v>
          </cell>
          <cell r="B498" t="str">
            <v>Misc. Cash-Non Retention</v>
          </cell>
          <cell r="C498" t="str">
            <v>Walther</v>
          </cell>
        </row>
        <row r="499">
          <cell r="A499" t="str">
            <v>186004</v>
          </cell>
          <cell r="B499" t="str">
            <v>Misc Def Dr-Misc Suspense</v>
          </cell>
          <cell r="C499" t="str">
            <v>walther</v>
          </cell>
        </row>
        <row r="500">
          <cell r="A500" t="str">
            <v>186005</v>
          </cell>
          <cell r="B500" t="str">
            <v>Prepaid Pension Csts-Mgmt</v>
          </cell>
          <cell r="C500" t="str">
            <v>Swope</v>
          </cell>
        </row>
        <row r="501">
          <cell r="A501" t="str">
            <v>186006</v>
          </cell>
          <cell r="B501" t="str">
            <v>Prepaid Pen Cst-Jo Trusteed</v>
          </cell>
          <cell r="C501" t="str">
            <v>Swope</v>
          </cell>
        </row>
        <row r="502">
          <cell r="A502" t="str">
            <v>186007</v>
          </cell>
          <cell r="B502" t="str">
            <v>Prepaid FASB 106 Jo Trusteed</v>
          </cell>
          <cell r="C502" t="str">
            <v>Swope</v>
          </cell>
        </row>
        <row r="503">
          <cell r="A503" t="str">
            <v>186009</v>
          </cell>
          <cell r="B503" t="str">
            <v>Prepaid Postret Hlth &amp; Life</v>
          </cell>
          <cell r="C503" t="str">
            <v>Swope</v>
          </cell>
        </row>
        <row r="504">
          <cell r="A504" t="str">
            <v>186027</v>
          </cell>
          <cell r="B504" t="str">
            <v>Misc Def Dr-Rogers Co Mine</v>
          </cell>
          <cell r="C504" t="str">
            <v>M. Stephens</v>
          </cell>
        </row>
        <row r="505">
          <cell r="A505" t="str">
            <v>186028</v>
          </cell>
          <cell r="B505" t="str">
            <v>Misc Def Dr -P&amp;M Settlement</v>
          </cell>
          <cell r="C505" t="str">
            <v>M. Stephens</v>
          </cell>
        </row>
        <row r="506">
          <cell r="A506" t="str">
            <v>186029</v>
          </cell>
          <cell r="B506" t="str">
            <v>Misc Def Dr -P&amp;M Litigation</v>
          </cell>
          <cell r="C506" t="str">
            <v>M. Stephens</v>
          </cell>
        </row>
        <row r="507">
          <cell r="A507" t="str">
            <v>186030</v>
          </cell>
          <cell r="B507" t="str">
            <v>Misc Def Dr-Amax Settlement</v>
          </cell>
          <cell r="C507" t="str">
            <v>M. Stephens</v>
          </cell>
        </row>
        <row r="508">
          <cell r="A508">
            <v>186031</v>
          </cell>
          <cell r="B508" t="str">
            <v>Misc Def Dr-Amax Litigation</v>
          </cell>
          <cell r="C508" t="str">
            <v>M. Stephens</v>
          </cell>
        </row>
        <row r="509">
          <cell r="A509" t="str">
            <v>186051</v>
          </cell>
          <cell r="B509" t="str">
            <v>EDE Mgmt Pension Actg Change</v>
          </cell>
          <cell r="C509" t="str">
            <v>Swope</v>
          </cell>
        </row>
        <row r="510">
          <cell r="A510" t="str">
            <v>186052</v>
          </cell>
          <cell r="B510" t="str">
            <v>SJLP Mgmt Pension Actg Change</v>
          </cell>
          <cell r="C510" t="str">
            <v>Swope</v>
          </cell>
        </row>
        <row r="511">
          <cell r="A511" t="str">
            <v>186053</v>
          </cell>
          <cell r="B511" t="str">
            <v>WR Mgmt Pension Actg Change</v>
          </cell>
          <cell r="C511" t="str">
            <v>Swope</v>
          </cell>
        </row>
        <row r="512">
          <cell r="A512" t="str">
            <v>186054</v>
          </cell>
          <cell r="B512" t="str">
            <v>EDE J/T Pension Actg Change</v>
          </cell>
          <cell r="C512" t="str">
            <v>Swope</v>
          </cell>
        </row>
        <row r="513">
          <cell r="A513" t="str">
            <v>186055</v>
          </cell>
          <cell r="B513" t="str">
            <v>SJLP J/T Pension Actg Change</v>
          </cell>
          <cell r="C513" t="str">
            <v>Swope</v>
          </cell>
        </row>
        <row r="514">
          <cell r="A514" t="str">
            <v>186056</v>
          </cell>
          <cell r="B514" t="str">
            <v>WR J/T Pension Actg Change</v>
          </cell>
          <cell r="C514" t="str">
            <v>Swope</v>
          </cell>
        </row>
        <row r="515">
          <cell r="A515" t="str">
            <v>186100</v>
          </cell>
          <cell r="B515" t="str">
            <v>Misc Def Dr-Billing W/O'S</v>
          </cell>
          <cell r="C515" t="str">
            <v>Walther/Sherrill</v>
          </cell>
        </row>
        <row r="516">
          <cell r="A516" t="str">
            <v>186105</v>
          </cell>
          <cell r="B516" t="str">
            <v>EDE Mgmt Pension Plan</v>
          </cell>
          <cell r="C516" t="str">
            <v>Coffey</v>
          </cell>
        </row>
        <row r="517">
          <cell r="A517" t="str">
            <v>186106</v>
          </cell>
          <cell r="B517" t="str">
            <v>SJLP Mgmt Pension Plan</v>
          </cell>
          <cell r="C517" t="str">
            <v>Coffey</v>
          </cell>
        </row>
        <row r="518">
          <cell r="A518" t="str">
            <v>186107</v>
          </cell>
          <cell r="B518" t="str">
            <v>WR Mgmt Pension Plan</v>
          </cell>
          <cell r="C518" t="str">
            <v>Hewitt</v>
          </cell>
        </row>
        <row r="519">
          <cell r="A519" t="str">
            <v>186108</v>
          </cell>
          <cell r="B519" t="str">
            <v>EDE J/T Pension Pl</v>
          </cell>
          <cell r="C519" t="str">
            <v>Coffey</v>
          </cell>
        </row>
        <row r="520">
          <cell r="A520" t="str">
            <v>186109</v>
          </cell>
          <cell r="B520" t="str">
            <v>SJLP J/T Pension Plan</v>
          </cell>
          <cell r="C520" t="str">
            <v>Coffey</v>
          </cell>
        </row>
        <row r="521">
          <cell r="A521" t="str">
            <v>186110</v>
          </cell>
          <cell r="B521" t="str">
            <v>WR J/T Pension Pla</v>
          </cell>
          <cell r="C521" t="str">
            <v>Hewitt</v>
          </cell>
        </row>
        <row r="522">
          <cell r="A522" t="str">
            <v>186112</v>
          </cell>
          <cell r="B522" t="str">
            <v>EDE FASB106 Mgmt P</v>
          </cell>
          <cell r="C522" t="str">
            <v>Coffey</v>
          </cell>
        </row>
        <row r="523">
          <cell r="A523" t="str">
            <v>186113</v>
          </cell>
          <cell r="B523" t="str">
            <v>SJLP FASB106 Mgmt</v>
          </cell>
          <cell r="C523" t="str">
            <v>Coffey</v>
          </cell>
        </row>
        <row r="524">
          <cell r="A524" t="str">
            <v>186114</v>
          </cell>
          <cell r="B524" t="str">
            <v>Billing W/O-WR FASB106 Mgmt Pl</v>
          </cell>
          <cell r="C524" t="str">
            <v>Hewitt</v>
          </cell>
        </row>
        <row r="525">
          <cell r="A525" t="str">
            <v>186115</v>
          </cell>
          <cell r="B525" t="str">
            <v>Billing W/O-EDE FASB106 J/T Pl</v>
          </cell>
          <cell r="C525" t="str">
            <v>Coffey</v>
          </cell>
        </row>
        <row r="526">
          <cell r="A526" t="str">
            <v>186116</v>
          </cell>
          <cell r="B526" t="str">
            <v>Billing W/OSJLP FASB106 J/T Pl</v>
          </cell>
          <cell r="C526" t="str">
            <v>Coffey</v>
          </cell>
        </row>
        <row r="527">
          <cell r="A527" t="str">
            <v>186117</v>
          </cell>
          <cell r="B527" t="str">
            <v>WR FASB106 J/T Plan</v>
          </cell>
          <cell r="C527" t="str">
            <v>Hewitt</v>
          </cell>
        </row>
        <row r="528">
          <cell r="A528" t="str">
            <v>186118</v>
          </cell>
          <cell r="B528" t="str">
            <v>Intangible Pension Asset</v>
          </cell>
          <cell r="C528" t="str">
            <v>Swope</v>
          </cell>
        </row>
        <row r="529">
          <cell r="A529" t="str">
            <v>186125</v>
          </cell>
          <cell r="B529" t="str">
            <v>Misc Def Debit-Equity Offering</v>
          </cell>
          <cell r="C529" t="str">
            <v>West</v>
          </cell>
        </row>
        <row r="530">
          <cell r="A530" t="str">
            <v>186200</v>
          </cell>
          <cell r="B530" t="str">
            <v>Misc Def Dr-Misc W/O'S</v>
          </cell>
          <cell r="C530" t="str">
            <v>Smith</v>
          </cell>
        </row>
        <row r="531">
          <cell r="A531" t="str">
            <v>186205</v>
          </cell>
          <cell r="B531" t="str">
            <v>CWIP - Non-Utility</v>
          </cell>
          <cell r="C531" t="str">
            <v>Smith</v>
          </cell>
        </row>
        <row r="532">
          <cell r="A532" t="str">
            <v>186206</v>
          </cell>
          <cell r="B532" t="str">
            <v>RWIP - Non-Utility</v>
          </cell>
          <cell r="C532" t="str">
            <v>Smith</v>
          </cell>
        </row>
        <row r="533">
          <cell r="A533" t="str">
            <v>186299</v>
          </cell>
          <cell r="B533" t="str">
            <v>Suspense - So. Edit Errors</v>
          </cell>
          <cell r="C533" t="str">
            <v>Smith/Loft/walther</v>
          </cell>
        </row>
        <row r="534">
          <cell r="A534" t="str">
            <v>186310</v>
          </cell>
          <cell r="B534" t="str">
            <v>Non-Plant AFDC-Rate Base</v>
          </cell>
          <cell r="C534" t="str">
            <v>Branson</v>
          </cell>
        </row>
        <row r="535">
          <cell r="A535">
            <v>186311</v>
          </cell>
          <cell r="B535" t="str">
            <v>Non-Plant AFDC-Amortztn</v>
          </cell>
          <cell r="C535" t="str">
            <v>Branson</v>
          </cell>
        </row>
        <row r="536">
          <cell r="A536" t="str">
            <v>186397</v>
          </cell>
          <cell r="B536" t="str">
            <v>Decom &amp; Enrichment Facility</v>
          </cell>
          <cell r="C536" t="str">
            <v>Hewitt</v>
          </cell>
        </row>
        <row r="537">
          <cell r="A537" t="str">
            <v>186503</v>
          </cell>
          <cell r="B537" t="str">
            <v>Misc Def Dr-Synthetic Lease Ex</v>
          </cell>
          <cell r="C537" t="str">
            <v>walther</v>
          </cell>
        </row>
        <row r="538">
          <cell r="A538" t="str">
            <v>186800</v>
          </cell>
          <cell r="B538" t="str">
            <v>Pd Abs, PR Tax &amp; Benfts-Constr</v>
          </cell>
        </row>
        <row r="539">
          <cell r="A539" t="str">
            <v>186900</v>
          </cell>
          <cell r="B539" t="str">
            <v>Suspense-Journal Trans</v>
          </cell>
          <cell r="C539" t="str">
            <v>walther/Mendoza</v>
          </cell>
        </row>
        <row r="540">
          <cell r="A540" t="str">
            <v>186901</v>
          </cell>
          <cell r="B540" t="str">
            <v>Misc Cash Receipts Suspense</v>
          </cell>
          <cell r="C540" t="str">
            <v>Walther/Sunderland</v>
          </cell>
        </row>
        <row r="541">
          <cell r="A541" t="str">
            <v>186906</v>
          </cell>
          <cell r="B541" t="str">
            <v>Suspense-Mech Batch Bal</v>
          </cell>
          <cell r="C541" t="str">
            <v>Mendoza/walther</v>
          </cell>
        </row>
        <row r="542">
          <cell r="A542" t="str">
            <v>186991</v>
          </cell>
          <cell r="B542" t="str">
            <v>Source1 G/L Interfc-0 Bal</v>
          </cell>
          <cell r="C542" t="str">
            <v>Mendoza/walther</v>
          </cell>
        </row>
        <row r="543">
          <cell r="A543" t="str">
            <v>186993</v>
          </cell>
          <cell r="B543" t="str">
            <v>Source3 G/L Interfc-0 Bal</v>
          </cell>
          <cell r="C543" t="str">
            <v>Mendoza/walther</v>
          </cell>
        </row>
        <row r="544">
          <cell r="A544" t="str">
            <v>186994</v>
          </cell>
          <cell r="B544" t="str">
            <v>Source4 G/L Interfc-0 Bal</v>
          </cell>
          <cell r="C544" t="str">
            <v>Mendoza/walther</v>
          </cell>
        </row>
        <row r="545">
          <cell r="A545" t="str">
            <v>186998</v>
          </cell>
          <cell r="B545" t="str">
            <v>Source8 G/L Interfc-0 Bal</v>
          </cell>
          <cell r="C545" t="str">
            <v>Mendoza/walther</v>
          </cell>
        </row>
        <row r="546">
          <cell r="A546" t="str">
            <v>186999</v>
          </cell>
          <cell r="B546" t="str">
            <v>Source9 G/L Interfc-0 Bal</v>
          </cell>
          <cell r="C546" t="str">
            <v>Dembski</v>
          </cell>
        </row>
        <row r="547">
          <cell r="A547" t="str">
            <v>189100</v>
          </cell>
          <cell r="B547" t="str">
            <v>Unamtzd Loss-Bonds-6% 1985</v>
          </cell>
          <cell r="C547" t="str">
            <v>West</v>
          </cell>
        </row>
        <row r="548">
          <cell r="A548" t="str">
            <v>189101</v>
          </cell>
          <cell r="B548" t="str">
            <v>Unamtzd Loss-Bnd-7-3/4 05</v>
          </cell>
          <cell r="C548" t="str">
            <v>West</v>
          </cell>
        </row>
        <row r="549">
          <cell r="A549" t="str">
            <v>189103</v>
          </cell>
          <cell r="B549" t="str">
            <v>Unamtzd Loss-Bonds-VR 2013</v>
          </cell>
          <cell r="C549" t="str">
            <v>West</v>
          </cell>
        </row>
        <row r="550">
          <cell r="A550" t="str">
            <v>189104</v>
          </cell>
          <cell r="B550" t="str">
            <v>Unamtzd Loss-FMB 16-1/2% 11</v>
          </cell>
          <cell r="C550" t="str">
            <v>West</v>
          </cell>
        </row>
        <row r="551">
          <cell r="A551" t="str">
            <v>189106</v>
          </cell>
          <cell r="B551" t="str">
            <v>Unamtzd Loss-VR Bonds-2014</v>
          </cell>
          <cell r="C551" t="str">
            <v>West</v>
          </cell>
        </row>
        <row r="552">
          <cell r="A552" t="str">
            <v>189107</v>
          </cell>
          <cell r="B552" t="str">
            <v>Unamtzd Loss-VRB-Ser B-2014</v>
          </cell>
          <cell r="C552" t="str">
            <v>West</v>
          </cell>
        </row>
        <row r="553">
          <cell r="A553" t="str">
            <v>189108</v>
          </cell>
          <cell r="B553" t="str">
            <v>Unamtzd Loss 13% Bonds-2013</v>
          </cell>
          <cell r="C553" t="str">
            <v>West</v>
          </cell>
        </row>
        <row r="554">
          <cell r="A554" t="str">
            <v>189110</v>
          </cell>
          <cell r="B554" t="str">
            <v>Unamtzd Loss 09-1/4-2008</v>
          </cell>
          <cell r="C554" t="str">
            <v>West</v>
          </cell>
        </row>
        <row r="555">
          <cell r="A555" t="str">
            <v>189111</v>
          </cell>
          <cell r="B555" t="str">
            <v>Unamtzd Loss-A&amp;B-6-7/8-2008</v>
          </cell>
          <cell r="C555" t="str">
            <v>West</v>
          </cell>
        </row>
        <row r="556">
          <cell r="A556" t="str">
            <v>189112</v>
          </cell>
          <cell r="B556" t="str">
            <v>Unamtzd Loss-8-7/8-2006</v>
          </cell>
          <cell r="C556" t="str">
            <v>West</v>
          </cell>
        </row>
        <row r="557">
          <cell r="A557" t="str">
            <v>189116</v>
          </cell>
          <cell r="B557" t="str">
            <v>Unamtzd Loss 7-5/8-2002</v>
          </cell>
          <cell r="C557" t="str">
            <v>West</v>
          </cell>
        </row>
        <row r="558">
          <cell r="A558" t="str">
            <v>189118</v>
          </cell>
          <cell r="B558" t="str">
            <v>Unamtzd Loss 8-1/8 - 2006</v>
          </cell>
          <cell r="C558" t="str">
            <v>West</v>
          </cell>
        </row>
        <row r="559">
          <cell r="A559" t="str">
            <v>189119</v>
          </cell>
          <cell r="B559" t="str">
            <v>Unamtzd Loss 8-1/2 - 2007</v>
          </cell>
          <cell r="C559" t="str">
            <v>West</v>
          </cell>
        </row>
        <row r="560">
          <cell r="A560" t="str">
            <v>189122</v>
          </cell>
          <cell r="B560" t="str">
            <v>Unamtzd Loss-5 7/8 - 2007</v>
          </cell>
          <cell r="C560" t="str">
            <v>West</v>
          </cell>
        </row>
        <row r="561">
          <cell r="A561" t="str">
            <v>189123</v>
          </cell>
          <cell r="B561" t="str">
            <v>Unamtzd Loss - 12% - 2023</v>
          </cell>
          <cell r="C561" t="str">
            <v>West</v>
          </cell>
        </row>
        <row r="562">
          <cell r="A562" t="str">
            <v>189124</v>
          </cell>
          <cell r="B562" t="str">
            <v>Unamtzd Loss 5 3/4% - 2015</v>
          </cell>
          <cell r="C562" t="str">
            <v>West</v>
          </cell>
        </row>
        <row r="563">
          <cell r="A563" t="str">
            <v>189125</v>
          </cell>
          <cell r="B563" t="str">
            <v>Unamtzd Loss 5 7/8% - 2018</v>
          </cell>
          <cell r="C563" t="str">
            <v>West</v>
          </cell>
        </row>
        <row r="564">
          <cell r="A564" t="str">
            <v>189126</v>
          </cell>
          <cell r="B564" t="str">
            <v>Unamtzd Loss-Series A 2015</v>
          </cell>
          <cell r="C564" t="str">
            <v>West</v>
          </cell>
        </row>
        <row r="565">
          <cell r="A565" t="str">
            <v>189127</v>
          </cell>
          <cell r="B565" t="str">
            <v>Unamtzd Loss-Series B 2015</v>
          </cell>
          <cell r="C565" t="str">
            <v>West</v>
          </cell>
        </row>
        <row r="566">
          <cell r="A566" t="str">
            <v>189128</v>
          </cell>
          <cell r="B566" t="str">
            <v>Unamtzd Loss-Series A 2017</v>
          </cell>
          <cell r="C566" t="str">
            <v>West</v>
          </cell>
        </row>
        <row r="567">
          <cell r="A567" t="str">
            <v>189129</v>
          </cell>
          <cell r="B567" t="str">
            <v>Unamtzd Loss-Series B 2017</v>
          </cell>
          <cell r="C567" t="str">
            <v>West</v>
          </cell>
        </row>
        <row r="568">
          <cell r="A568" t="str">
            <v>189131</v>
          </cell>
          <cell r="B568" t="str">
            <v>Unamortized Loss-Series D 2007</v>
          </cell>
          <cell r="C568" t="str">
            <v>West</v>
          </cell>
        </row>
        <row r="569">
          <cell r="A569" t="str">
            <v>189132</v>
          </cell>
          <cell r="B569" t="str">
            <v>Unamortized Loss-Med Term Series C</v>
          </cell>
          <cell r="C569" t="str">
            <v>West</v>
          </cell>
        </row>
        <row r="570">
          <cell r="A570" t="str">
            <v>190100</v>
          </cell>
          <cell r="B570" t="str">
            <v>Def In Tx-Nuclear Fuel Resv</v>
          </cell>
          <cell r="C570" t="str">
            <v>Wells</v>
          </cell>
        </row>
        <row r="571">
          <cell r="A571" t="str">
            <v>201100</v>
          </cell>
          <cell r="B571" t="str">
            <v>Common Stock Issued</v>
          </cell>
          <cell r="C571" t="str">
            <v>Snedegar</v>
          </cell>
        </row>
        <row r="572">
          <cell r="A572" t="str">
            <v>201120</v>
          </cell>
          <cell r="B572" t="str">
            <v>Common Stock Reacquired-HSS</v>
          </cell>
          <cell r="C572" t="str">
            <v>Egal</v>
          </cell>
        </row>
        <row r="573">
          <cell r="A573" t="str">
            <v>204200</v>
          </cell>
          <cell r="B573" t="str">
            <v>Pfd Stock Issued-3.80%</v>
          </cell>
          <cell r="C573" t="str">
            <v>Snedegar</v>
          </cell>
        </row>
        <row r="574">
          <cell r="A574" t="str">
            <v>204300</v>
          </cell>
          <cell r="B574" t="str">
            <v>Pfd Stock Issued-4%</v>
          </cell>
          <cell r="C574" t="str">
            <v>Snedegar</v>
          </cell>
        </row>
        <row r="575">
          <cell r="A575" t="str">
            <v>204400</v>
          </cell>
          <cell r="B575" t="str">
            <v>Pfd Stock Issued-4.50%</v>
          </cell>
          <cell r="C575" t="str">
            <v>Snedegar</v>
          </cell>
        </row>
        <row r="576">
          <cell r="A576" t="str">
            <v>204500</v>
          </cell>
          <cell r="B576" t="str">
            <v>Pfd Stock Issued-4.20%</v>
          </cell>
          <cell r="C576" t="str">
            <v>Snedegar</v>
          </cell>
        </row>
        <row r="577">
          <cell r="A577" t="str">
            <v>204600</v>
          </cell>
          <cell r="B577" t="str">
            <v>Pfd Stock Issued-4.35%</v>
          </cell>
          <cell r="C577" t="str">
            <v>Snedegar</v>
          </cell>
        </row>
        <row r="578">
          <cell r="A578" t="str">
            <v>207100</v>
          </cell>
          <cell r="B578" t="str">
            <v>Premium on Common Stock</v>
          </cell>
          <cell r="C578" t="str">
            <v>Snedegar</v>
          </cell>
        </row>
        <row r="579">
          <cell r="A579" t="str">
            <v>207200</v>
          </cell>
          <cell r="B579" t="str">
            <v>Prem On Pfd Stk-3.80%</v>
          </cell>
          <cell r="C579" t="str">
            <v>Snedegar</v>
          </cell>
        </row>
        <row r="580">
          <cell r="A580" t="str">
            <v>207300</v>
          </cell>
          <cell r="B580" t="str">
            <v>Prem On Pfd Stk-4%</v>
          </cell>
          <cell r="C580" t="str">
            <v>Snedegar</v>
          </cell>
        </row>
        <row r="581">
          <cell r="A581" t="str">
            <v>207500</v>
          </cell>
          <cell r="B581" t="str">
            <v>Prem On Pfd Stk-4.20%</v>
          </cell>
          <cell r="C581" t="str">
            <v>Snedegar</v>
          </cell>
        </row>
        <row r="582">
          <cell r="A582" t="str">
            <v>210100</v>
          </cell>
          <cell r="B582" t="str">
            <v>Gain On Disp Reacq Com Stk</v>
          </cell>
          <cell r="C582" t="str">
            <v>Snedegar</v>
          </cell>
        </row>
        <row r="583">
          <cell r="A583" t="str">
            <v>210300</v>
          </cell>
          <cell r="B583" t="str">
            <v>Gain-Resale/Canc-4% Pfd</v>
          </cell>
          <cell r="C583" t="str">
            <v>Snedegar</v>
          </cell>
        </row>
        <row r="584">
          <cell r="A584" t="str">
            <v>210400</v>
          </cell>
          <cell r="B584" t="str">
            <v>Gain-Resale/Canc-$ 8.00 Pfc</v>
          </cell>
          <cell r="C584" t="str">
            <v>Snedegar</v>
          </cell>
        </row>
        <row r="585">
          <cell r="A585" t="str">
            <v>210500</v>
          </cell>
          <cell r="B585" t="str">
            <v>Gain-Resale/Canc-$12.75 Pfc</v>
          </cell>
          <cell r="C585" t="str">
            <v>Snedegar</v>
          </cell>
        </row>
        <row r="586">
          <cell r="A586" t="str">
            <v>210700</v>
          </cell>
          <cell r="B586" t="str">
            <v>Gain-Redemption 7.72% Pfd</v>
          </cell>
          <cell r="C586" t="str">
            <v>Snedegar</v>
          </cell>
        </row>
        <row r="587">
          <cell r="A587" t="str">
            <v>210900</v>
          </cell>
          <cell r="B587" t="str">
            <v>Gain-Redemption $10.70 Pfd</v>
          </cell>
          <cell r="C587" t="str">
            <v>Snedegar</v>
          </cell>
        </row>
        <row r="588">
          <cell r="A588" t="str">
            <v>210910</v>
          </cell>
          <cell r="B588" t="str">
            <v>Reacq $2.33 Cum Pfd Stk</v>
          </cell>
          <cell r="C588" t="str">
            <v>Snedegar</v>
          </cell>
        </row>
        <row r="589">
          <cell r="A589" t="str">
            <v>210912</v>
          </cell>
          <cell r="B589" t="str">
            <v>Reaqd $17.05 Cum Pfd Stk</v>
          </cell>
          <cell r="C589" t="str">
            <v>Snedegar</v>
          </cell>
        </row>
        <row r="590">
          <cell r="A590" t="str">
            <v>211100</v>
          </cell>
          <cell r="B590" t="str">
            <v>Miscellaneous Paid-In Capital</v>
          </cell>
          <cell r="C590" t="str">
            <v>Snedegar</v>
          </cell>
        </row>
        <row r="591">
          <cell r="A591" t="str">
            <v>214830</v>
          </cell>
          <cell r="B591" t="str">
            <v>Cap Stk Exp-Common 1975</v>
          </cell>
          <cell r="C591" t="str">
            <v>Snedegar</v>
          </cell>
        </row>
        <row r="592">
          <cell r="A592" t="str">
            <v>214840</v>
          </cell>
          <cell r="B592" t="str">
            <v>Cap Stk Exp-Common 1976</v>
          </cell>
          <cell r="C592" t="str">
            <v>Snedegar</v>
          </cell>
        </row>
        <row r="593">
          <cell r="A593" t="str">
            <v>214877</v>
          </cell>
          <cell r="B593" t="str">
            <v>Cap Stk Exp-Common 1977</v>
          </cell>
          <cell r="C593" t="str">
            <v>Snedegar</v>
          </cell>
        </row>
        <row r="594">
          <cell r="A594" t="str">
            <v>214878</v>
          </cell>
          <cell r="B594" t="str">
            <v>Cap Stk Exp-Common3-  -78</v>
          </cell>
          <cell r="C594" t="str">
            <v>Snedegar</v>
          </cell>
        </row>
        <row r="595">
          <cell r="A595" t="str">
            <v>214879</v>
          </cell>
          <cell r="B595" t="str">
            <v>Cap Stk Exp-Common-Trasop</v>
          </cell>
          <cell r="C595" t="str">
            <v>Snedegar</v>
          </cell>
        </row>
        <row r="596">
          <cell r="A596" t="str">
            <v>214880</v>
          </cell>
          <cell r="B596" t="str">
            <v>Cap Stk Exp-Com-Div Reinv</v>
          </cell>
          <cell r="C596" t="str">
            <v>Snedegar</v>
          </cell>
        </row>
        <row r="597">
          <cell r="A597" t="str">
            <v>214881</v>
          </cell>
          <cell r="B597" t="str">
            <v>Cap Stk Exp-Common79</v>
          </cell>
          <cell r="C597" t="str">
            <v>Snedegar</v>
          </cell>
        </row>
        <row r="598">
          <cell r="A598" t="str">
            <v>214882</v>
          </cell>
          <cell r="B598" t="str">
            <v>Cap Stk Exp-Common 80</v>
          </cell>
          <cell r="C598" t="str">
            <v>Snedegar</v>
          </cell>
        </row>
        <row r="599">
          <cell r="A599" t="str">
            <v>214883</v>
          </cell>
          <cell r="B599" t="str">
            <v>Cap Stk Exp-Common 82</v>
          </cell>
          <cell r="C599" t="str">
            <v>Snedegar</v>
          </cell>
        </row>
        <row r="600">
          <cell r="A600" t="str">
            <v>214884</v>
          </cell>
          <cell r="B600" t="str">
            <v>Cap Stk Exp-Common 83</v>
          </cell>
          <cell r="C600" t="str">
            <v>Snedegar</v>
          </cell>
        </row>
        <row r="601">
          <cell r="A601" t="str">
            <v>214885</v>
          </cell>
          <cell r="B601" t="str">
            <v>Common Stock Split 05-92</v>
          </cell>
          <cell r="C601" t="str">
            <v>Snedegar</v>
          </cell>
        </row>
        <row r="602">
          <cell r="A602" t="str">
            <v>214887</v>
          </cell>
          <cell r="B602" t="str">
            <v>Common Stock Expense-IEC</v>
          </cell>
          <cell r="C602" t="str">
            <v>Snedegar</v>
          </cell>
        </row>
        <row r="603">
          <cell r="A603" t="str">
            <v>214915</v>
          </cell>
          <cell r="B603" t="str">
            <v>Cap Stk Exp-Auction A</v>
          </cell>
          <cell r="C603" t="str">
            <v>Snedegar</v>
          </cell>
        </row>
        <row r="604">
          <cell r="A604" t="str">
            <v>216100</v>
          </cell>
          <cell r="B604" t="str">
            <v>Unappr Ret Earnings</v>
          </cell>
          <cell r="C604" t="str">
            <v>walther/Mendoza</v>
          </cell>
        </row>
        <row r="605">
          <cell r="A605" t="str">
            <v>216110</v>
          </cell>
          <cell r="B605" t="str">
            <v>Unappr/Undis Subsd Erngs</v>
          </cell>
          <cell r="C605" t="str">
            <v>Snedegar</v>
          </cell>
        </row>
        <row r="606">
          <cell r="A606" t="str">
            <v>216400</v>
          </cell>
          <cell r="B606" t="str">
            <v>Ret Earn-PF Div Decl 3.80</v>
          </cell>
          <cell r="C606" t="str">
            <v>Snedegar</v>
          </cell>
        </row>
        <row r="607">
          <cell r="A607" t="str">
            <v>216401</v>
          </cell>
          <cell r="B607" t="str">
            <v>Ret Earn-PF Div Decl 4.00</v>
          </cell>
          <cell r="C607" t="str">
            <v>Snedegar</v>
          </cell>
        </row>
        <row r="608">
          <cell r="A608" t="str">
            <v>216402</v>
          </cell>
          <cell r="B608" t="str">
            <v>Ret Earn-PF Div Decl 4.50</v>
          </cell>
          <cell r="C608" t="str">
            <v>Snedegar</v>
          </cell>
        </row>
        <row r="609">
          <cell r="A609" t="str">
            <v>216403</v>
          </cell>
          <cell r="B609" t="str">
            <v>Ret Earn-PF Div Decl 4.20</v>
          </cell>
          <cell r="C609" t="str">
            <v>Snedegar</v>
          </cell>
        </row>
        <row r="610">
          <cell r="A610" t="str">
            <v>216404</v>
          </cell>
          <cell r="B610" t="str">
            <v>Ret Earn-PF Div Decl 4.35</v>
          </cell>
          <cell r="C610" t="str">
            <v>Snedegar</v>
          </cell>
        </row>
        <row r="611">
          <cell r="A611" t="str">
            <v>216433</v>
          </cell>
          <cell r="B611" t="str">
            <v>Unappr Ret E-Income Trfd</v>
          </cell>
          <cell r="C611" t="str">
            <v>Snedegar</v>
          </cell>
        </row>
        <row r="612">
          <cell r="A612" t="str">
            <v>216436</v>
          </cell>
          <cell r="B612" t="str">
            <v>Unappr Ret E-Surp Appropr</v>
          </cell>
          <cell r="C612" t="str">
            <v>Snedegar</v>
          </cell>
        </row>
        <row r="613">
          <cell r="A613" t="str">
            <v>216438</v>
          </cell>
          <cell r="B613" t="str">
            <v>Unappr Ret E-Com Div Decl</v>
          </cell>
          <cell r="C613" t="str">
            <v>Snedegar</v>
          </cell>
        </row>
        <row r="614">
          <cell r="A614" t="str">
            <v>217000</v>
          </cell>
          <cell r="B614" t="str">
            <v>Required Capital Stock</v>
          </cell>
          <cell r="C614" t="str">
            <v>Snedegar</v>
          </cell>
        </row>
        <row r="615">
          <cell r="A615" t="str">
            <v>217300</v>
          </cell>
          <cell r="B615" t="str">
            <v>Reacq Stock-4% Pfd</v>
          </cell>
          <cell r="C615" t="str">
            <v>Snedegar</v>
          </cell>
        </row>
        <row r="616">
          <cell r="A616" t="str">
            <v>219001</v>
          </cell>
          <cell r="B616" t="str">
            <v>Other Comp. Inc-Gas Hedging</v>
          </cell>
          <cell r="C616" t="str">
            <v>Calhoun</v>
          </cell>
        </row>
        <row r="617">
          <cell r="A617" t="str">
            <v>219002</v>
          </cell>
          <cell r="B617" t="str">
            <v>Def. Tax-Derivative Hedging</v>
          </cell>
          <cell r="C617" t="str">
            <v>Wells</v>
          </cell>
        </row>
        <row r="618">
          <cell r="A618" t="str">
            <v>219003</v>
          </cell>
          <cell r="B618" t="str">
            <v>OCI-Pensions-Unrecog Serv Costs</v>
          </cell>
          <cell r="C618" t="str">
            <v>Swope</v>
          </cell>
        </row>
        <row r="619">
          <cell r="A619" t="str">
            <v>219004</v>
          </cell>
          <cell r="B619" t="str">
            <v>Deferred Tax-Pens Unrecog Serv</v>
          </cell>
          <cell r="C619" t="str">
            <v>Wells</v>
          </cell>
        </row>
        <row r="620">
          <cell r="A620" t="str">
            <v>219005</v>
          </cell>
          <cell r="B620" t="str">
            <v>SEL Other Comprehensive Inc</v>
          </cell>
          <cell r="C620" t="str">
            <v>Snedegar</v>
          </cell>
        </row>
        <row r="621">
          <cell r="A621" t="str">
            <v>219006</v>
          </cell>
          <cell r="B621" t="str">
            <v>Def Tax-SEL OCI</v>
          </cell>
          <cell r="C621" t="str">
            <v>Wells</v>
          </cell>
        </row>
        <row r="622">
          <cell r="A622" t="str">
            <v>219122</v>
          </cell>
          <cell r="B622" t="str">
            <v>KLT Other Comprehensive Inc</v>
          </cell>
          <cell r="C622" t="str">
            <v>Snedegar</v>
          </cell>
        </row>
        <row r="623">
          <cell r="A623" t="str">
            <v>219153</v>
          </cell>
          <cell r="B623" t="str">
            <v>KCPL Other Comprehensive Inc</v>
          </cell>
          <cell r="C623" t="str">
            <v>walther</v>
          </cell>
        </row>
        <row r="624">
          <cell r="A624" t="str">
            <v>221190</v>
          </cell>
          <cell r="B624" t="str">
            <v>Med Tm - Series C - All</v>
          </cell>
          <cell r="C624" t="str">
            <v>West</v>
          </cell>
        </row>
        <row r="625">
          <cell r="A625" t="str">
            <v>221191</v>
          </cell>
          <cell r="B625" t="str">
            <v>Med Tm - Series D - All</v>
          </cell>
          <cell r="C625" t="str">
            <v>West</v>
          </cell>
        </row>
        <row r="626">
          <cell r="A626" t="str">
            <v>221192</v>
          </cell>
          <cell r="B626" t="str">
            <v>Med Tm -Series E - All</v>
          </cell>
          <cell r="C626" t="str">
            <v>West</v>
          </cell>
        </row>
        <row r="627">
          <cell r="A627" t="str">
            <v>221193</v>
          </cell>
          <cell r="B627" t="str">
            <v>Med Tm - Series F - All</v>
          </cell>
          <cell r="C627" t="str">
            <v>West</v>
          </cell>
        </row>
        <row r="628">
          <cell r="A628" t="str">
            <v>221308</v>
          </cell>
          <cell r="B628" t="str">
            <v>Environmental Improvmnt A 2015</v>
          </cell>
          <cell r="C628" t="str">
            <v>West</v>
          </cell>
        </row>
        <row r="629">
          <cell r="A629" t="str">
            <v>221309</v>
          </cell>
          <cell r="B629" t="str">
            <v>Environmental Improvmnt B 2015</v>
          </cell>
          <cell r="C629" t="str">
            <v>West</v>
          </cell>
        </row>
        <row r="630">
          <cell r="A630" t="str">
            <v>221310</v>
          </cell>
          <cell r="B630" t="str">
            <v>Environmental Improvmnt C 2017</v>
          </cell>
          <cell r="C630" t="str">
            <v>West</v>
          </cell>
        </row>
        <row r="631">
          <cell r="A631" t="str">
            <v>221311</v>
          </cell>
          <cell r="B631" t="str">
            <v>Environmental Improvmnt D 2017</v>
          </cell>
          <cell r="C631" t="str">
            <v>West</v>
          </cell>
        </row>
        <row r="632">
          <cell r="A632" t="str">
            <v>221320</v>
          </cell>
          <cell r="B632" t="str">
            <v>Pldg Im Bonds-Var  07-01-17</v>
          </cell>
          <cell r="C632" t="str">
            <v>West</v>
          </cell>
        </row>
        <row r="633">
          <cell r="A633" t="str">
            <v>221321</v>
          </cell>
          <cell r="B633" t="str">
            <v>Poll Ctl Bond  01-2012</v>
          </cell>
          <cell r="C633" t="str">
            <v>West</v>
          </cell>
        </row>
        <row r="634">
          <cell r="A634" t="str">
            <v>221322</v>
          </cell>
          <cell r="B634" t="str">
            <v>Poll Ctl Bds Series A  2023</v>
          </cell>
          <cell r="C634" t="str">
            <v>West</v>
          </cell>
        </row>
        <row r="635">
          <cell r="A635" t="str">
            <v>221323</v>
          </cell>
          <cell r="B635" t="str">
            <v>Poll Ctl Bds Series B  2023</v>
          </cell>
          <cell r="C635" t="str">
            <v>West</v>
          </cell>
        </row>
        <row r="636">
          <cell r="A636" t="str">
            <v>221324</v>
          </cell>
          <cell r="B636" t="str">
            <v>Poll Ctl Bds Var  02-2015</v>
          </cell>
          <cell r="C636" t="str">
            <v>West</v>
          </cell>
        </row>
        <row r="637">
          <cell r="A637" t="str">
            <v>221325</v>
          </cell>
          <cell r="B637" t="str">
            <v>Poll Ctl Bds Var   02-2018</v>
          </cell>
          <cell r="C637" t="str">
            <v>West</v>
          </cell>
        </row>
        <row r="638">
          <cell r="A638" t="str">
            <v>221326</v>
          </cell>
          <cell r="B638" t="str">
            <v>Unsec Senior Notes 7.125%</v>
          </cell>
          <cell r="C638" t="str">
            <v>West</v>
          </cell>
        </row>
        <row r="639">
          <cell r="A639" t="str">
            <v>221327</v>
          </cell>
          <cell r="B639" t="str">
            <v>Unsec Senior Notes 6.5%</v>
          </cell>
          <cell r="C639" t="str">
            <v>West</v>
          </cell>
        </row>
        <row r="640">
          <cell r="A640" t="str">
            <v>221328</v>
          </cell>
          <cell r="B640" t="str">
            <v>Senior Note 6.0%, Series A,</v>
          </cell>
          <cell r="C640" t="str">
            <v>West</v>
          </cell>
        </row>
        <row r="641">
          <cell r="A641" t="str">
            <v>224000</v>
          </cell>
          <cell r="B641" t="str">
            <v>Long Term Debt</v>
          </cell>
          <cell r="C641" t="str">
            <v>West</v>
          </cell>
        </row>
        <row r="642">
          <cell r="A642" t="str">
            <v>224105</v>
          </cell>
          <cell r="B642" t="str">
            <v>Co Oblig Pref Sec of Sub Trust</v>
          </cell>
          <cell r="C642" t="str">
            <v>West</v>
          </cell>
        </row>
        <row r="643">
          <cell r="A643" t="str">
            <v>224107</v>
          </cell>
          <cell r="B643" t="str">
            <v>Wells Fargo Trust-Cert Hlders</v>
          </cell>
          <cell r="C643" t="str">
            <v>Branson</v>
          </cell>
        </row>
        <row r="644">
          <cell r="A644" t="str">
            <v>224108</v>
          </cell>
          <cell r="B644" t="str">
            <v>Wells Fargo Trust-Participants</v>
          </cell>
          <cell r="C644" t="str">
            <v>Branson</v>
          </cell>
        </row>
        <row r="645">
          <cell r="A645" t="str">
            <v>226010</v>
          </cell>
          <cell r="B645" t="str">
            <v>Unam Disc Debt 7 1/8Bds99</v>
          </cell>
          <cell r="C645" t="str">
            <v>West</v>
          </cell>
        </row>
        <row r="646">
          <cell r="A646" t="str">
            <v>226106</v>
          </cell>
          <cell r="B646" t="str">
            <v>Unamtzd Disct 7.125 Sr Notes</v>
          </cell>
          <cell r="C646" t="str">
            <v>West</v>
          </cell>
        </row>
        <row r="647">
          <cell r="A647" t="str">
            <v>226107</v>
          </cell>
          <cell r="B647" t="str">
            <v>Unamtzd Disc 6.5% Sr Notes</v>
          </cell>
          <cell r="C647" t="str">
            <v>West</v>
          </cell>
        </row>
        <row r="648">
          <cell r="A648" t="str">
            <v>226108</v>
          </cell>
          <cell r="B648" t="str">
            <v>Unamtzd Disc 6.0% Sr Notes</v>
          </cell>
          <cell r="C648" t="str">
            <v>West</v>
          </cell>
        </row>
        <row r="649">
          <cell r="A649" t="str">
            <v>227000</v>
          </cell>
          <cell r="B649" t="str">
            <v>Capital Leases L-T Debt</v>
          </cell>
          <cell r="C649" t="str">
            <v>West</v>
          </cell>
        </row>
        <row r="650">
          <cell r="A650" t="str">
            <v>227100</v>
          </cell>
          <cell r="B650" t="str">
            <v>Capital Lse Obligations</v>
          </cell>
          <cell r="C650" t="str">
            <v>Branson</v>
          </cell>
        </row>
        <row r="651">
          <cell r="A651" t="str">
            <v>228200</v>
          </cell>
          <cell r="B651" t="str">
            <v>Inj&amp;Dmges-Bal Fwd</v>
          </cell>
          <cell r="C651" t="str">
            <v>walther</v>
          </cell>
        </row>
        <row r="652">
          <cell r="A652" t="str">
            <v>228201</v>
          </cell>
          <cell r="B652" t="str">
            <v>Inj&amp;Dmges-Workman's Comp Award</v>
          </cell>
          <cell r="C652" t="str">
            <v>walther</v>
          </cell>
        </row>
        <row r="653">
          <cell r="A653" t="str">
            <v>228203</v>
          </cell>
          <cell r="B653" t="str">
            <v>Inj&amp;Dmges-Propert Damage Pymts</v>
          </cell>
          <cell r="C653" t="str">
            <v>walther</v>
          </cell>
        </row>
        <row r="654">
          <cell r="A654" t="str">
            <v>228206</v>
          </cell>
          <cell r="B654" t="str">
            <v>Inj&amp;Dmges-CR Provision</v>
          </cell>
          <cell r="C654" t="str">
            <v>walther</v>
          </cell>
        </row>
        <row r="655">
          <cell r="A655" t="str">
            <v>228211</v>
          </cell>
          <cell r="B655" t="str">
            <v>Inj&amp;Dmges-Pymts Wolf Creek</v>
          </cell>
          <cell r="C655" t="str">
            <v>A. Brown</v>
          </cell>
        </row>
        <row r="656">
          <cell r="A656" t="str">
            <v>228212</v>
          </cell>
          <cell r="B656" t="str">
            <v>Inj&amp;Dmges-Bal Fwd</v>
          </cell>
          <cell r="C656" t="str">
            <v>walther</v>
          </cell>
        </row>
        <row r="657">
          <cell r="A657" t="str">
            <v>228300</v>
          </cell>
          <cell r="B657" t="str">
            <v>Pst Ret Hlth &amp; Life-WCNOC</v>
          </cell>
          <cell r="C657" t="str">
            <v>Hewitt</v>
          </cell>
        </row>
        <row r="658">
          <cell r="A658" t="str">
            <v>228301</v>
          </cell>
          <cell r="B658" t="str">
            <v>Suplmtl Exec Retiremnt Plan</v>
          </cell>
          <cell r="C658" t="str">
            <v>Swope</v>
          </cell>
        </row>
        <row r="659">
          <cell r="A659" t="str">
            <v>228310</v>
          </cell>
          <cell r="B659" t="str">
            <v>L-T Pension Liab-Mngt</v>
          </cell>
          <cell r="C659" t="str">
            <v>Swope</v>
          </cell>
        </row>
        <row r="660">
          <cell r="A660" t="str">
            <v>228311</v>
          </cell>
          <cell r="B660" t="str">
            <v>L-T Pension Liab-Jo Trusteed</v>
          </cell>
          <cell r="C660" t="str">
            <v>Swope</v>
          </cell>
        </row>
        <row r="661">
          <cell r="A661" t="str">
            <v>228312</v>
          </cell>
          <cell r="B661" t="str">
            <v>L-T Minimum Pension Liability</v>
          </cell>
          <cell r="C661" t="str">
            <v>Swope</v>
          </cell>
        </row>
        <row r="662">
          <cell r="A662" t="str">
            <v>228313</v>
          </cell>
          <cell r="B662" t="str">
            <v>Pst Ret Hlth &amp; Life-KCPL</v>
          </cell>
          <cell r="C662" t="str">
            <v>Swope</v>
          </cell>
        </row>
        <row r="663">
          <cell r="A663" t="str">
            <v>228332</v>
          </cell>
          <cell r="B663" t="str">
            <v>Pension-WCNOC</v>
          </cell>
          <cell r="C663" t="str">
            <v>Hewitt</v>
          </cell>
        </row>
        <row r="664">
          <cell r="A664" t="str">
            <v>228400</v>
          </cell>
          <cell r="B664" t="str">
            <v>Decomm Of Enrichment Facil</v>
          </cell>
          <cell r="C664" t="str">
            <v>Hewitt</v>
          </cell>
        </row>
        <row r="665">
          <cell r="A665" t="str">
            <v>230100</v>
          </cell>
          <cell r="B665" t="str">
            <v>ARO-Ash Landfills</v>
          </cell>
          <cell r="C665" t="str">
            <v>Hewitt</v>
          </cell>
        </row>
        <row r="666">
          <cell r="A666" t="str">
            <v>230111</v>
          </cell>
          <cell r="B666" t="str">
            <v>ARO-Water Intake Struc</v>
          </cell>
          <cell r="C666" t="str">
            <v>Hewitt</v>
          </cell>
        </row>
        <row r="667">
          <cell r="A667" t="str">
            <v>230120</v>
          </cell>
          <cell r="B667" t="str">
            <v>ARO-Grand Avenue</v>
          </cell>
          <cell r="C667" t="str">
            <v>Hewitt</v>
          </cell>
        </row>
        <row r="668">
          <cell r="A668" t="str">
            <v>230700</v>
          </cell>
          <cell r="B668" t="str">
            <v>ARO-Nuclear</v>
          </cell>
          <cell r="C668" t="str">
            <v>Hewitt</v>
          </cell>
        </row>
        <row r="669">
          <cell r="A669" t="str">
            <v>231030</v>
          </cell>
          <cell r="B669" t="str">
            <v>Notes P-Untd Mo. Bnk-KC</v>
          </cell>
          <cell r="C669" t="str">
            <v>West</v>
          </cell>
        </row>
        <row r="670">
          <cell r="A670" t="str">
            <v>231225</v>
          </cell>
          <cell r="B670" t="str">
            <v>Notes P-Bank One</v>
          </cell>
          <cell r="C670" t="str">
            <v>West</v>
          </cell>
        </row>
        <row r="671">
          <cell r="A671" t="str">
            <v>231226</v>
          </cell>
          <cell r="B671" t="str">
            <v>Notes P-LaSalle Bank</v>
          </cell>
          <cell r="C671" t="str">
            <v>West</v>
          </cell>
        </row>
        <row r="672">
          <cell r="A672" t="str">
            <v>231300</v>
          </cell>
          <cell r="B672" t="str">
            <v>Notes P-Unsecured Comm'l</v>
          </cell>
          <cell r="C672" t="str">
            <v>West</v>
          </cell>
        </row>
        <row r="673">
          <cell r="A673" t="str">
            <v>231312</v>
          </cell>
          <cell r="B673" t="str">
            <v>Note Payable &amp; Int Pay-Orman</v>
          </cell>
          <cell r="C673" t="str">
            <v>Snedegar</v>
          </cell>
        </row>
        <row r="674">
          <cell r="A674" t="str">
            <v>231313</v>
          </cell>
          <cell r="B674" t="str">
            <v>Note Payable &amp; Int Pay-Schroeder</v>
          </cell>
          <cell r="C674" t="str">
            <v>Snedegar</v>
          </cell>
        </row>
        <row r="675">
          <cell r="A675" t="str">
            <v>232001</v>
          </cell>
          <cell r="B675" t="str">
            <v>Invoices Payable</v>
          </cell>
          <cell r="C675" t="str">
            <v>Patterson</v>
          </cell>
        </row>
        <row r="676">
          <cell r="A676" t="str">
            <v>232002</v>
          </cell>
          <cell r="B676" t="str">
            <v>AP-Reclass Of Neg Cash Bal</v>
          </cell>
          <cell r="C676" t="str">
            <v>Dane</v>
          </cell>
        </row>
        <row r="677">
          <cell r="A677" t="str">
            <v>232003</v>
          </cell>
          <cell r="B677" t="str">
            <v>AP-Accrued Payroll</v>
          </cell>
          <cell r="C677" t="str">
            <v>Loft</v>
          </cell>
        </row>
        <row r="678">
          <cell r="A678" t="str">
            <v>232004</v>
          </cell>
          <cell r="B678" t="str">
            <v>AP-Accr Liab-Annual Settl</v>
          </cell>
          <cell r="C678" t="str">
            <v>Egal</v>
          </cell>
        </row>
        <row r="679">
          <cell r="A679" t="str">
            <v>232005</v>
          </cell>
          <cell r="B679" t="str">
            <v>AP-Invoice Set Up 30-60DA</v>
          </cell>
          <cell r="C679" t="str">
            <v>Rogers-A. Brown</v>
          </cell>
        </row>
        <row r="680">
          <cell r="A680" t="str">
            <v>232006</v>
          </cell>
          <cell r="B680" t="str">
            <v>Contr Ret-Capitalized Work</v>
          </cell>
          <cell r="C680" t="str">
            <v>Smith</v>
          </cell>
        </row>
        <row r="681">
          <cell r="A681" t="str">
            <v>232007</v>
          </cell>
          <cell r="B681" t="str">
            <v>Accrued Payroll-WCNOC</v>
          </cell>
          <cell r="C681" t="str">
            <v>Hewitt</v>
          </cell>
        </row>
        <row r="682">
          <cell r="A682" t="str">
            <v>232008</v>
          </cell>
          <cell r="B682" t="str">
            <v>AP-State Sales Tax-Co Exp</v>
          </cell>
          <cell r="C682" t="str">
            <v>Stroud</v>
          </cell>
        </row>
        <row r="683">
          <cell r="A683" t="str">
            <v>232009</v>
          </cell>
          <cell r="B683" t="str">
            <v>AP-Mo Consmr Compstg Use Tx</v>
          </cell>
          <cell r="C683" t="str">
            <v>Stroud</v>
          </cell>
        </row>
        <row r="684">
          <cell r="A684" t="str">
            <v>232010</v>
          </cell>
          <cell r="B684" t="str">
            <v>AP-Ks.Compensat'g Use Tax</v>
          </cell>
          <cell r="C684" t="str">
            <v>Stroud</v>
          </cell>
        </row>
        <row r="685">
          <cell r="A685" t="str">
            <v>232011</v>
          </cell>
          <cell r="B685" t="str">
            <v>AP-Mo Gasoline Tax</v>
          </cell>
          <cell r="C685" t="str">
            <v>Stroud</v>
          </cell>
        </row>
        <row r="686">
          <cell r="A686" t="str">
            <v>232013</v>
          </cell>
          <cell r="B686" t="str">
            <v>AP-Coal Premiums Payable</v>
          </cell>
          <cell r="C686" t="str">
            <v>M. Stephens</v>
          </cell>
        </row>
        <row r="687">
          <cell r="A687" t="str">
            <v>232016</v>
          </cell>
          <cell r="B687" t="str">
            <v>Contract Ret-Expensed Work</v>
          </cell>
          <cell r="C687" t="str">
            <v>Rogers/A. Brown</v>
          </cell>
        </row>
        <row r="688">
          <cell r="A688" t="str">
            <v>232019</v>
          </cell>
          <cell r="B688" t="str">
            <v>AP P/R Ded-Empl Svgs Plus</v>
          </cell>
          <cell r="C688" t="str">
            <v>L. Brown</v>
          </cell>
        </row>
        <row r="689">
          <cell r="A689" t="str">
            <v>232020</v>
          </cell>
          <cell r="B689" t="str">
            <v>AP-United Campaign</v>
          </cell>
          <cell r="C689" t="str">
            <v>L. Brown</v>
          </cell>
        </row>
        <row r="690">
          <cell r="A690" t="str">
            <v>232021</v>
          </cell>
          <cell r="B690" t="str">
            <v>AP-Empl P/R Ded-U.S.Bonds</v>
          </cell>
          <cell r="C690" t="str">
            <v>L. Brown</v>
          </cell>
        </row>
        <row r="691">
          <cell r="A691" t="str">
            <v>232022</v>
          </cell>
          <cell r="B691" t="str">
            <v>AP-IBEW#412-Dues Collect</v>
          </cell>
          <cell r="C691" t="str">
            <v>L. Brown</v>
          </cell>
        </row>
        <row r="692">
          <cell r="A692" t="str">
            <v>232023</v>
          </cell>
          <cell r="B692" t="str">
            <v>AP-IBEW#1464-Dues Collect</v>
          </cell>
          <cell r="C692" t="str">
            <v>L. Brown</v>
          </cell>
        </row>
        <row r="693">
          <cell r="A693" t="str">
            <v>232024</v>
          </cell>
          <cell r="B693" t="str">
            <v>AP-IBEW#1613-Dues Collect</v>
          </cell>
          <cell r="C693" t="str">
            <v>L. Brown</v>
          </cell>
        </row>
        <row r="694">
          <cell r="A694" t="str">
            <v>232025</v>
          </cell>
          <cell r="B694" t="str">
            <v>AP-Cope Local 1464</v>
          </cell>
          <cell r="C694" t="str">
            <v>L. Brown</v>
          </cell>
        </row>
        <row r="695">
          <cell r="A695" t="str">
            <v>232026</v>
          </cell>
          <cell r="B695" t="str">
            <v>AP-Edison Credit Collects</v>
          </cell>
          <cell r="C695" t="str">
            <v>L. Brown</v>
          </cell>
        </row>
        <row r="696">
          <cell r="A696" t="str">
            <v>232027</v>
          </cell>
          <cell r="B696" t="str">
            <v>AP-MGE Gas Freight Payb</v>
          </cell>
          <cell r="C696" t="str">
            <v>M. Stephens</v>
          </cell>
        </row>
        <row r="697">
          <cell r="A697" t="str">
            <v>232028</v>
          </cell>
          <cell r="B697" t="str">
            <v>AP-Death Benef-Local 1464</v>
          </cell>
          <cell r="C697" t="str">
            <v>L. Brown</v>
          </cell>
        </row>
        <row r="698">
          <cell r="A698" t="str">
            <v>232030</v>
          </cell>
          <cell r="B698" t="str">
            <v>AP K C Power PAC</v>
          </cell>
          <cell r="C698" t="str">
            <v>L. Brown</v>
          </cell>
        </row>
        <row r="699">
          <cell r="A699" t="str">
            <v>232031</v>
          </cell>
          <cell r="B699" t="str">
            <v>AP-Natural Gas Southern Star Pipeline</v>
          </cell>
          <cell r="C699" t="str">
            <v>M.Stephens</v>
          </cell>
        </row>
        <row r="700">
          <cell r="A700" t="str">
            <v>232032</v>
          </cell>
          <cell r="B700" t="str">
            <v>AP-Natural Gas Panhandle Eastern Pipeline</v>
          </cell>
          <cell r="C700" t="str">
            <v>M.Stephens</v>
          </cell>
        </row>
        <row r="701">
          <cell r="A701" t="str">
            <v>232033</v>
          </cell>
          <cell r="B701" t="str">
            <v>AP-Southern Star Central Freight Pay</v>
          </cell>
          <cell r="C701" t="str">
            <v>M.Stephens</v>
          </cell>
        </row>
        <row r="702">
          <cell r="A702" t="str">
            <v>232034</v>
          </cell>
          <cell r="B702" t="str">
            <v>AP-Panhandle Eastern Freight Payable</v>
          </cell>
          <cell r="C702" t="str">
            <v>M.Stephens</v>
          </cell>
        </row>
        <row r="703">
          <cell r="A703" t="str">
            <v>232035</v>
          </cell>
          <cell r="B703" t="str">
            <v>AP-Delayed Energy - AEC</v>
          </cell>
          <cell r="C703" t="str">
            <v>Coffey</v>
          </cell>
        </row>
        <row r="704">
          <cell r="A704" t="str">
            <v>232037</v>
          </cell>
          <cell r="B704" t="str">
            <v>Employee Electric Accounts</v>
          </cell>
          <cell r="C704" t="str">
            <v>L. Brown</v>
          </cell>
        </row>
        <row r="705">
          <cell r="A705" t="str">
            <v>232039</v>
          </cell>
          <cell r="B705" t="str">
            <v>AP-Inv Set Up-Interchange</v>
          </cell>
          <cell r="C705" t="str">
            <v>Coffey</v>
          </cell>
        </row>
        <row r="706">
          <cell r="A706" t="str">
            <v>232042</v>
          </cell>
          <cell r="B706" t="str">
            <v>AP-Seminole</v>
          </cell>
          <cell r="C706" t="str">
            <v>M.Stephens</v>
          </cell>
        </row>
        <row r="707">
          <cell r="A707" t="str">
            <v>232043</v>
          </cell>
          <cell r="B707" t="str">
            <v>AP-Coal Purch-All Other</v>
          </cell>
          <cell r="C707" t="str">
            <v>M.Stephens</v>
          </cell>
        </row>
        <row r="708">
          <cell r="A708" t="str">
            <v>232046</v>
          </cell>
          <cell r="B708" t="str">
            <v>AP-Fuel Oil Purchased</v>
          </cell>
          <cell r="C708" t="str">
            <v>M.Stephens</v>
          </cell>
        </row>
        <row r="709">
          <cell r="A709" t="str">
            <v>232047</v>
          </cell>
          <cell r="B709" t="str">
            <v>AP-Limestone Purchased</v>
          </cell>
          <cell r="C709" t="str">
            <v>M.Stephens</v>
          </cell>
        </row>
        <row r="710">
          <cell r="A710" t="str">
            <v>232048</v>
          </cell>
          <cell r="B710" t="str">
            <v>AP KGE Adv Opera LaCygne</v>
          </cell>
          <cell r="C710" t="str">
            <v>A. Brown</v>
          </cell>
        </row>
        <row r="711">
          <cell r="A711" t="str">
            <v>232050</v>
          </cell>
          <cell r="B711" t="str">
            <v>AP-Coal Purchase-PRB</v>
          </cell>
          <cell r="C711" t="str">
            <v>M.Stephens</v>
          </cell>
        </row>
        <row r="712">
          <cell r="A712" t="str">
            <v>232051</v>
          </cell>
          <cell r="B712" t="str">
            <v>AP-Coal Freight</v>
          </cell>
          <cell r="C712" t="str">
            <v>M.Stephens</v>
          </cell>
        </row>
        <row r="713">
          <cell r="A713" t="str">
            <v>232058</v>
          </cell>
          <cell r="B713" t="str">
            <v>AP-Contractors Reten-Itan</v>
          </cell>
          <cell r="C713" t="str">
            <v>Coffey</v>
          </cell>
        </row>
        <row r="714">
          <cell r="A714" t="str">
            <v>232060</v>
          </cell>
          <cell r="B714" t="str">
            <v>AP-SJ Adv Work Funds-Itan</v>
          </cell>
          <cell r="C714" t="str">
            <v>Coffey</v>
          </cell>
        </row>
        <row r="715">
          <cell r="A715" t="str">
            <v>232061</v>
          </cell>
          <cell r="B715" t="str">
            <v>AP-Emp Dist-Adv Fnds-Itan</v>
          </cell>
          <cell r="C715" t="str">
            <v>Coffey</v>
          </cell>
        </row>
        <row r="716">
          <cell r="A716" t="str">
            <v>232063</v>
          </cell>
          <cell r="B716" t="str">
            <v>Dental Ins-Barg Un PR Deduc</v>
          </cell>
          <cell r="C716" t="str">
            <v>L. Brown</v>
          </cell>
        </row>
        <row r="717">
          <cell r="A717" t="str">
            <v>232064</v>
          </cell>
          <cell r="B717" t="str">
            <v>Lt Disabil Ins-Bar U PR Ded</v>
          </cell>
          <cell r="C717" t="str">
            <v>L. Brown</v>
          </cell>
        </row>
        <row r="718">
          <cell r="A718" t="str">
            <v>232066</v>
          </cell>
          <cell r="B718" t="str">
            <v>AP-Unclaimed Cks Mo Escheat</v>
          </cell>
          <cell r="C718" t="str">
            <v>Egal</v>
          </cell>
        </row>
        <row r="719">
          <cell r="A719" t="str">
            <v>232068</v>
          </cell>
          <cell r="B719" t="str">
            <v>AP-Cont Retn KGE Wolf Crk</v>
          </cell>
          <cell r="C719" t="str">
            <v>Hewitt</v>
          </cell>
        </row>
        <row r="720">
          <cell r="A720" t="str">
            <v>232070</v>
          </cell>
          <cell r="B720" t="str">
            <v>AP-Rental Leased U Trains</v>
          </cell>
          <cell r="C720" t="str">
            <v>M.Stephens</v>
          </cell>
        </row>
        <row r="721">
          <cell r="A721" t="str">
            <v>232071</v>
          </cell>
          <cell r="B721" t="str">
            <v>AP-Unclaimed Cks Ks Escht</v>
          </cell>
          <cell r="C721" t="str">
            <v>Egal</v>
          </cell>
        </row>
        <row r="722">
          <cell r="A722" t="str">
            <v>232072</v>
          </cell>
          <cell r="B722" t="str">
            <v>AP-Hawthorn CT Lease Payments</v>
          </cell>
          <cell r="C722" t="str">
            <v>Rogers/Branson</v>
          </cell>
        </row>
        <row r="723">
          <cell r="A723" t="str">
            <v>232075</v>
          </cell>
          <cell r="B723" t="str">
            <v>AP-Flex Ben-Depndt Life Ins</v>
          </cell>
          <cell r="C723" t="str">
            <v>L. Brown</v>
          </cell>
        </row>
        <row r="724">
          <cell r="A724" t="str">
            <v>232076</v>
          </cell>
          <cell r="B724" t="str">
            <v>AP-Flex Ben-Accidentl Death</v>
          </cell>
          <cell r="C724" t="str">
            <v>L. Brown</v>
          </cell>
        </row>
        <row r="725">
          <cell r="A725" t="str">
            <v>232077</v>
          </cell>
          <cell r="B725" t="str">
            <v>AP-Flex Ben-Life Insurance</v>
          </cell>
          <cell r="C725" t="str">
            <v>L. Brown</v>
          </cell>
        </row>
        <row r="726">
          <cell r="A726" t="str">
            <v>232078</v>
          </cell>
          <cell r="B726" t="str">
            <v>AP-Flex Ben-Lt Disablty Ins</v>
          </cell>
          <cell r="C726" t="str">
            <v>L. Brown</v>
          </cell>
        </row>
        <row r="727">
          <cell r="A727" t="str">
            <v>232079</v>
          </cell>
          <cell r="B727" t="str">
            <v>AP-Flex Ben-Grp Hospitl Ins</v>
          </cell>
          <cell r="C727" t="str">
            <v>L. Brown</v>
          </cell>
        </row>
        <row r="728">
          <cell r="A728" t="str">
            <v>232082</v>
          </cell>
          <cell r="B728" t="str">
            <v>AP-Flex Ben-Dental Ins</v>
          </cell>
          <cell r="C728" t="str">
            <v>L. Brown</v>
          </cell>
        </row>
        <row r="729">
          <cell r="A729" t="str">
            <v>232086</v>
          </cell>
          <cell r="B729" t="str">
            <v>AP-ESP-General &amp; Home Loans</v>
          </cell>
          <cell r="C729" t="str">
            <v>L. Brown</v>
          </cell>
        </row>
        <row r="730">
          <cell r="A730" t="str">
            <v>232087</v>
          </cell>
          <cell r="B730" t="str">
            <v>Health &amp; Welfare Ded-Bar Un</v>
          </cell>
          <cell r="C730" t="str">
            <v>L. Brown</v>
          </cell>
        </row>
        <row r="731">
          <cell r="A731" t="str">
            <v>232088</v>
          </cell>
          <cell r="B731" t="str">
            <v>Employee Payroll Deductions</v>
          </cell>
          <cell r="C731" t="str">
            <v>L. Brown</v>
          </cell>
        </row>
        <row r="732">
          <cell r="A732" t="str">
            <v>232089</v>
          </cell>
          <cell r="B732" t="str">
            <v>AP - Flex Ben - Vision Ins</v>
          </cell>
          <cell r="C732" t="str">
            <v>L. Brown</v>
          </cell>
        </row>
        <row r="733">
          <cell r="A733" t="str">
            <v>232092</v>
          </cell>
          <cell r="B733" t="str">
            <v>BU Supplemental Life Insur</v>
          </cell>
          <cell r="C733" t="str">
            <v>L. Brown</v>
          </cell>
        </row>
        <row r="734">
          <cell r="A734" t="str">
            <v>232093</v>
          </cell>
          <cell r="B734" t="str">
            <v>PR Ded-Ac Dth Ins-1613 Flex</v>
          </cell>
          <cell r="C734" t="str">
            <v>L. Brown</v>
          </cell>
        </row>
        <row r="735">
          <cell r="A735" t="str">
            <v>232094</v>
          </cell>
          <cell r="B735" t="str">
            <v>PR Ded-Dp Lfe Ins-1613 Flex</v>
          </cell>
          <cell r="C735" t="str">
            <v>L. Brown</v>
          </cell>
        </row>
        <row r="736">
          <cell r="A736" t="str">
            <v>232095</v>
          </cell>
          <cell r="B736" t="str">
            <v>PR Ded-Internet Fee</v>
          </cell>
          <cell r="C736" t="str">
            <v>L. Brown</v>
          </cell>
        </row>
        <row r="737">
          <cell r="A737" t="str">
            <v>232096</v>
          </cell>
          <cell r="B737" t="str">
            <v>PR Ded-Tuition Savings-MO</v>
          </cell>
          <cell r="C737" t="str">
            <v>L. Brown</v>
          </cell>
        </row>
        <row r="738">
          <cell r="A738" t="str">
            <v>232097</v>
          </cell>
          <cell r="B738" t="str">
            <v>PR Ded-Tuition Savings-KS</v>
          </cell>
          <cell r="C738" t="str">
            <v>L. Brown</v>
          </cell>
        </row>
        <row r="739">
          <cell r="A739" t="str">
            <v>232098</v>
          </cell>
          <cell r="B739" t="str">
            <v>Employer ESP</v>
          </cell>
          <cell r="C739" t="str">
            <v>L. Brown</v>
          </cell>
        </row>
        <row r="740">
          <cell r="A740" t="str">
            <v>232099</v>
          </cell>
          <cell r="B740" t="str">
            <v>Employee Dependant Care Deduction</v>
          </cell>
          <cell r="C740" t="str">
            <v>L. Brown</v>
          </cell>
        </row>
        <row r="741">
          <cell r="A741" t="str">
            <v>232107</v>
          </cell>
          <cell r="B741" t="str">
            <v>Marketing Projects A/P</v>
          </cell>
          <cell r="C741" t="str">
            <v>Egal</v>
          </cell>
        </row>
        <row r="742">
          <cell r="A742" t="str">
            <v>232108</v>
          </cell>
          <cell r="B742" t="str">
            <v>Contractor Payable-WFS</v>
          </cell>
          <cell r="C742" t="str">
            <v>Egal</v>
          </cell>
        </row>
        <row r="743">
          <cell r="A743" t="str">
            <v>232110</v>
          </cell>
          <cell r="B743" t="str">
            <v>Employee to Empl. Assistance Program</v>
          </cell>
          <cell r="C743" t="str">
            <v>Dane</v>
          </cell>
        </row>
        <row r="744">
          <cell r="A744" t="str">
            <v>232200</v>
          </cell>
          <cell r="B744" t="str">
            <v>AP-KG&amp;E Lacygne Operation</v>
          </cell>
          <cell r="C744" t="str">
            <v>West</v>
          </cell>
        </row>
        <row r="745">
          <cell r="A745" t="str">
            <v>232201</v>
          </cell>
          <cell r="B745" t="str">
            <v>AP-KG&amp;E Wolf Creek Operation</v>
          </cell>
          <cell r="C745" t="str">
            <v>Hewitt</v>
          </cell>
        </row>
        <row r="746">
          <cell r="A746" t="str">
            <v>232202</v>
          </cell>
          <cell r="B746" t="str">
            <v>AP-WCNOC-Wolf Crk-Opr&amp;Cnstr</v>
          </cell>
          <cell r="C746" t="str">
            <v>Hewitt</v>
          </cell>
        </row>
        <row r="747">
          <cell r="A747" t="str">
            <v>232400</v>
          </cell>
          <cell r="B747" t="str">
            <v>Estimated Accruals</v>
          </cell>
          <cell r="C747" t="str">
            <v>Dane</v>
          </cell>
        </row>
        <row r="748">
          <cell r="A748" t="str">
            <v>232401</v>
          </cell>
          <cell r="B748" t="str">
            <v>Environmental Accruals</v>
          </cell>
          <cell r="C748" t="str">
            <v>Rogers</v>
          </cell>
        </row>
        <row r="749">
          <cell r="A749" t="str">
            <v>232402</v>
          </cell>
          <cell r="B749" t="str">
            <v>Accr EPRI and FERC</v>
          </cell>
          <cell r="C749" t="str">
            <v>Dane/Basinger</v>
          </cell>
        </row>
        <row r="750">
          <cell r="A750" t="str">
            <v>232420</v>
          </cell>
          <cell r="B750" t="str">
            <v>Accrued Inventory Receipts</v>
          </cell>
          <cell r="C750" t="str">
            <v>Boyd</v>
          </cell>
        </row>
        <row r="751">
          <cell r="A751" t="str">
            <v>232421</v>
          </cell>
          <cell r="B751" t="str">
            <v>eBuy Special Project Accrual</v>
          </cell>
          <cell r="C751" t="str">
            <v>Hamann</v>
          </cell>
        </row>
        <row r="752">
          <cell r="A752" t="str">
            <v>232510</v>
          </cell>
          <cell r="B752" t="str">
            <v>Nucl Fuel Disposal Cost-DOE</v>
          </cell>
          <cell r="C752" t="str">
            <v>Hewitt</v>
          </cell>
        </row>
        <row r="753">
          <cell r="A753" t="str">
            <v>234000</v>
          </cell>
          <cell r="B753" t="str">
            <v>A/P to KCPL</v>
          </cell>
          <cell r="C753" t="str">
            <v>Dane</v>
          </cell>
        </row>
        <row r="754">
          <cell r="A754" t="str">
            <v>234002</v>
          </cell>
          <cell r="B754" t="str">
            <v>Affiliated Note Pay to KCPL-ST</v>
          </cell>
          <cell r="C754" t="str">
            <v>Dane</v>
          </cell>
        </row>
        <row r="755">
          <cell r="A755" t="str">
            <v>234003</v>
          </cell>
          <cell r="B755" t="str">
            <v>Affiliated Note Pay GPE from HSS</v>
          </cell>
          <cell r="C755" t="str">
            <v>Egal</v>
          </cell>
        </row>
        <row r="756">
          <cell r="A756" t="str">
            <v>234004</v>
          </cell>
          <cell r="B756" t="str">
            <v>Affiliated N/P + Int to GPE</v>
          </cell>
          <cell r="C756" t="str">
            <v>Snedegar</v>
          </cell>
        </row>
        <row r="757">
          <cell r="A757" t="str">
            <v>234005</v>
          </cell>
          <cell r="B757" t="str">
            <v>Affiliated Note Pay to GPE</v>
          </cell>
          <cell r="C757" t="str">
            <v>Snedegar</v>
          </cell>
        </row>
        <row r="758">
          <cell r="A758" t="str">
            <v>234006</v>
          </cell>
          <cell r="B758" t="str">
            <v>Affiliated Interest Pay to GPE</v>
          </cell>
          <cell r="C758" t="str">
            <v>Snedegar</v>
          </cell>
        </row>
        <row r="759">
          <cell r="A759" t="str">
            <v>234201</v>
          </cell>
          <cell r="B759" t="str">
            <v>A/P to KLT Inc.</v>
          </cell>
          <cell r="C759" t="str">
            <v>Snedegar</v>
          </cell>
        </row>
        <row r="760">
          <cell r="A760" t="str">
            <v>234250</v>
          </cell>
          <cell r="B760" t="str">
            <v>Affiliated Int Pay to KCPL</v>
          </cell>
          <cell r="C760" t="str">
            <v>Dane</v>
          </cell>
        </row>
        <row r="761">
          <cell r="A761" t="str">
            <v>234251</v>
          </cell>
          <cell r="B761" t="str">
            <v>Affiliated Int Pay-GPE from HSS</v>
          </cell>
          <cell r="C761" t="str">
            <v>Suad</v>
          </cell>
        </row>
        <row r="762">
          <cell r="A762" t="str">
            <v>234302</v>
          </cell>
          <cell r="B762" t="str">
            <v>Affiliated Notes Payable</v>
          </cell>
          <cell r="C762" t="str">
            <v>West</v>
          </cell>
        </row>
        <row r="763">
          <cell r="A763" t="str">
            <v>234303</v>
          </cell>
          <cell r="B763" t="str">
            <v>Affiliated A/P to GPE (HLDCO)</v>
          </cell>
          <cell r="C763" t="str">
            <v>Snedegar</v>
          </cell>
        </row>
        <row r="764">
          <cell r="A764" t="str">
            <v>234304</v>
          </cell>
          <cell r="B764" t="str">
            <v>Affliated A/P to GPE</v>
          </cell>
          <cell r="C764" t="str">
            <v>Snedegar</v>
          </cell>
        </row>
        <row r="765">
          <cell r="A765" t="str">
            <v>234310</v>
          </cell>
          <cell r="B765" t="str">
            <v>Affiliated Note Pay to KCPL</v>
          </cell>
          <cell r="C765" t="str">
            <v>Dane</v>
          </cell>
        </row>
        <row r="766">
          <cell r="A766" t="str">
            <v>234311</v>
          </cell>
          <cell r="B766" t="str">
            <v>Affiliated Interst Pay to KCPL</v>
          </cell>
          <cell r="C766" t="str">
            <v>Dane</v>
          </cell>
        </row>
        <row r="767">
          <cell r="A767" t="str">
            <v>234320</v>
          </cell>
          <cell r="B767" t="str">
            <v>Affiliated Payable to GPES</v>
          </cell>
          <cell r="C767" t="str">
            <v>Dane</v>
          </cell>
        </row>
        <row r="768">
          <cell r="A768" t="str">
            <v>235000</v>
          </cell>
          <cell r="B768" t="str">
            <v>Customer Deposits</v>
          </cell>
          <cell r="C768" t="str">
            <v>Walther/Sunderland</v>
          </cell>
        </row>
        <row r="769">
          <cell r="A769" t="str">
            <v>235001</v>
          </cell>
          <cell r="B769" t="str">
            <v>Customer Deposits Applied</v>
          </cell>
          <cell r="C769" t="str">
            <v>Chambers/Sunderland</v>
          </cell>
        </row>
        <row r="770">
          <cell r="A770" t="str">
            <v>235002</v>
          </cell>
          <cell r="B770" t="str">
            <v>Customer Deposit-Interchange</v>
          </cell>
          <cell r="C770" t="str">
            <v>Coffey</v>
          </cell>
        </row>
        <row r="771">
          <cell r="A771" t="str">
            <v>235005</v>
          </cell>
          <cell r="B771" t="str">
            <v>Com'l Surge Protector Deposits</v>
          </cell>
          <cell r="C771" t="str">
            <v>Walther</v>
          </cell>
        </row>
        <row r="772">
          <cell r="A772" t="str">
            <v>236100</v>
          </cell>
          <cell r="B772" t="str">
            <v>Accr T-Property-City,Co&amp;S</v>
          </cell>
          <cell r="C772" t="str">
            <v>R. Stephens</v>
          </cell>
        </row>
        <row r="773">
          <cell r="A773" t="str">
            <v>236101</v>
          </cell>
          <cell r="B773" t="str">
            <v>Special Assessments-Other</v>
          </cell>
          <cell r="C773" t="str">
            <v>R. Stephens</v>
          </cell>
        </row>
        <row r="774">
          <cell r="A774" t="str">
            <v>236201</v>
          </cell>
          <cell r="B774" t="str">
            <v>Accr T-Gross Rec-KCMO 4%</v>
          </cell>
          <cell r="C774" t="str">
            <v>Stroud</v>
          </cell>
        </row>
        <row r="775">
          <cell r="A775" t="str">
            <v>236300</v>
          </cell>
          <cell r="B775" t="str">
            <v>Accr T-State Capital Stoc</v>
          </cell>
          <cell r="C775" t="str">
            <v>Harrington</v>
          </cell>
        </row>
        <row r="776">
          <cell r="A776" t="str">
            <v>236301</v>
          </cell>
          <cell r="B776" t="str">
            <v>Accr T-MO State Unemployment</v>
          </cell>
          <cell r="C776" t="str">
            <v>L. Brown</v>
          </cell>
        </row>
        <row r="777">
          <cell r="A777" t="str">
            <v>236302</v>
          </cell>
          <cell r="B777" t="str">
            <v>Accr T-State Sales</v>
          </cell>
          <cell r="C777" t="str">
            <v>Stroud</v>
          </cell>
        </row>
        <row r="778">
          <cell r="A778" t="str">
            <v>236303</v>
          </cell>
          <cell r="B778" t="str">
            <v>Accr T-Occupation-Misc.</v>
          </cell>
          <cell r="C778" t="str">
            <v>Stroud</v>
          </cell>
        </row>
        <row r="779">
          <cell r="A779" t="str">
            <v>236304</v>
          </cell>
          <cell r="B779" t="str">
            <v>Accr T-Fed Unemployment</v>
          </cell>
          <cell r="C779" t="str">
            <v>L. Brown</v>
          </cell>
        </row>
        <row r="780">
          <cell r="A780" t="str">
            <v>236305</v>
          </cell>
          <cell r="B780" t="str">
            <v>Accr T-FICA-Employer</v>
          </cell>
          <cell r="C780" t="str">
            <v>L. Brown</v>
          </cell>
        </row>
        <row r="781">
          <cell r="A781" t="str">
            <v>236306</v>
          </cell>
          <cell r="B781" t="str">
            <v>Accr T-Fed Misc Excise</v>
          </cell>
          <cell r="C781" t="str">
            <v>Stroud</v>
          </cell>
        </row>
        <row r="782">
          <cell r="A782" t="str">
            <v>236307</v>
          </cell>
          <cell r="B782" t="str">
            <v>Accr T-KC Earnings Tax</v>
          </cell>
          <cell r="C782" t="str">
            <v>Harrington/Weiss</v>
          </cell>
        </row>
        <row r="783">
          <cell r="A783" t="str">
            <v>236308</v>
          </cell>
          <cell r="B783" t="str">
            <v>Accrued Taxes-WCNOC</v>
          </cell>
          <cell r="C783" t="str">
            <v>Hewitt</v>
          </cell>
        </row>
        <row r="784">
          <cell r="A784" t="str">
            <v>236309</v>
          </cell>
          <cell r="B784" t="str">
            <v>Accr T-KS State Unemployment</v>
          </cell>
          <cell r="C784" t="str">
            <v>L. Brown</v>
          </cell>
        </row>
        <row r="785">
          <cell r="A785" t="str">
            <v>236310</v>
          </cell>
          <cell r="B785" t="str">
            <v>Accr T-KCSD Surcharge</v>
          </cell>
          <cell r="C785" t="str">
            <v>Weiss</v>
          </cell>
        </row>
        <row r="786">
          <cell r="A786" t="str">
            <v>236400</v>
          </cell>
          <cell r="B786" t="str">
            <v>Accr T-Fed Income</v>
          </cell>
          <cell r="C786" t="str">
            <v>Weiss</v>
          </cell>
        </row>
        <row r="787">
          <cell r="A787" t="str">
            <v>236402</v>
          </cell>
          <cell r="B787" t="str">
            <v>Accr T-Fed Env Tax-Current</v>
          </cell>
          <cell r="C787" t="str">
            <v>Weiss</v>
          </cell>
        </row>
        <row r="788">
          <cell r="A788" t="str">
            <v>236500</v>
          </cell>
          <cell r="B788" t="str">
            <v>Accr T-State Income</v>
          </cell>
          <cell r="C788" t="str">
            <v>Weiss</v>
          </cell>
        </row>
        <row r="789">
          <cell r="A789" t="str">
            <v>237161</v>
          </cell>
          <cell r="B789" t="str">
            <v>Accr Int-Series B-Md Trm Nt</v>
          </cell>
          <cell r="C789" t="str">
            <v>West</v>
          </cell>
        </row>
        <row r="790">
          <cell r="A790" t="str">
            <v>237163</v>
          </cell>
          <cell r="B790" t="str">
            <v>Accr Int-Series C-Md Trm Nt</v>
          </cell>
          <cell r="C790" t="str">
            <v>West</v>
          </cell>
        </row>
        <row r="791">
          <cell r="A791" t="str">
            <v>237164</v>
          </cell>
          <cell r="B791" t="str">
            <v>Accr Int-Med Tm Nt-Series D</v>
          </cell>
          <cell r="C791" t="str">
            <v>West</v>
          </cell>
        </row>
        <row r="792">
          <cell r="A792" t="str">
            <v>237165</v>
          </cell>
          <cell r="B792" t="str">
            <v>Accr Int-Series E-Md Trm Nt</v>
          </cell>
          <cell r="C792" t="str">
            <v>West</v>
          </cell>
        </row>
        <row r="793">
          <cell r="A793" t="str">
            <v>237166</v>
          </cell>
          <cell r="B793" t="str">
            <v>Accr Int-Series F-Md Term Nt</v>
          </cell>
          <cell r="C793" t="str">
            <v>West</v>
          </cell>
        </row>
        <row r="794">
          <cell r="A794" t="str">
            <v>237308</v>
          </cell>
          <cell r="B794" t="str">
            <v>Accr Int Series A 2015</v>
          </cell>
          <cell r="C794" t="str">
            <v>West</v>
          </cell>
        </row>
        <row r="795">
          <cell r="A795" t="str">
            <v>237309</v>
          </cell>
          <cell r="B795" t="str">
            <v>Accr Int Series B 2015</v>
          </cell>
          <cell r="C795" t="str">
            <v>West</v>
          </cell>
        </row>
        <row r="796">
          <cell r="A796" t="str">
            <v>237310</v>
          </cell>
          <cell r="B796" t="str">
            <v>Accr Int Series C 2017</v>
          </cell>
          <cell r="C796" t="str">
            <v>West</v>
          </cell>
        </row>
        <row r="797">
          <cell r="A797" t="str">
            <v>237311</v>
          </cell>
          <cell r="B797" t="str">
            <v>Accr Int Series D 2017</v>
          </cell>
          <cell r="C797" t="str">
            <v>West</v>
          </cell>
        </row>
        <row r="798">
          <cell r="A798" t="str">
            <v>237320</v>
          </cell>
          <cell r="B798" t="str">
            <v>Accr Int-Pldg Bond Var-2017</v>
          </cell>
          <cell r="C798" t="str">
            <v>West</v>
          </cell>
        </row>
        <row r="799">
          <cell r="A799" t="str">
            <v>237321</v>
          </cell>
          <cell r="B799" t="str">
            <v>Accr Int Poll  01-2012</v>
          </cell>
          <cell r="C799" t="str">
            <v>West</v>
          </cell>
        </row>
        <row r="800">
          <cell r="A800" t="str">
            <v>237322</v>
          </cell>
          <cell r="B800" t="str">
            <v>Accr Int Poll Ct Series A</v>
          </cell>
          <cell r="C800" t="str">
            <v>West</v>
          </cell>
        </row>
        <row r="801">
          <cell r="A801" t="str">
            <v>237323</v>
          </cell>
          <cell r="B801" t="str">
            <v>Accr Int Poll Ct Series B</v>
          </cell>
          <cell r="C801" t="str">
            <v>West</v>
          </cell>
        </row>
        <row r="802">
          <cell r="A802" t="str">
            <v>237324</v>
          </cell>
          <cell r="B802" t="str">
            <v>Accr Int Poll Ctl  02-2015</v>
          </cell>
          <cell r="C802" t="str">
            <v>West</v>
          </cell>
        </row>
        <row r="803">
          <cell r="A803" t="str">
            <v>237325</v>
          </cell>
          <cell r="B803" t="str">
            <v>Accr Int Poll Ctl  02-2018</v>
          </cell>
          <cell r="C803" t="str">
            <v>West</v>
          </cell>
        </row>
        <row r="804">
          <cell r="A804" t="str">
            <v>237405</v>
          </cell>
          <cell r="B804" t="str">
            <v>Ac Int-Prf Sec-Sub Trust TOPrS</v>
          </cell>
          <cell r="C804" t="str">
            <v>West</v>
          </cell>
        </row>
        <row r="805">
          <cell r="A805" t="str">
            <v>237440</v>
          </cell>
          <cell r="B805" t="str">
            <v>Accr Int - Senior Notes 7.125%</v>
          </cell>
          <cell r="C805" t="str">
            <v>West</v>
          </cell>
        </row>
        <row r="806">
          <cell r="A806" t="str">
            <v>237441</v>
          </cell>
          <cell r="B806" t="str">
            <v>Accr Int - Senior Notes 6.5%</v>
          </cell>
          <cell r="C806" t="str">
            <v>West</v>
          </cell>
        </row>
        <row r="807">
          <cell r="A807" t="str">
            <v>237442</v>
          </cell>
          <cell r="B807" t="str">
            <v>Unsec Senior Notes 6.0%, Ser A</v>
          </cell>
          <cell r="C807" t="str">
            <v>West</v>
          </cell>
        </row>
        <row r="808">
          <cell r="A808" t="str">
            <v>237601</v>
          </cell>
          <cell r="B808" t="str">
            <v>Accr Int&amp;Comtmt-Commerce</v>
          </cell>
          <cell r="C808" t="str">
            <v>West</v>
          </cell>
        </row>
        <row r="809">
          <cell r="A809" t="str">
            <v>237603</v>
          </cell>
          <cell r="B809" t="str">
            <v>Accr Int&amp;Comtmt-Untd Mo</v>
          </cell>
          <cell r="C809" t="str">
            <v>West</v>
          </cell>
        </row>
        <row r="810">
          <cell r="A810" t="str">
            <v>237605</v>
          </cell>
          <cell r="B810" t="str">
            <v>Accr Int&amp;Comtmt-Boatmans</v>
          </cell>
          <cell r="C810" t="str">
            <v>West</v>
          </cell>
        </row>
        <row r="811">
          <cell r="A811" t="str">
            <v>237607</v>
          </cell>
          <cell r="B811" t="str">
            <v>Accr Int&amp;Comtmt-Northn Tr</v>
          </cell>
          <cell r="C811" t="str">
            <v>West</v>
          </cell>
        </row>
        <row r="812">
          <cell r="A812" t="str">
            <v>237608</v>
          </cell>
          <cell r="B812" t="str">
            <v>Accr Int&amp;Comtmt-Lloyd-Int</v>
          </cell>
          <cell r="C812" t="str">
            <v>West</v>
          </cell>
        </row>
        <row r="813">
          <cell r="A813" t="str">
            <v>237613</v>
          </cell>
          <cell r="B813" t="str">
            <v>Accr Int&amp;Comtmt-1st Nat Chi</v>
          </cell>
          <cell r="C813" t="str">
            <v>West</v>
          </cell>
        </row>
        <row r="814">
          <cell r="A814" t="str">
            <v>237614</v>
          </cell>
          <cell r="B814" t="str">
            <v>Accr Int&amp;Comt-Mercantile Bk</v>
          </cell>
          <cell r="C814" t="str">
            <v>West</v>
          </cell>
        </row>
        <row r="815">
          <cell r="A815" t="str">
            <v>237624</v>
          </cell>
          <cell r="B815" t="str">
            <v>Accr Int &amp; Loc-Deutsche Bk</v>
          </cell>
          <cell r="C815" t="str">
            <v>West</v>
          </cell>
        </row>
        <row r="816">
          <cell r="A816" t="str">
            <v>237625</v>
          </cell>
          <cell r="B816" t="str">
            <v>Accr Int &amp; Loc-Deutsche Bk</v>
          </cell>
          <cell r="C816" t="str">
            <v>West</v>
          </cell>
        </row>
        <row r="817">
          <cell r="A817" t="str">
            <v>237626</v>
          </cell>
          <cell r="B817" t="str">
            <v>Accr Int&amp;Comtmt-Deutsche Bk</v>
          </cell>
          <cell r="C817" t="str">
            <v>West</v>
          </cell>
        </row>
        <row r="818">
          <cell r="A818" t="str">
            <v>237627</v>
          </cell>
          <cell r="B818" t="str">
            <v>Accr Int&amp;Comtmt-ABN Amro Bank</v>
          </cell>
          <cell r="C818" t="str">
            <v>West</v>
          </cell>
        </row>
        <row r="819">
          <cell r="A819" t="str">
            <v>237628</v>
          </cell>
          <cell r="B819" t="str">
            <v>Accr Int&amp;Comtm-Soc Generale</v>
          </cell>
          <cell r="C819" t="str">
            <v>West</v>
          </cell>
        </row>
        <row r="820">
          <cell r="A820" t="str">
            <v>237629</v>
          </cell>
          <cell r="B820" t="str">
            <v>Accr Int&amp;Comtm-Bk of New York</v>
          </cell>
          <cell r="C820" t="str">
            <v>West</v>
          </cell>
        </row>
        <row r="821">
          <cell r="A821" t="str">
            <v>237630</v>
          </cell>
          <cell r="B821" t="str">
            <v>Accr Int&amp;Comtm-Bk/Nova Scotia</v>
          </cell>
          <cell r="C821" t="str">
            <v>West</v>
          </cell>
        </row>
        <row r="822">
          <cell r="A822" t="str">
            <v>237631</v>
          </cell>
          <cell r="B822" t="str">
            <v>Accr Int&amp;Comtm-Dai-Ichy Kangyo</v>
          </cell>
          <cell r="C822" t="str">
            <v>West</v>
          </cell>
        </row>
        <row r="823">
          <cell r="A823" t="str">
            <v>237632</v>
          </cell>
          <cell r="B823" t="str">
            <v>Accr Int&amp;LOC-1st Chicago Nat'l</v>
          </cell>
          <cell r="C823" t="str">
            <v>West</v>
          </cell>
        </row>
        <row r="824">
          <cell r="A824" t="str">
            <v>237633</v>
          </cell>
          <cell r="B824" t="str">
            <v>Accr Int&amp;Comtmt-ABN AMRO Bank</v>
          </cell>
          <cell r="C824" t="str">
            <v>West</v>
          </cell>
        </row>
        <row r="825">
          <cell r="A825" t="str">
            <v>237634</v>
          </cell>
          <cell r="B825" t="str">
            <v>Accr Int&amp;Comtmt-Bank New York</v>
          </cell>
          <cell r="C825" t="str">
            <v>West</v>
          </cell>
        </row>
        <row r="826">
          <cell r="A826" t="str">
            <v>237635</v>
          </cell>
          <cell r="B826" t="str">
            <v>Accr Int&amp;Comtmt-Gold Bank</v>
          </cell>
          <cell r="C826" t="str">
            <v>West</v>
          </cell>
        </row>
        <row r="827">
          <cell r="A827" t="str">
            <v>237636</v>
          </cell>
          <cell r="B827" t="str">
            <v>Accr Int&amp;Comtmt-First National</v>
          </cell>
          <cell r="C827" t="str">
            <v>West</v>
          </cell>
        </row>
        <row r="828">
          <cell r="A828" t="str">
            <v>237637</v>
          </cell>
          <cell r="B828" t="str">
            <v>Accr Int LaSalle-not used</v>
          </cell>
          <cell r="C828" t="str">
            <v>West</v>
          </cell>
        </row>
        <row r="829">
          <cell r="A829" t="str">
            <v>237708</v>
          </cell>
          <cell r="B829" t="str">
            <v>Acc Int All Swaps</v>
          </cell>
          <cell r="C829" t="str">
            <v>West</v>
          </cell>
        </row>
        <row r="830">
          <cell r="A830" t="str">
            <v>237800</v>
          </cell>
          <cell r="B830" t="str">
            <v>Accrued Interest-IRS Settlemnt</v>
          </cell>
          <cell r="C830" t="str">
            <v>Wells</v>
          </cell>
        </row>
        <row r="831">
          <cell r="A831" t="str">
            <v>237901</v>
          </cell>
          <cell r="B831" t="str">
            <v>Accr Int-Customer Deposit</v>
          </cell>
          <cell r="C831" t="str">
            <v>Chambers/Sunderland</v>
          </cell>
        </row>
        <row r="832">
          <cell r="A832" t="str">
            <v>237902</v>
          </cell>
          <cell r="B832" t="str">
            <v>Accr Int-Promissory N.Pay</v>
          </cell>
          <cell r="C832" t="str">
            <v>West</v>
          </cell>
        </row>
        <row r="833">
          <cell r="A833" t="str">
            <v>237903</v>
          </cell>
          <cell r="B833" t="str">
            <v>Deposit Interest Applied</v>
          </cell>
          <cell r="C833" t="str">
            <v>Chambers/Sunderland</v>
          </cell>
        </row>
        <row r="834">
          <cell r="A834" t="str">
            <v>237904</v>
          </cell>
          <cell r="B834" t="str">
            <v>Accr Int-GPE Bank One</v>
          </cell>
          <cell r="C834" t="str">
            <v>West</v>
          </cell>
        </row>
        <row r="835">
          <cell r="A835" t="str">
            <v>237905</v>
          </cell>
          <cell r="B835" t="str">
            <v>Accr Int-GPE LaSalle Bank</v>
          </cell>
          <cell r="C835" t="str">
            <v>West</v>
          </cell>
        </row>
        <row r="836">
          <cell r="A836" t="str">
            <v>238100</v>
          </cell>
          <cell r="B836" t="str">
            <v>Dividends Decl-Common</v>
          </cell>
          <cell r="C836" t="str">
            <v>Snedegar</v>
          </cell>
        </row>
        <row r="837">
          <cell r="A837" t="str">
            <v>238200</v>
          </cell>
          <cell r="B837" t="str">
            <v>Dividends Decl-Pfd 3.80%</v>
          </cell>
          <cell r="C837" t="str">
            <v>Snedegar</v>
          </cell>
        </row>
        <row r="838">
          <cell r="A838" t="str">
            <v>238300</v>
          </cell>
          <cell r="B838" t="str">
            <v>Dividends Decl-Pfd 4%</v>
          </cell>
          <cell r="C838" t="str">
            <v>Snedegar</v>
          </cell>
        </row>
        <row r="839">
          <cell r="A839" t="str">
            <v>238400</v>
          </cell>
          <cell r="B839" t="str">
            <v>Dividends Decl-Pfd 4.50%</v>
          </cell>
          <cell r="C839" t="str">
            <v>Snedegar</v>
          </cell>
        </row>
        <row r="840">
          <cell r="A840" t="str">
            <v>238500</v>
          </cell>
          <cell r="B840" t="str">
            <v>Dividends Decl-Pfd 4.20%</v>
          </cell>
          <cell r="C840" t="str">
            <v>Snedegar</v>
          </cell>
        </row>
        <row r="841">
          <cell r="A841" t="str">
            <v>238600</v>
          </cell>
          <cell r="B841" t="str">
            <v>Dividends Decl-Pfd 4.35%</v>
          </cell>
          <cell r="C841" t="str">
            <v>Snedegar</v>
          </cell>
        </row>
        <row r="842">
          <cell r="A842" t="str">
            <v>241001</v>
          </cell>
          <cell r="B842" t="str">
            <v>Taxes Pay-Witholding Fed</v>
          </cell>
          <cell r="C842" t="str">
            <v>L. Brown</v>
          </cell>
        </row>
        <row r="843">
          <cell r="A843" t="str">
            <v>241002</v>
          </cell>
          <cell r="B843" t="str">
            <v>Taxes Pay-FICA-Employees</v>
          </cell>
          <cell r="C843" t="str">
            <v>L. Brown</v>
          </cell>
        </row>
        <row r="844">
          <cell r="A844" t="str">
            <v>241005</v>
          </cell>
          <cell r="B844" t="str">
            <v>Taxes Pay-Mo W/H Tax</v>
          </cell>
          <cell r="C844" t="str">
            <v>L. Brown</v>
          </cell>
        </row>
        <row r="845">
          <cell r="A845" t="str">
            <v>241007</v>
          </cell>
          <cell r="B845" t="str">
            <v>Taxes Pay-KC Earnings</v>
          </cell>
          <cell r="C845" t="str">
            <v>L. Brown</v>
          </cell>
        </row>
        <row r="846">
          <cell r="A846" t="str">
            <v>241009</v>
          </cell>
          <cell r="B846" t="str">
            <v>Taxes Pay-Ks W/H Tax</v>
          </cell>
          <cell r="C846" t="str">
            <v>L. Brown</v>
          </cell>
        </row>
        <row r="847">
          <cell r="A847" t="str">
            <v>241015</v>
          </cell>
          <cell r="B847" t="str">
            <v>Tx Pay-Ks Vndrs Comp Use Tx</v>
          </cell>
          <cell r="C847" t="str">
            <v>Stroud</v>
          </cell>
        </row>
        <row r="848">
          <cell r="A848" t="str">
            <v>241202</v>
          </cell>
          <cell r="B848" t="str">
            <v>Taxes Pay-Gr Receipts Kan</v>
          </cell>
          <cell r="C848" t="str">
            <v>Stroud</v>
          </cell>
        </row>
        <row r="849">
          <cell r="A849" t="str">
            <v>241500</v>
          </cell>
          <cell r="B849" t="str">
            <v>GRT Adjustments from CIS+</v>
          </cell>
          <cell r="C849" t="str">
            <v>Stroud</v>
          </cell>
        </row>
        <row r="850">
          <cell r="A850" t="str">
            <v>241510</v>
          </cell>
          <cell r="B850" t="str">
            <v>Sales Tax Payable-Manual Rev.</v>
          </cell>
          <cell r="C850" t="str">
            <v>Stroud</v>
          </cell>
        </row>
        <row r="851">
          <cell r="A851" t="str">
            <v>241511</v>
          </cell>
          <cell r="B851" t="str">
            <v>Sales Tax Payable - Mo - State</v>
          </cell>
          <cell r="C851" t="str">
            <v>Stroud</v>
          </cell>
        </row>
        <row r="852">
          <cell r="A852" t="str">
            <v>241512</v>
          </cell>
          <cell r="B852" t="str">
            <v>Sales Tax Payable - Mo -County</v>
          </cell>
          <cell r="C852" t="str">
            <v>Stroud</v>
          </cell>
        </row>
        <row r="853">
          <cell r="A853" t="str">
            <v>241513</v>
          </cell>
          <cell r="B853" t="str">
            <v>Sales Tax Payable - Mo - City</v>
          </cell>
          <cell r="C853" t="str">
            <v>Stroud</v>
          </cell>
        </row>
        <row r="854">
          <cell r="A854" t="str">
            <v>241514</v>
          </cell>
          <cell r="B854" t="str">
            <v>Taxes Payable-Enerlink</v>
          </cell>
          <cell r="C854" t="str">
            <v>Stroud</v>
          </cell>
        </row>
        <row r="855">
          <cell r="A855" t="str">
            <v>241521</v>
          </cell>
          <cell r="B855" t="str">
            <v>Sales Tax Payable - Ks - State</v>
          </cell>
          <cell r="C855" t="str">
            <v>Stroud</v>
          </cell>
        </row>
        <row r="856">
          <cell r="A856" t="str">
            <v>241522</v>
          </cell>
          <cell r="B856" t="str">
            <v>Sales Tax Payable - Ks -County</v>
          </cell>
          <cell r="C856" t="str">
            <v>Stroud</v>
          </cell>
        </row>
        <row r="857">
          <cell r="A857" t="str">
            <v>241523</v>
          </cell>
          <cell r="B857" t="str">
            <v>Sales Tax Payable - Ks - City</v>
          </cell>
          <cell r="C857" t="str">
            <v>Stroud</v>
          </cell>
        </row>
        <row r="858">
          <cell r="A858" t="str">
            <v>241531</v>
          </cell>
          <cell r="B858" t="str">
            <v>Sales Tax Payable - Texas</v>
          </cell>
          <cell r="C858" t="str">
            <v>Stroud</v>
          </cell>
        </row>
        <row r="859">
          <cell r="A859" t="str">
            <v>241541</v>
          </cell>
          <cell r="B859" t="str">
            <v>Sales Tax Payable-GA</v>
          </cell>
          <cell r="C859" t="str">
            <v>Stroud</v>
          </cell>
        </row>
        <row r="860">
          <cell r="A860" t="str">
            <v>241551</v>
          </cell>
          <cell r="B860" t="str">
            <v>Sales Tax Payable - Tennessee</v>
          </cell>
          <cell r="C860" t="str">
            <v>Stroud</v>
          </cell>
        </row>
        <row r="861">
          <cell r="A861" t="str">
            <v>241561</v>
          </cell>
          <cell r="B861" t="str">
            <v>Sales Tax Payable-Alabama</v>
          </cell>
          <cell r="C861" t="str">
            <v>Stroud</v>
          </cell>
        </row>
        <row r="862">
          <cell r="A862" t="str">
            <v>241571</v>
          </cell>
          <cell r="B862" t="str">
            <v>Sales Tax Payable-Virginia</v>
          </cell>
          <cell r="C862" t="str">
            <v>Stroud</v>
          </cell>
        </row>
        <row r="863">
          <cell r="A863" t="str">
            <v>242001</v>
          </cell>
          <cell r="B863" t="str">
            <v>Unclaimed Chks-Customer Refund</v>
          </cell>
          <cell r="C863" t="str">
            <v>Egal</v>
          </cell>
        </row>
        <row r="864">
          <cell r="A864" t="str">
            <v>242002</v>
          </cell>
          <cell r="B864" t="str">
            <v>Unclaimed Checks-Vendor Checks</v>
          </cell>
          <cell r="C864" t="str">
            <v>Egal</v>
          </cell>
        </row>
        <row r="865">
          <cell r="A865" t="str">
            <v>242003</v>
          </cell>
          <cell r="B865" t="str">
            <v>Unclaimed Checks-Wages</v>
          </cell>
          <cell r="C865" t="str">
            <v>Egal</v>
          </cell>
        </row>
        <row r="866">
          <cell r="A866" t="str">
            <v>242004</v>
          </cell>
          <cell r="B866" t="str">
            <v>Unclaimed Checks-Dividends</v>
          </cell>
          <cell r="C866" t="str">
            <v>Egal</v>
          </cell>
        </row>
        <row r="867">
          <cell r="A867" t="str">
            <v>242006</v>
          </cell>
          <cell r="B867" t="str">
            <v>Future Guarantee-Oper Lease</v>
          </cell>
          <cell r="C867" t="str">
            <v>Boyd</v>
          </cell>
        </row>
        <row r="868">
          <cell r="A868" t="str">
            <v>242007</v>
          </cell>
          <cell r="B868" t="str">
            <v>Unclaimed Wages-Lacygne 1</v>
          </cell>
          <cell r="C868" t="str">
            <v>Egal</v>
          </cell>
        </row>
        <row r="869">
          <cell r="A869" t="str">
            <v>242009</v>
          </cell>
          <cell r="B869" t="str">
            <v>Accrued Vacation-WCNOC</v>
          </cell>
          <cell r="C869" t="str">
            <v>Hewitt</v>
          </cell>
        </row>
        <row r="870">
          <cell r="A870" t="str">
            <v>242013</v>
          </cell>
          <cell r="B870" t="str">
            <v>Cust&amp;Empl Dollar Aid Contri</v>
          </cell>
          <cell r="C870" t="str">
            <v>Chambers/Sunderland</v>
          </cell>
        </row>
        <row r="871">
          <cell r="A871" t="str">
            <v>242014</v>
          </cell>
          <cell r="B871" t="str">
            <v>Dollar-Aide Co Matching $</v>
          </cell>
          <cell r="C871" t="str">
            <v>Chambers/Sunderland</v>
          </cell>
        </row>
        <row r="872">
          <cell r="A872" t="str">
            <v>242015</v>
          </cell>
          <cell r="B872" t="str">
            <v>$-Aid Contra To 242014 Dr</v>
          </cell>
          <cell r="C872" t="str">
            <v>Chambers/Sunderland</v>
          </cell>
        </row>
        <row r="873">
          <cell r="A873" t="str">
            <v>242016</v>
          </cell>
          <cell r="B873" t="str">
            <v>Def Compensation -KCPL Only</v>
          </cell>
          <cell r="C873" t="str">
            <v>Snedegar</v>
          </cell>
        </row>
        <row r="874">
          <cell r="A874" t="str">
            <v>242017</v>
          </cell>
          <cell r="B874" t="str">
            <v>Accrued Admin Fee A/R Sale</v>
          </cell>
          <cell r="C874" t="str">
            <v>Walther</v>
          </cell>
        </row>
        <row r="875">
          <cell r="A875" t="str">
            <v>242018</v>
          </cell>
          <cell r="B875" t="str">
            <v>Home Service Solutions Payable</v>
          </cell>
          <cell r="C875" t="str">
            <v>Egal</v>
          </cell>
        </row>
        <row r="876">
          <cell r="A876" t="str">
            <v>242019</v>
          </cell>
          <cell r="B876" t="str">
            <v>Worry Free Service Payable</v>
          </cell>
          <cell r="C876" t="str">
            <v>Egal</v>
          </cell>
        </row>
        <row r="877">
          <cell r="A877" t="str">
            <v>242020</v>
          </cell>
          <cell r="B877" t="str">
            <v>Reserve For Nuclear Outage</v>
          </cell>
          <cell r="C877" t="str">
            <v>Hewitt</v>
          </cell>
        </row>
        <row r="878">
          <cell r="A878" t="str">
            <v>242021</v>
          </cell>
          <cell r="B878" t="str">
            <v>Accts Payable to R. S. Andrews</v>
          </cell>
          <cell r="C878" t="str">
            <v>Egal</v>
          </cell>
        </row>
        <row r="879">
          <cell r="A879" t="str">
            <v>242101</v>
          </cell>
          <cell r="B879" t="str">
            <v>Gas Derivatives Current Liabil</v>
          </cell>
          <cell r="C879" t="str">
            <v>Calhoun</v>
          </cell>
        </row>
        <row r="880">
          <cell r="A880" t="str">
            <v>242900</v>
          </cell>
          <cell r="B880" t="str">
            <v>Vacation Liability-Pd Vac Curr</v>
          </cell>
          <cell r="C880" t="str">
            <v>L. Brown</v>
          </cell>
        </row>
        <row r="881">
          <cell r="A881" t="str">
            <v>242901</v>
          </cell>
          <cell r="B881" t="str">
            <v>Vacation Liability-Liability S</v>
          </cell>
          <cell r="C881" t="str">
            <v>L. Brown</v>
          </cell>
        </row>
        <row r="882">
          <cell r="A882" t="str">
            <v>242902</v>
          </cell>
          <cell r="B882" t="str">
            <v>Vacation Liability-Paid Vacati</v>
          </cell>
          <cell r="C882" t="str">
            <v>L. Brown</v>
          </cell>
        </row>
        <row r="883">
          <cell r="A883" t="str">
            <v>242909</v>
          </cell>
          <cell r="B883" t="str">
            <v>Vacation Liability-Bal Fwd</v>
          </cell>
          <cell r="C883" t="str">
            <v>L. Brown</v>
          </cell>
        </row>
        <row r="884">
          <cell r="A884" t="str">
            <v>243100</v>
          </cell>
          <cell r="B884" t="str">
            <v>Capital Lse Oblig-Current</v>
          </cell>
          <cell r="C884" t="str">
            <v>Branson</v>
          </cell>
        </row>
        <row r="885">
          <cell r="A885" t="str">
            <v>243101</v>
          </cell>
          <cell r="B885" t="str">
            <v>Capital Lse Oblig-Current-HP</v>
          </cell>
          <cell r="C885" t="str">
            <v>Branson</v>
          </cell>
        </row>
        <row r="886">
          <cell r="A886" t="str">
            <v>244000</v>
          </cell>
          <cell r="B886" t="str">
            <v>Current Maturity of LTD</v>
          </cell>
          <cell r="C886" t="str">
            <v>West</v>
          </cell>
        </row>
        <row r="887">
          <cell r="A887" t="str">
            <v>2451000</v>
          </cell>
          <cell r="B887" t="str">
            <v>Interest Derivative Current Liab</v>
          </cell>
          <cell r="C887" t="str">
            <v>Calhoun</v>
          </cell>
        </row>
        <row r="888">
          <cell r="A888" t="str">
            <v>245101</v>
          </cell>
          <cell r="B888" t="str">
            <v>Gas Derivative Current Liab</v>
          </cell>
          <cell r="C888" t="str">
            <v>Calhoun</v>
          </cell>
        </row>
        <row r="889">
          <cell r="A889" t="str">
            <v>252000</v>
          </cell>
          <cell r="B889" t="str">
            <v>Customer Advances-Constr</v>
          </cell>
          <cell r="C889" t="str">
            <v>Boyd/Releford</v>
          </cell>
        </row>
        <row r="890">
          <cell r="A890" t="str">
            <v>253100</v>
          </cell>
          <cell r="B890" t="str">
            <v>Other Def Cr-Misc Credits</v>
          </cell>
          <cell r="C890" t="str">
            <v>Egal</v>
          </cell>
        </row>
        <row r="891">
          <cell r="A891" t="str">
            <v>253102</v>
          </cell>
          <cell r="B891" t="str">
            <v>Other Def Cr-Suspens Ciac</v>
          </cell>
          <cell r="C891" t="str">
            <v>Smith</v>
          </cell>
        </row>
        <row r="892">
          <cell r="A892" t="str">
            <v>253103</v>
          </cell>
          <cell r="B892" t="str">
            <v>Other Def Cr-Tower/Site Rental</v>
          </cell>
          <cell r="C892" t="str">
            <v>Walther</v>
          </cell>
        </row>
        <row r="893">
          <cell r="A893" t="str">
            <v>253107</v>
          </cell>
          <cell r="B893" t="str">
            <v>Adv For CATV Attchmt Cost</v>
          </cell>
          <cell r="C893" t="str">
            <v>Walther</v>
          </cell>
        </row>
        <row r="894">
          <cell r="A894" t="str">
            <v>253112</v>
          </cell>
          <cell r="B894" t="str">
            <v>Tx Gross Up-Non Refnd Ciacs</v>
          </cell>
          <cell r="C894" t="str">
            <v>Branson</v>
          </cell>
        </row>
        <row r="895">
          <cell r="A895" t="str">
            <v>253114</v>
          </cell>
          <cell r="B895" t="str">
            <v>Oth Df Cr-Mo Use Tax Refunds</v>
          </cell>
          <cell r="C895" t="str">
            <v xml:space="preserve"> </v>
          </cell>
        </row>
        <row r="896">
          <cell r="A896" t="str">
            <v>2583120</v>
          </cell>
          <cell r="B896" t="str">
            <v>Rsrv for Trnsm Ln Access-Other</v>
          </cell>
          <cell r="C896" t="str">
            <v>Coffey</v>
          </cell>
        </row>
        <row r="897">
          <cell r="A897" t="str">
            <v>253121</v>
          </cell>
          <cell r="B897" t="str">
            <v>Rsrv for Trnsm Ln Access-KCPL</v>
          </cell>
          <cell r="C897" t="str">
            <v>Coffey</v>
          </cell>
        </row>
        <row r="898">
          <cell r="A898" t="str">
            <v>253122</v>
          </cell>
          <cell r="B898" t="str">
            <v>Deposit Contra to A/C 253121</v>
          </cell>
          <cell r="C898" t="str">
            <v>Coffey</v>
          </cell>
        </row>
        <row r="899">
          <cell r="A899" t="str">
            <v>253200</v>
          </cell>
          <cell r="B899" t="str">
            <v>Deferred Decomm Costs-Mo</v>
          </cell>
          <cell r="C899" t="str">
            <v>Branson</v>
          </cell>
        </row>
        <row r="900">
          <cell r="A900" t="str">
            <v>253201</v>
          </cell>
          <cell r="B900" t="str">
            <v>Deferred Decomm Costs-Ks</v>
          </cell>
          <cell r="C900" t="str">
            <v>Branson</v>
          </cell>
        </row>
        <row r="901">
          <cell r="A901" t="str">
            <v>253202</v>
          </cell>
          <cell r="B901" t="str">
            <v>Deferred Decomm Costs-FERC</v>
          </cell>
          <cell r="C901" t="str">
            <v>Branson</v>
          </cell>
        </row>
        <row r="902">
          <cell r="A902" t="str">
            <v>253204</v>
          </cell>
          <cell r="B902" t="str">
            <v>Decom &amp; Enrichment Facility</v>
          </cell>
          <cell r="C902" t="str">
            <v>Hewitt</v>
          </cell>
        </row>
        <row r="903">
          <cell r="A903" t="str">
            <v>253300</v>
          </cell>
          <cell r="B903" t="str">
            <v>WC Cont-Ctrl Intrst Waste C</v>
          </cell>
          <cell r="C903" t="str">
            <v>Hewitt</v>
          </cell>
        </row>
        <row r="904">
          <cell r="A904" t="str">
            <v>253301</v>
          </cell>
          <cell r="B904" t="str">
            <v>Dfrd Comp,Int.&amp;COLI -WCNOC</v>
          </cell>
          <cell r="C904" t="str">
            <v>Hewitt</v>
          </cell>
        </row>
        <row r="905">
          <cell r="A905" t="str">
            <v>253302</v>
          </cell>
          <cell r="B905" t="str">
            <v>Deferred Pensions - WCNOC</v>
          </cell>
          <cell r="C905" t="str">
            <v>Hewitt</v>
          </cell>
        </row>
        <row r="906">
          <cell r="A906" t="str">
            <v>253303</v>
          </cell>
          <cell r="B906" t="str">
            <v>Long-term Deferred Compensation</v>
          </cell>
          <cell r="C906" t="str">
            <v>Snedegar</v>
          </cell>
        </row>
        <row r="907">
          <cell r="A907" t="str">
            <v>253500</v>
          </cell>
          <cell r="B907" t="str">
            <v>Other Def Cr-Bankers Agreement</v>
          </cell>
          <cell r="C907" t="str">
            <v>Walther/Sherrill</v>
          </cell>
        </row>
        <row r="908">
          <cell r="A908" t="str">
            <v>253504</v>
          </cell>
          <cell r="B908" t="str">
            <v>Interest Rate Fair V Hedging Instr.</v>
          </cell>
          <cell r="C908" t="str">
            <v>Calhoun</v>
          </cell>
        </row>
        <row r="909">
          <cell r="A909" t="str">
            <v>253900</v>
          </cell>
          <cell r="B909" t="str">
            <v>Pd Abs-Paid Sick Leave</v>
          </cell>
          <cell r="C909" t="str">
            <v>L. Brown</v>
          </cell>
        </row>
        <row r="910">
          <cell r="A910" t="str">
            <v>253901</v>
          </cell>
          <cell r="B910" t="str">
            <v>Pd Abs-Holiday Pay</v>
          </cell>
          <cell r="C910" t="str">
            <v>L. Brown</v>
          </cell>
        </row>
        <row r="911">
          <cell r="A911" t="str">
            <v>253902</v>
          </cell>
          <cell r="B911" t="str">
            <v>Pd Abs-Death in Family</v>
          </cell>
          <cell r="C911" t="str">
            <v>L. Brown</v>
          </cell>
        </row>
        <row r="912">
          <cell r="A912" t="str">
            <v>253903</v>
          </cell>
          <cell r="B912" t="str">
            <v>Pd Abs-1st Day Compsble Injury</v>
          </cell>
          <cell r="C912" t="str">
            <v>L. Brown</v>
          </cell>
        </row>
        <row r="913">
          <cell r="A913" t="str">
            <v>253904</v>
          </cell>
          <cell r="B913" t="str">
            <v>Pd Abs-Funeral</v>
          </cell>
          <cell r="C913" t="str">
            <v>L. Brown</v>
          </cell>
        </row>
        <row r="914">
          <cell r="A914" t="str">
            <v>253905</v>
          </cell>
          <cell r="B914" t="str">
            <v>Pd Abs-Jury Duty</v>
          </cell>
          <cell r="C914" t="str">
            <v>L. Brown</v>
          </cell>
        </row>
        <row r="915">
          <cell r="A915" t="str">
            <v>253906</v>
          </cell>
          <cell r="B915" t="str">
            <v>Pd Abs-Military Leave</v>
          </cell>
          <cell r="C915" t="str">
            <v>L. Brown</v>
          </cell>
        </row>
        <row r="916">
          <cell r="A916" t="str">
            <v>253907</v>
          </cell>
          <cell r="B916" t="str">
            <v>Pd Abs-Rest Period</v>
          </cell>
          <cell r="C916" t="str">
            <v>L. Brown</v>
          </cell>
        </row>
        <row r="917">
          <cell r="A917" t="str">
            <v>253908</v>
          </cell>
          <cell r="B917" t="str">
            <v>Pd Abs-CO &amp; Union Meetings</v>
          </cell>
          <cell r="C917" t="str">
            <v>L. Brown</v>
          </cell>
        </row>
        <row r="918">
          <cell r="A918" t="str">
            <v>253909</v>
          </cell>
          <cell r="B918" t="str">
            <v>Pd Abs-Other Paid Absences</v>
          </cell>
          <cell r="C918" t="str">
            <v>L. Brown</v>
          </cell>
        </row>
        <row r="919">
          <cell r="A919" t="str">
            <v>253910</v>
          </cell>
          <cell r="B919" t="str">
            <v>Pd Abs-Half Day Before Christm</v>
          </cell>
          <cell r="C919" t="str">
            <v>L. Brown</v>
          </cell>
        </row>
        <row r="920">
          <cell r="A920" t="str">
            <v>253911</v>
          </cell>
          <cell r="B920" t="str">
            <v>Pd Abs-Election Service</v>
          </cell>
          <cell r="C920" t="str">
            <v>L. Brown</v>
          </cell>
        </row>
        <row r="921">
          <cell r="A921" t="str">
            <v>253912</v>
          </cell>
          <cell r="B921" t="str">
            <v>Pd Abs-Trsf to Vacation Liabil</v>
          </cell>
          <cell r="C921" t="str">
            <v>L. Brown</v>
          </cell>
        </row>
        <row r="922">
          <cell r="A922" t="str">
            <v>253914</v>
          </cell>
          <cell r="B922" t="str">
            <v>Pd Abs-Cr for Loaded Amount</v>
          </cell>
          <cell r="C922" t="str">
            <v>L. Brown</v>
          </cell>
        </row>
        <row r="923">
          <cell r="A923" t="str">
            <v>253999</v>
          </cell>
          <cell r="B923" t="str">
            <v>Pd Abs-Balance Carried Forward</v>
          </cell>
          <cell r="C923" t="str">
            <v>L. Brown</v>
          </cell>
        </row>
        <row r="924">
          <cell r="A924" t="str">
            <v>254000</v>
          </cell>
          <cell r="B924" t="str">
            <v>Oth Reg Liab - Emmission Allow</v>
          </cell>
          <cell r="C924" t="str">
            <v>walther</v>
          </cell>
        </row>
        <row r="925">
          <cell r="A925" t="str">
            <v>255520</v>
          </cell>
          <cell r="B925" t="str">
            <v>Accum Def Inv Tx Cr-WC-1985</v>
          </cell>
          <cell r="C925" t="str">
            <v>Wells</v>
          </cell>
        </row>
        <row r="926">
          <cell r="A926" t="str">
            <v>255600</v>
          </cell>
          <cell r="B926" t="str">
            <v>Def Inv Tx Cr-Wf Cr Sales</v>
          </cell>
          <cell r="C926" t="str">
            <v>Wells</v>
          </cell>
        </row>
        <row r="927">
          <cell r="A927" t="str">
            <v>255601</v>
          </cell>
          <cell r="B927" t="str">
            <v>Def Inv Tx Cr-78 Iatn Sal</v>
          </cell>
          <cell r="C927" t="str">
            <v>Wells</v>
          </cell>
        </row>
        <row r="928">
          <cell r="A928" t="str">
            <v>255634</v>
          </cell>
          <cell r="B928" t="str">
            <v>Def Inv Tax Cr Elec All Yrs</v>
          </cell>
          <cell r="C928" t="str">
            <v>Wells</v>
          </cell>
        </row>
        <row r="929">
          <cell r="A929" t="str">
            <v>255900</v>
          </cell>
          <cell r="B929" t="str">
            <v>Def Inv Tax Cr - History Accou</v>
          </cell>
          <cell r="C929" t="str">
            <v>Wells</v>
          </cell>
        </row>
        <row r="930">
          <cell r="A930" t="str">
            <v>257201</v>
          </cell>
          <cell r="B930" t="str">
            <v>Unamort Gain Reacq 5 3/4-03</v>
          </cell>
          <cell r="C930" t="str">
            <v>West</v>
          </cell>
        </row>
        <row r="931">
          <cell r="A931" t="str">
            <v>282300</v>
          </cell>
          <cell r="B931" t="str">
            <v>Def Inc Tax-Prop Sales All</v>
          </cell>
          <cell r="C931" t="str">
            <v>Wells</v>
          </cell>
        </row>
        <row r="932">
          <cell r="A932" t="str">
            <v>282610</v>
          </cell>
          <cell r="B932" t="str">
            <v>Df Inc Tax-Librlzd Depr-Elec</v>
          </cell>
          <cell r="C932" t="str">
            <v>Wells</v>
          </cell>
        </row>
        <row r="933">
          <cell r="A933" t="str">
            <v>282611</v>
          </cell>
          <cell r="B933" t="str">
            <v>Df Inc Tax-Librlzed Depr-Acuf</v>
          </cell>
          <cell r="C933" t="str">
            <v>Wells</v>
          </cell>
        </row>
        <row r="934">
          <cell r="A934" t="str">
            <v>282612</v>
          </cell>
          <cell r="B934" t="str">
            <v>Def Inc Tax-Acufile-Repair Alw</v>
          </cell>
          <cell r="C934" t="str">
            <v>Wells</v>
          </cell>
        </row>
        <row r="935">
          <cell r="A935" t="str">
            <v>282613</v>
          </cell>
          <cell r="B935" t="str">
            <v>Def Inc Tax-Acufile Repairs</v>
          </cell>
          <cell r="C935" t="str">
            <v>Wells</v>
          </cell>
        </row>
        <row r="936">
          <cell r="A936" t="str">
            <v>282614</v>
          </cell>
          <cell r="B936" t="str">
            <v>Df Inc Tax-Repair Allowance</v>
          </cell>
          <cell r="C936" t="str">
            <v>Wells</v>
          </cell>
        </row>
        <row r="937">
          <cell r="A937" t="str">
            <v>282615</v>
          </cell>
          <cell r="B937" t="str">
            <v>Df Inc Tax-Repair Expend</v>
          </cell>
          <cell r="C937" t="str">
            <v>Wells</v>
          </cell>
        </row>
        <row r="938">
          <cell r="A938" t="str">
            <v>282900</v>
          </cell>
          <cell r="B938" t="str">
            <v>Def Inc Tax - History Accounts</v>
          </cell>
          <cell r="C938" t="str">
            <v>Wells</v>
          </cell>
        </row>
        <row r="939">
          <cell r="A939" t="str">
            <v>283300</v>
          </cell>
          <cell r="B939" t="str">
            <v>Def Income Tax-Misc</v>
          </cell>
          <cell r="C939" t="str">
            <v>Wells</v>
          </cell>
        </row>
        <row r="940">
          <cell r="A940" t="str">
            <v>283601</v>
          </cell>
          <cell r="B940" t="str">
            <v>Def Inc Tax-FASB 109 Adjstmnt</v>
          </cell>
          <cell r="C940" t="str">
            <v>Wells</v>
          </cell>
        </row>
        <row r="941">
          <cell r="A941" t="str">
            <v>283800</v>
          </cell>
          <cell r="B941" t="str">
            <v>Def Inc Tax Fedl-Extraord Item</v>
          </cell>
          <cell r="C941" t="str">
            <v>Wells</v>
          </cell>
        </row>
        <row r="942">
          <cell r="A942" t="str">
            <v>283801</v>
          </cell>
          <cell r="B942" t="str">
            <v>Def Inc Tax State-Extraord It</v>
          </cell>
          <cell r="C942" t="str">
            <v>Wells</v>
          </cell>
        </row>
        <row r="943">
          <cell r="A943" t="str">
            <v>283802</v>
          </cell>
          <cell r="B943" t="str">
            <v>Def Inc Tax Fed-JO Pen Actg Ch</v>
          </cell>
          <cell r="C943" t="str">
            <v>Wells</v>
          </cell>
        </row>
        <row r="944">
          <cell r="A944" t="str">
            <v>283803</v>
          </cell>
          <cell r="B944" t="str">
            <v>Def Inc Tax St-JO Pen Actg Ch</v>
          </cell>
          <cell r="C944" t="str">
            <v>Wells</v>
          </cell>
        </row>
        <row r="945">
          <cell r="A945" t="str">
            <v>283900</v>
          </cell>
          <cell r="B945" t="str">
            <v>Acc Df In Tx-History Accounts</v>
          </cell>
          <cell r="C945" t="str">
            <v>Wells</v>
          </cell>
        </row>
        <row r="946">
          <cell r="A946" t="str">
            <v>440001</v>
          </cell>
          <cell r="B946" t="str">
            <v>Elec Sales-Residential-Urban</v>
          </cell>
          <cell r="C946" t="str">
            <v>Walther</v>
          </cell>
        </row>
        <row r="947">
          <cell r="A947" t="str">
            <v>440002</v>
          </cell>
          <cell r="B947" t="str">
            <v>Elec Sales-Residential-Rural</v>
          </cell>
          <cell r="C947" t="str">
            <v>Walther</v>
          </cell>
        </row>
        <row r="948">
          <cell r="A948" t="str">
            <v>440003</v>
          </cell>
          <cell r="B948" t="str">
            <v>Elec Sales-Unbilld Rev-Res-Urb</v>
          </cell>
          <cell r="C948" t="str">
            <v>Walther</v>
          </cell>
        </row>
        <row r="949">
          <cell r="A949" t="str">
            <v>440004</v>
          </cell>
          <cell r="B949" t="str">
            <v>Elec Sales-Unblld Rev Res Rura</v>
          </cell>
          <cell r="C949" t="str">
            <v>Walther</v>
          </cell>
        </row>
        <row r="950">
          <cell r="A950" t="str">
            <v>442001</v>
          </cell>
          <cell r="B950" t="str">
            <v>Elec Sales-Coml  Monthly</v>
          </cell>
          <cell r="C950" t="str">
            <v>Walther</v>
          </cell>
        </row>
        <row r="951">
          <cell r="A951" t="str">
            <v>442002</v>
          </cell>
          <cell r="B951" t="str">
            <v>Elec Sales-Aux or Breakdown Se</v>
          </cell>
          <cell r="C951" t="str">
            <v>Walther</v>
          </cell>
        </row>
        <row r="952">
          <cell r="A952" t="str">
            <v>442003</v>
          </cell>
          <cell r="B952" t="str">
            <v>Elec Sales-Commercial Rural</v>
          </cell>
          <cell r="C952" t="str">
            <v>Walther</v>
          </cell>
        </row>
        <row r="953">
          <cell r="A953" t="str">
            <v>442004</v>
          </cell>
          <cell r="B953" t="str">
            <v>Elec Sales-Street Lighting Pri</v>
          </cell>
          <cell r="C953" t="str">
            <v>Walther</v>
          </cell>
        </row>
        <row r="954">
          <cell r="A954" t="str">
            <v>442005</v>
          </cell>
          <cell r="B954" t="str">
            <v>Elec Sales-Unblld Rev-Coml</v>
          </cell>
          <cell r="C954" t="str">
            <v>Walther</v>
          </cell>
        </row>
        <row r="955">
          <cell r="A955" t="str">
            <v>442006</v>
          </cell>
          <cell r="B955" t="str">
            <v>Elec Sales-Unblld Rev-Coml-Rur</v>
          </cell>
          <cell r="C955" t="str">
            <v>Walther</v>
          </cell>
        </row>
        <row r="956">
          <cell r="A956" t="str">
            <v>442101</v>
          </cell>
          <cell r="B956" t="str">
            <v>Elec Sales-Primary Power</v>
          </cell>
          <cell r="C956" t="str">
            <v>Walther</v>
          </cell>
        </row>
        <row r="957">
          <cell r="A957" t="str">
            <v>442102</v>
          </cell>
          <cell r="B957" t="str">
            <v>Elec Sales-Unbilled-Primary Po</v>
          </cell>
          <cell r="C957" t="str">
            <v>Walther</v>
          </cell>
        </row>
        <row r="958">
          <cell r="A958" t="str">
            <v>442201</v>
          </cell>
          <cell r="B958" t="str">
            <v>Elec Sales-Manufacturing Prima</v>
          </cell>
          <cell r="C958" t="str">
            <v>Walther</v>
          </cell>
        </row>
        <row r="959">
          <cell r="A959" t="str">
            <v>442202</v>
          </cell>
          <cell r="B959" t="str">
            <v>Elec Sales-Manufacturing Other</v>
          </cell>
          <cell r="C959" t="str">
            <v>Walther</v>
          </cell>
        </row>
        <row r="960">
          <cell r="A960" t="str">
            <v>442203</v>
          </cell>
          <cell r="B960" t="str">
            <v>Elec Sales-Unbilled-Manufctg-P</v>
          </cell>
          <cell r="C960" t="str">
            <v>Walther</v>
          </cell>
        </row>
        <row r="961">
          <cell r="A961" t="str">
            <v>442204</v>
          </cell>
          <cell r="B961" t="str">
            <v>Elec Sales-Unbilled - Manufctg</v>
          </cell>
          <cell r="C961" t="str">
            <v>Walther</v>
          </cell>
        </row>
        <row r="962">
          <cell r="A962" t="str">
            <v>444001</v>
          </cell>
          <cell r="B962" t="str">
            <v>Elec Sales-Public St Light</v>
          </cell>
          <cell r="C962" t="str">
            <v>Walther</v>
          </cell>
        </row>
        <row r="963">
          <cell r="A963" t="str">
            <v>444002</v>
          </cell>
          <cell r="B963" t="str">
            <v>Elec Sales-Traffic Signals</v>
          </cell>
          <cell r="C963" t="str">
            <v>Walther</v>
          </cell>
        </row>
        <row r="964">
          <cell r="A964" t="str">
            <v>445001</v>
          </cell>
          <cell r="B964" t="str">
            <v>Elec Sales-Public Authorities</v>
          </cell>
          <cell r="C964" t="str">
            <v>Walther</v>
          </cell>
        </row>
        <row r="965">
          <cell r="A965" t="str">
            <v>447001</v>
          </cell>
          <cell r="B965" t="str">
            <v>Bulk Pwr Sales-Energy-Budgt</v>
          </cell>
          <cell r="C965" t="str">
            <v>Coffey</v>
          </cell>
        </row>
        <row r="966">
          <cell r="A966" t="str">
            <v>447002</v>
          </cell>
          <cell r="B966" t="str">
            <v>Bulk Power Sales</v>
          </cell>
          <cell r="C966" t="str">
            <v>Coffey</v>
          </cell>
        </row>
        <row r="967">
          <cell r="A967" t="str">
            <v>447003</v>
          </cell>
          <cell r="B967" t="str">
            <v>Bulk Pwr Tr-KCPL-Whsl Frm Loss</v>
          </cell>
          <cell r="C967" t="str">
            <v>Coffey</v>
          </cell>
        </row>
        <row r="968">
          <cell r="A968" t="str">
            <v>447004</v>
          </cell>
          <cell r="B968" t="str">
            <v>Bulk Pwr Tr-KCPL-Energy Demand</v>
          </cell>
          <cell r="C968" t="str">
            <v>Coffey</v>
          </cell>
        </row>
        <row r="969">
          <cell r="A969" t="str">
            <v>447005</v>
          </cell>
          <cell r="B969" t="str">
            <v>BPT-KCPL-Energy Losses</v>
          </cell>
          <cell r="C969" t="str">
            <v>Coffey</v>
          </cell>
        </row>
        <row r="970">
          <cell r="A970" t="str">
            <v>447006</v>
          </cell>
          <cell r="B970" t="str">
            <v>Bulk Pwr Tr-Capacity Demand</v>
          </cell>
          <cell r="C970" t="str">
            <v>Coffey</v>
          </cell>
        </row>
        <row r="971">
          <cell r="A971" t="str">
            <v>447007</v>
          </cell>
          <cell r="B971" t="str">
            <v>Bulk Pwr Tr-Whsl Firm Demand</v>
          </cell>
          <cell r="C971" t="str">
            <v>Coffey</v>
          </cell>
        </row>
        <row r="972">
          <cell r="A972" t="str">
            <v>447008</v>
          </cell>
          <cell r="B972" t="str">
            <v>Bulk Pwr Sales-Capacity-Bgt</v>
          </cell>
          <cell r="C972" t="str">
            <v>Coffey</v>
          </cell>
        </row>
        <row r="973">
          <cell r="A973" t="str">
            <v>447009</v>
          </cell>
          <cell r="B973" t="str">
            <v>Bulk Pwr Sales-Fix Cost-Bgt</v>
          </cell>
          <cell r="C973" t="str">
            <v>Coffey</v>
          </cell>
        </row>
        <row r="974">
          <cell r="A974" t="str">
            <v>447101</v>
          </cell>
          <cell r="B974" t="str">
            <v>Resales-Private Utilities</v>
          </cell>
          <cell r="C974" t="str">
            <v>Walther</v>
          </cell>
        </row>
        <row r="975">
          <cell r="A975" t="str">
            <v>447102</v>
          </cell>
          <cell r="B975" t="str">
            <v>Resales-Cooperatives</v>
          </cell>
          <cell r="C975" t="str">
            <v>Walther</v>
          </cell>
        </row>
        <row r="976">
          <cell r="A976" t="str">
            <v>447103</v>
          </cell>
          <cell r="B976" t="str">
            <v>Resales-Municipalities</v>
          </cell>
          <cell r="C976" t="str">
            <v>Walther</v>
          </cell>
        </row>
        <row r="977">
          <cell r="A977" t="str">
            <v>447104</v>
          </cell>
          <cell r="B977" t="str">
            <v>Sls Resale-Whsl Firm Demand</v>
          </cell>
          <cell r="C977" t="str">
            <v>Coffey</v>
          </cell>
        </row>
        <row r="978">
          <cell r="A978" t="str">
            <v>447105</v>
          </cell>
          <cell r="B978" t="str">
            <v>Sales Resale-Whsl Firm Losses</v>
          </cell>
          <cell r="C978" t="str">
            <v>Coffey</v>
          </cell>
        </row>
        <row r="979">
          <cell r="A979" t="str">
            <v>447106</v>
          </cell>
          <cell r="B979" t="str">
            <v>Billed Fuel-Resls-Utilities</v>
          </cell>
          <cell r="C979" t="str">
            <v>Coffey</v>
          </cell>
        </row>
        <row r="980">
          <cell r="A980" t="str">
            <v>447107</v>
          </cell>
          <cell r="B980" t="str">
            <v>Billed Fuel-Resales-Coops</v>
          </cell>
          <cell r="C980" t="str">
            <v>Coffey</v>
          </cell>
        </row>
        <row r="981">
          <cell r="A981" t="str">
            <v>447108</v>
          </cell>
          <cell r="B981" t="str">
            <v>Billed Fuel-Resales-Municpl</v>
          </cell>
          <cell r="C981" t="str">
            <v>Coffey</v>
          </cell>
        </row>
        <row r="982">
          <cell r="A982" t="str">
            <v>448000</v>
          </cell>
          <cell r="B982" t="str">
            <v>Erroneous KWH</v>
          </cell>
          <cell r="C982" t="str">
            <v>Walther</v>
          </cell>
        </row>
        <row r="983">
          <cell r="A983" t="str">
            <v>449100</v>
          </cell>
          <cell r="B983" t="str">
            <v>Provision for Rate Refunds</v>
          </cell>
          <cell r="C983" t="str">
            <v>Walther</v>
          </cell>
        </row>
        <row r="984">
          <cell r="A984" t="str">
            <v>450001</v>
          </cell>
          <cell r="B984" t="str">
            <v>Other Oper Rev-Forf Disc</v>
          </cell>
          <cell r="C984" t="str">
            <v>Walther</v>
          </cell>
        </row>
        <row r="985">
          <cell r="A985" t="str">
            <v>451001</v>
          </cell>
          <cell r="B985" t="str">
            <v>Other Oper Rev-Misc Serv</v>
          </cell>
          <cell r="C985" t="str">
            <v>Walther</v>
          </cell>
        </row>
        <row r="986">
          <cell r="A986" t="str">
            <v>451002</v>
          </cell>
          <cell r="B986" t="str">
            <v>Other Rev-Replace Damaged Mete</v>
          </cell>
          <cell r="C986" t="str">
            <v>Walther</v>
          </cell>
        </row>
        <row r="987">
          <cell r="A987" t="str">
            <v>451003</v>
          </cell>
          <cell r="B987" t="str">
            <v>Other Rev-Collection Service C</v>
          </cell>
          <cell r="C987" t="str">
            <v>Walther</v>
          </cell>
        </row>
        <row r="988">
          <cell r="A988" t="str">
            <v>451004</v>
          </cell>
          <cell r="B988" t="str">
            <v>Other Rev-Disconnect Serv Char</v>
          </cell>
          <cell r="C988" t="str">
            <v>Walther</v>
          </cell>
        </row>
        <row r="989">
          <cell r="A989" t="str">
            <v>451005</v>
          </cell>
          <cell r="B989" t="str">
            <v>Other Rev-Serv Agreement-Ter/P</v>
          </cell>
          <cell r="C989" t="str">
            <v>Walther</v>
          </cell>
        </row>
        <row r="990">
          <cell r="A990" t="str">
            <v>451006</v>
          </cell>
          <cell r="B990" t="str">
            <v>Other Rev-Serv Agremment Rev</v>
          </cell>
          <cell r="C990" t="str">
            <v>Walther</v>
          </cell>
        </row>
        <row r="991">
          <cell r="A991" t="str">
            <v>451007</v>
          </cell>
          <cell r="B991" t="str">
            <v>OtherRev-Mtr Tst Chg</v>
          </cell>
          <cell r="C991" t="str">
            <v>Walther</v>
          </cell>
        </row>
        <row r="992">
          <cell r="A992" t="str">
            <v>451008</v>
          </cell>
          <cell r="B992" t="str">
            <v>Revenue from Enerlink Service</v>
          </cell>
          <cell r="C992" t="str">
            <v>Walther</v>
          </cell>
        </row>
        <row r="993">
          <cell r="A993" t="str">
            <v>451101</v>
          </cell>
          <cell r="B993" t="str">
            <v>Other Rev-Temporary Inst Profi</v>
          </cell>
          <cell r="C993" t="str">
            <v>Walther</v>
          </cell>
        </row>
        <row r="994">
          <cell r="A994" t="str">
            <v>454001</v>
          </cell>
          <cell r="B994" t="str">
            <v>Other Rev-Rent - Electric Prop</v>
          </cell>
          <cell r="C994" t="str">
            <v>Walther</v>
          </cell>
        </row>
        <row r="995">
          <cell r="A995" t="str">
            <v>456001</v>
          </cell>
          <cell r="B995" t="str">
            <v>Pass Thru Exp-Trsm Elec-Oth</v>
          </cell>
          <cell r="C995" t="str">
            <v>Coffey</v>
          </cell>
        </row>
        <row r="996">
          <cell r="A996" t="str">
            <v>456002</v>
          </cell>
          <cell r="B996" t="str">
            <v>Pass Thru Rev-Trsm Elec-Oth</v>
          </cell>
          <cell r="C996" t="str">
            <v>Coffey</v>
          </cell>
        </row>
        <row r="997">
          <cell r="A997" t="str">
            <v>456003</v>
          </cell>
          <cell r="B997" t="str">
            <v>Rev-Trans of Elec-Others</v>
          </cell>
          <cell r="C997" t="str">
            <v>Coffey</v>
          </cell>
        </row>
        <row r="998">
          <cell r="A998" t="str">
            <v>456004</v>
          </cell>
          <cell r="B998" t="str">
            <v>Trns Elec-KCPL-Energy Demand</v>
          </cell>
          <cell r="C998" t="str">
            <v>Coffey</v>
          </cell>
        </row>
        <row r="999">
          <cell r="A999" t="str">
            <v>456005</v>
          </cell>
          <cell r="B999" t="str">
            <v>Trns Elec-KCPL-Energy Losses</v>
          </cell>
          <cell r="C999" t="str">
            <v>Coffey</v>
          </cell>
        </row>
        <row r="1000">
          <cell r="A1000" t="str">
            <v>456006</v>
          </cell>
          <cell r="B1000" t="str">
            <v>Trns Elec-KCPL-Capacity Demand</v>
          </cell>
          <cell r="C1000" t="str">
            <v>Coffey</v>
          </cell>
        </row>
        <row r="1001">
          <cell r="A1001" t="str">
            <v>456007</v>
          </cell>
          <cell r="B1001" t="str">
            <v>Trns Elec-KCPL-Whlsl Firm Dmnd</v>
          </cell>
          <cell r="C1001" t="str">
            <v>Coffey</v>
          </cell>
        </row>
        <row r="1002">
          <cell r="A1002" t="str">
            <v>456008</v>
          </cell>
          <cell r="B1002" t="str">
            <v>Trns Elec-KCPL-Whlsl Firm Loss</v>
          </cell>
          <cell r="C1002" t="str">
            <v>Coffey</v>
          </cell>
        </row>
        <row r="1003">
          <cell r="A1003" t="str">
            <v>456009</v>
          </cell>
          <cell r="B1003" t="str">
            <v>Rev-Trans for Others-Budget</v>
          </cell>
          <cell r="C1003" t="str">
            <v>Coffey</v>
          </cell>
        </row>
        <row r="1004">
          <cell r="A1004" t="str">
            <v>456010</v>
          </cell>
          <cell r="B1004" t="str">
            <v>Gain/Loss on WC Decom Trust Fund</v>
          </cell>
          <cell r="C1004" t="str">
            <v>Branson</v>
          </cell>
        </row>
        <row r="1005">
          <cell r="A1005" t="str">
            <v>456011</v>
          </cell>
          <cell r="B1005" t="str">
            <v>(Inc) Exp Weather Derivative</v>
          </cell>
          <cell r="C1005" t="str">
            <v>Calhoun</v>
          </cell>
        </row>
        <row r="1006">
          <cell r="A1006" t="str">
            <v>456101</v>
          </cell>
          <cell r="B1006" t="str">
            <v>Miscellaneous Elec Oper Rev</v>
          </cell>
          <cell r="C1006" t="str">
            <v>Walther</v>
          </cell>
        </row>
        <row r="1007">
          <cell r="A1007" t="str">
            <v>456102</v>
          </cell>
          <cell r="B1007" t="str">
            <v>Other Rev-Return Chk Svc Chg</v>
          </cell>
          <cell r="C1007" t="str">
            <v>Walther</v>
          </cell>
        </row>
        <row r="1008">
          <cell r="A1008" t="str">
            <v>457000</v>
          </cell>
          <cell r="B1008" t="str">
            <v>Svcs Rendered to Client Co.</v>
          </cell>
          <cell r="C1008" t="str">
            <v>Swope</v>
          </cell>
        </row>
        <row r="1009">
          <cell r="A1009" t="str">
            <v>457100</v>
          </cell>
          <cell r="B1009" t="str">
            <v>Svcs Rendered Assoc Co-Direct Chrg.</v>
          </cell>
          <cell r="C1009" t="str">
            <v>Swope</v>
          </cell>
        </row>
        <row r="1010">
          <cell r="A1010" t="str">
            <v>457200</v>
          </cell>
          <cell r="B1010" t="str">
            <v>Svcs Rendered Assoc Co-Indirect Chrg.</v>
          </cell>
          <cell r="C1010" t="str">
            <v>Swope</v>
          </cell>
        </row>
        <row r="1011">
          <cell r="A1011" t="str">
            <v>458000</v>
          </cell>
          <cell r="B1011" t="str">
            <v>Svcs Rendered to Non-Clients</v>
          </cell>
          <cell r="C1011" t="str">
            <v>Swope</v>
          </cell>
        </row>
        <row r="1012">
          <cell r="A1012" t="str">
            <v>500000</v>
          </cell>
          <cell r="B1012" t="str">
            <v>Prod-Steam Oper-Supv &amp; Enginr</v>
          </cell>
          <cell r="C1012" t="str">
            <v>Rogers</v>
          </cell>
        </row>
        <row r="1013">
          <cell r="A1013" t="str">
            <v>501000</v>
          </cell>
          <cell r="B1013" t="str">
            <v>Fuel Exp-Deliv Cost Coal Burn</v>
          </cell>
          <cell r="C1013" t="str">
            <v>M.Stephens</v>
          </cell>
        </row>
        <row r="1014">
          <cell r="A1014" t="str">
            <v>501001</v>
          </cell>
          <cell r="B1014" t="str">
            <v>Fuel Expense - Coal-Blended Bu</v>
          </cell>
          <cell r="C1014" t="str">
            <v>M.Stephens</v>
          </cell>
        </row>
        <row r="1015">
          <cell r="A1015" t="str">
            <v>510008</v>
          </cell>
          <cell r="B1015" t="str">
            <v>Fuel Exp-Amort Coal-Arch</v>
          </cell>
          <cell r="C1015" t="str">
            <v>M.Stephens</v>
          </cell>
        </row>
        <row r="1016">
          <cell r="A1016" t="str">
            <v>501009</v>
          </cell>
          <cell r="B1016" t="str">
            <v>Fuel Exp-Coal Inv Adj - Origin</v>
          </cell>
          <cell r="C1016" t="str">
            <v>M.Stephens</v>
          </cell>
        </row>
        <row r="1017">
          <cell r="A1017" t="str">
            <v>501010</v>
          </cell>
          <cell r="B1017" t="str">
            <v>Fuel Exp-Coal Inv Adj - Pwdr R</v>
          </cell>
          <cell r="C1017" t="str">
            <v>M.Stephens</v>
          </cell>
        </row>
        <row r="1018">
          <cell r="A1018" t="str">
            <v>501011</v>
          </cell>
          <cell r="B1018" t="str">
            <v>Fuel Exp-Coal Inv Adj-Excl Fue</v>
          </cell>
          <cell r="C1018" t="str">
            <v>M.Stephens</v>
          </cell>
        </row>
        <row r="1019">
          <cell r="A1019" t="str">
            <v>501100</v>
          </cell>
          <cell r="B1019" t="str">
            <v>Fuel Exp-Deliv Cost of Oil Bur</v>
          </cell>
          <cell r="C1019" t="str">
            <v>M.Stephens</v>
          </cell>
        </row>
        <row r="1020">
          <cell r="A1020" t="str">
            <v>501101</v>
          </cell>
          <cell r="B1020" t="str">
            <v>Fuel Exp-Oil Physical Inv Adj</v>
          </cell>
          <cell r="C1020" t="str">
            <v>M.Stephens</v>
          </cell>
        </row>
        <row r="1021">
          <cell r="A1021" t="str">
            <v>501200</v>
          </cell>
          <cell r="B1021" t="str">
            <v>Fuel Expense - Natural Gas</v>
          </cell>
          <cell r="C1021" t="str">
            <v>M.Stephens</v>
          </cell>
        </row>
        <row r="1022">
          <cell r="A1022" t="str">
            <v>501300</v>
          </cell>
          <cell r="B1022" t="str">
            <v>Fuel Exp-Additives - Limestone</v>
          </cell>
          <cell r="C1022" t="str">
            <v>M.Stephens</v>
          </cell>
        </row>
        <row r="1023">
          <cell r="A1023" t="str">
            <v>501500</v>
          </cell>
          <cell r="B1023" t="str">
            <v>Fuel Handling Costs</v>
          </cell>
          <cell r="C1023" t="str">
            <v>Rogers</v>
          </cell>
        </row>
        <row r="1024">
          <cell r="A1024" t="str">
            <v>501501</v>
          </cell>
          <cell r="B1024" t="str">
            <v>Fuel Hndlg-Oil Purch Exp-Start</v>
          </cell>
          <cell r="C1024" t="str">
            <v>Rogers</v>
          </cell>
        </row>
        <row r="1025">
          <cell r="A1025" t="str">
            <v>501502</v>
          </cell>
          <cell r="B1025" t="str">
            <v>Fuel Hndlg-Coal Pile Mgmt-Pwr</v>
          </cell>
          <cell r="C1025" t="str">
            <v>Rogers</v>
          </cell>
        </row>
        <row r="1026">
          <cell r="A1026" t="str">
            <v>501503</v>
          </cell>
          <cell r="B1026" t="str">
            <v>Fuel Hndlg-Negot Transptn Cont</v>
          </cell>
          <cell r="C1026" t="str">
            <v>Rogers</v>
          </cell>
        </row>
        <row r="1027">
          <cell r="A1027" t="str">
            <v>501504</v>
          </cell>
          <cell r="B1027" t="str">
            <v>Fuel Hndlg-Plan Fuel Req-Pwr P</v>
          </cell>
          <cell r="C1027" t="str">
            <v>Rogers</v>
          </cell>
        </row>
        <row r="1028">
          <cell r="A1028" t="str">
            <v>501506</v>
          </cell>
          <cell r="B1028" t="str">
            <v>Fuel Hndlg-Receive Coal</v>
          </cell>
          <cell r="C1028" t="str">
            <v>Rogers</v>
          </cell>
        </row>
        <row r="1029">
          <cell r="A1029" t="str">
            <v>501507</v>
          </cell>
          <cell r="B1029" t="str">
            <v>Fuel Hndlg-Fossil Fuel Unload</v>
          </cell>
          <cell r="C1029" t="str">
            <v>Rogers</v>
          </cell>
        </row>
        <row r="1030">
          <cell r="A1030" t="str">
            <v>501508</v>
          </cell>
          <cell r="B1030" t="str">
            <v>Fuel Handling - Stacker</v>
          </cell>
          <cell r="C1030" t="str">
            <v>Rogers</v>
          </cell>
        </row>
        <row r="1031">
          <cell r="A1031" t="str">
            <v>501509</v>
          </cell>
          <cell r="B1031" t="str">
            <v>Fuel Handling - Coal Pile</v>
          </cell>
          <cell r="C1031" t="str">
            <v>Rogers</v>
          </cell>
        </row>
        <row r="1032">
          <cell r="A1032" t="str">
            <v>501510</v>
          </cell>
          <cell r="B1032" t="str">
            <v>Fuel Handling - Conveyor</v>
          </cell>
          <cell r="C1032" t="str">
            <v>Rogers</v>
          </cell>
        </row>
        <row r="1033">
          <cell r="A1033" t="str">
            <v>501515</v>
          </cell>
          <cell r="B1033" t="str">
            <v>Fuel Hndlg-Natural Gas Purch E</v>
          </cell>
          <cell r="C1033" t="str">
            <v>Rogers</v>
          </cell>
        </row>
        <row r="1034">
          <cell r="A1034" t="str">
            <v>501800</v>
          </cell>
          <cell r="B1034" t="str">
            <v>Repl Pwr-Nuc Outage Accrual</v>
          </cell>
          <cell r="C1034" t="str">
            <v>Hewitt</v>
          </cell>
        </row>
        <row r="1035">
          <cell r="A1035" t="str">
            <v>501900</v>
          </cell>
          <cell r="B1035" t="str">
            <v>Replace Pwr-Nuc Outage Rvsl</v>
          </cell>
          <cell r="C1035" t="str">
            <v>Hewitt</v>
          </cell>
        </row>
        <row r="1036">
          <cell r="A1036" t="str">
            <v>502000</v>
          </cell>
          <cell r="B1036" t="str">
            <v>Steam Oper-City Water</v>
          </cell>
          <cell r="C1036" t="str">
            <v>Rogers</v>
          </cell>
        </row>
        <row r="1037">
          <cell r="A1037" t="str">
            <v>502001</v>
          </cell>
          <cell r="B1037" t="str">
            <v>Steam Oper-Boiler</v>
          </cell>
          <cell r="C1037" t="str">
            <v>Rogers</v>
          </cell>
        </row>
        <row r="1038">
          <cell r="A1038" t="str">
            <v>502002</v>
          </cell>
          <cell r="B1038" t="str">
            <v>Steam Oper-Fuel</v>
          </cell>
          <cell r="C1038" t="str">
            <v>Rogers</v>
          </cell>
        </row>
        <row r="1039">
          <cell r="A1039" t="str">
            <v>502003</v>
          </cell>
          <cell r="B1039" t="str">
            <v>Steam Oper-Air</v>
          </cell>
          <cell r="C1039" t="str">
            <v>Rogers</v>
          </cell>
        </row>
        <row r="1040">
          <cell r="A1040" t="str">
            <v>502004</v>
          </cell>
          <cell r="B1040" t="str">
            <v>Steam Oper-Water</v>
          </cell>
          <cell r="C1040" t="str">
            <v>Rogers</v>
          </cell>
        </row>
        <row r="1041">
          <cell r="A1041" t="str">
            <v>502005</v>
          </cell>
          <cell r="B1041" t="str">
            <v>Steam Oper-Condensate</v>
          </cell>
          <cell r="C1041" t="str">
            <v>Rogers</v>
          </cell>
        </row>
        <row r="1042">
          <cell r="A1042" t="str">
            <v>502006</v>
          </cell>
          <cell r="B1042" t="str">
            <v>Steam Oper-Cond System</v>
          </cell>
          <cell r="C1042" t="str">
            <v>Rogers</v>
          </cell>
        </row>
        <row r="1043">
          <cell r="A1043" t="str">
            <v>502007</v>
          </cell>
          <cell r="B1043" t="str">
            <v>Steam Oper-Furnace</v>
          </cell>
          <cell r="C1043" t="str">
            <v>Rogers</v>
          </cell>
        </row>
        <row r="1044">
          <cell r="A1044" t="str">
            <v>502008</v>
          </cell>
          <cell r="B1044" t="str">
            <v>Steam Oper-Aux Stm</v>
          </cell>
          <cell r="C1044" t="str">
            <v>Rogers</v>
          </cell>
        </row>
        <row r="1045">
          <cell r="A1045" t="str">
            <v>502010</v>
          </cell>
          <cell r="B1045" t="str">
            <v>Steam Oper-Solid By-Products</v>
          </cell>
          <cell r="C1045" t="str">
            <v>Rogers</v>
          </cell>
        </row>
        <row r="1046">
          <cell r="A1046" t="str">
            <v>502011</v>
          </cell>
          <cell r="B1046" t="str">
            <v>Steam Oper- Liquid Waste</v>
          </cell>
          <cell r="C1046" t="str">
            <v>Rogers</v>
          </cell>
        </row>
        <row r="1047">
          <cell r="A1047" t="str">
            <v>502012</v>
          </cell>
          <cell r="B1047" t="str">
            <v>Steam Oper- Ash</v>
          </cell>
          <cell r="C1047" t="str">
            <v>Rogers</v>
          </cell>
        </row>
        <row r="1048">
          <cell r="A1048" t="str">
            <v>502013</v>
          </cell>
          <cell r="B1048" t="str">
            <v>Steam Oper- AQC</v>
          </cell>
          <cell r="C1048" t="str">
            <v>Rogers</v>
          </cell>
        </row>
        <row r="1049">
          <cell r="A1049" t="str">
            <v>502014</v>
          </cell>
          <cell r="B1049" t="str">
            <v>Steam Oper-Air Pollution Contr</v>
          </cell>
          <cell r="C1049" t="str">
            <v>Rogers</v>
          </cell>
        </row>
        <row r="1050">
          <cell r="A1050" t="str">
            <v>502015</v>
          </cell>
          <cell r="B1050" t="str">
            <v>Steam Oper-Water Pollution Con</v>
          </cell>
          <cell r="C1050" t="str">
            <v>Rogers</v>
          </cell>
        </row>
        <row r="1051">
          <cell r="A1051" t="str">
            <v>503000</v>
          </cell>
          <cell r="B1051" t="str">
            <v>Steam Oper-Purchased Steam</v>
          </cell>
          <cell r="C1051" t="str">
            <v>Rogers</v>
          </cell>
        </row>
        <row r="1052">
          <cell r="A1052" t="str">
            <v>505000</v>
          </cell>
          <cell r="B1052" t="str">
            <v>Production Electric Operation</v>
          </cell>
          <cell r="C1052" t="str">
            <v>Rogers</v>
          </cell>
        </row>
        <row r="1053">
          <cell r="A1053" t="str">
            <v>505001</v>
          </cell>
          <cell r="B1053" t="str">
            <v>Prod Elec Oper-Turbine/Generat</v>
          </cell>
          <cell r="C1053" t="str">
            <v>Rogers</v>
          </cell>
        </row>
        <row r="1054">
          <cell r="A1054" t="str">
            <v>505002</v>
          </cell>
          <cell r="B1054" t="str">
            <v>Prod Elec Oper-Transf System</v>
          </cell>
          <cell r="C1054" t="str">
            <v>Rogers</v>
          </cell>
        </row>
        <row r="1055">
          <cell r="A1055" t="str">
            <v>505003</v>
          </cell>
          <cell r="B1055" t="str">
            <v>Prod Elec Oper-Aux Elect Sys</v>
          </cell>
          <cell r="C1055" t="str">
            <v>Rogers</v>
          </cell>
        </row>
        <row r="1056">
          <cell r="A1056" t="str">
            <v>505004</v>
          </cell>
          <cell r="B1056" t="str">
            <v>Prod Elec Oper-Comp Air Sys</v>
          </cell>
          <cell r="C1056" t="str">
            <v>Rogers</v>
          </cell>
        </row>
        <row r="1057">
          <cell r="A1057" t="str">
            <v>505005</v>
          </cell>
          <cell r="B1057" t="str">
            <v>Prod Elec Oper-Aux Cool Sys</v>
          </cell>
          <cell r="C1057" t="str">
            <v>Rogers</v>
          </cell>
        </row>
        <row r="1058">
          <cell r="A1058" t="str">
            <v>505006</v>
          </cell>
          <cell r="B1058" t="str">
            <v>Prod Elec Oper-Cooling System</v>
          </cell>
          <cell r="C1058" t="str">
            <v>Rogers</v>
          </cell>
        </row>
        <row r="1059">
          <cell r="A1059" t="str">
            <v>505007</v>
          </cell>
          <cell r="B1059" t="str">
            <v>Prod Elec Oper-Facilities</v>
          </cell>
          <cell r="C1059" t="str">
            <v>Rogers</v>
          </cell>
        </row>
        <row r="1060">
          <cell r="A1060" t="str">
            <v>505010</v>
          </cell>
          <cell r="B1060" t="str">
            <v>Prod Elec Oper-Turb/Gen</v>
          </cell>
          <cell r="C1060" t="str">
            <v>Rogers</v>
          </cell>
        </row>
        <row r="1061">
          <cell r="A1061" t="str">
            <v>505011</v>
          </cell>
          <cell r="B1061" t="str">
            <v>Prod Elec Oper-Aux Syst</v>
          </cell>
          <cell r="C1061" t="str">
            <v>Rogers</v>
          </cell>
        </row>
        <row r="1062">
          <cell r="A1062" t="str">
            <v>505090</v>
          </cell>
          <cell r="B1062" t="str">
            <v>Prod Elec Oper-Turb/Gen</v>
          </cell>
          <cell r="C1062" t="str">
            <v>Rogers</v>
          </cell>
        </row>
        <row r="1063">
          <cell r="A1063" t="str">
            <v>505091</v>
          </cell>
          <cell r="B1063" t="str">
            <v>Prod Elec Oper-Aux Syst</v>
          </cell>
          <cell r="C1063" t="str">
            <v>Rogers</v>
          </cell>
        </row>
        <row r="1064">
          <cell r="A1064" t="str">
            <v>506000</v>
          </cell>
          <cell r="B1064" t="str">
            <v>Misc Steam Power Operations</v>
          </cell>
          <cell r="C1064" t="str">
            <v>Rogers</v>
          </cell>
        </row>
        <row r="1065">
          <cell r="A1065" t="str">
            <v>507000</v>
          </cell>
          <cell r="B1065" t="str">
            <v>Steam Power Operations - Rents</v>
          </cell>
          <cell r="C1065" t="str">
            <v>Rogers</v>
          </cell>
        </row>
        <row r="1066">
          <cell r="A1066" t="str">
            <v>509000</v>
          </cell>
          <cell r="B1066" t="str">
            <v>Emission Allowances Used</v>
          </cell>
          <cell r="C1066" t="str">
            <v>M.Stephens</v>
          </cell>
        </row>
        <row r="1067">
          <cell r="A1067" t="str">
            <v>510000</v>
          </cell>
          <cell r="B1067" t="str">
            <v>Steam Power Maint-Supv &amp; Engin</v>
          </cell>
          <cell r="C1067" t="str">
            <v>Rogers</v>
          </cell>
        </row>
        <row r="1068">
          <cell r="A1068" t="str">
            <v>511000</v>
          </cell>
          <cell r="B1068" t="str">
            <v>Steam Power Maint-Structure</v>
          </cell>
          <cell r="C1068" t="str">
            <v>Rogers</v>
          </cell>
        </row>
        <row r="1069">
          <cell r="A1069" t="str">
            <v>511001</v>
          </cell>
          <cell r="B1069" t="str">
            <v>Steam Power Maint-Structure-Fa</v>
          </cell>
          <cell r="C1069" t="str">
            <v>Rogers</v>
          </cell>
        </row>
        <row r="1070">
          <cell r="A1070" t="str">
            <v>511002</v>
          </cell>
          <cell r="B1070" t="str">
            <v>Steam Power Maint-Struct-Fac-F</v>
          </cell>
          <cell r="C1070" t="str">
            <v>Rogers</v>
          </cell>
        </row>
        <row r="1071">
          <cell r="A1071" t="str">
            <v>512001</v>
          </cell>
          <cell r="B1071" t="str">
            <v>Boiler Plt Maint - FF Unload</v>
          </cell>
          <cell r="C1071" t="str">
            <v>Rogers</v>
          </cell>
        </row>
        <row r="1072">
          <cell r="A1072" t="str">
            <v>512002</v>
          </cell>
          <cell r="B1072" t="str">
            <v>Boiler Plt Maint - Stacker</v>
          </cell>
          <cell r="C1072" t="str">
            <v>Rogers</v>
          </cell>
        </row>
        <row r="1073">
          <cell r="A1073" t="str">
            <v>512003</v>
          </cell>
          <cell r="B1073" t="str">
            <v>Boiler Plt Maint - Coal Pile</v>
          </cell>
          <cell r="C1073" t="str">
            <v>Rogers</v>
          </cell>
        </row>
        <row r="1074">
          <cell r="A1074" t="str">
            <v>512004</v>
          </cell>
          <cell r="B1074" t="str">
            <v>Boiler Plt Maint - Ash</v>
          </cell>
          <cell r="C1074" t="str">
            <v>Rogers</v>
          </cell>
        </row>
        <row r="1075">
          <cell r="A1075" t="str">
            <v>512005</v>
          </cell>
          <cell r="B1075" t="str">
            <v>Boiler Plt Maint - Conveyor</v>
          </cell>
          <cell r="C1075" t="str">
            <v>Rogers</v>
          </cell>
        </row>
        <row r="1076">
          <cell r="A1076" t="str">
            <v>512006</v>
          </cell>
          <cell r="B1076" t="str">
            <v>Boiler Plt Maint - Fuel</v>
          </cell>
          <cell r="C1076" t="str">
            <v>Rogers</v>
          </cell>
        </row>
        <row r="1077">
          <cell r="A1077" t="str">
            <v>512007</v>
          </cell>
          <cell r="B1077" t="str">
            <v>Boiler Plt Maint - Air</v>
          </cell>
          <cell r="C1077" t="str">
            <v>Rogers</v>
          </cell>
        </row>
        <row r="1078">
          <cell r="A1078" t="str">
            <v>512008</v>
          </cell>
          <cell r="B1078" t="str">
            <v>Boiler Plt Maint - Water</v>
          </cell>
          <cell r="C1078" t="str">
            <v>Rogers</v>
          </cell>
        </row>
        <row r="1079">
          <cell r="A1079" t="str">
            <v>512009</v>
          </cell>
          <cell r="B1079" t="str">
            <v>Boiler Plt Maint - Condensate</v>
          </cell>
          <cell r="C1079" t="str">
            <v>Rogers</v>
          </cell>
        </row>
        <row r="1080">
          <cell r="A1080" t="str">
            <v>512010</v>
          </cell>
          <cell r="B1080" t="str">
            <v>Boiler Plt Maint - Cond Sys</v>
          </cell>
          <cell r="C1080" t="str">
            <v>Rogers</v>
          </cell>
        </row>
        <row r="1081">
          <cell r="A1081" t="str">
            <v>512011</v>
          </cell>
          <cell r="B1081" t="str">
            <v>Boiler Plt Maint - Furnace</v>
          </cell>
          <cell r="C1081" t="str">
            <v>Rogers</v>
          </cell>
        </row>
        <row r="1082">
          <cell r="A1082" t="str">
            <v>512012</v>
          </cell>
          <cell r="B1082" t="str">
            <v>Boiler Plt Maint - Aux Steam</v>
          </cell>
          <cell r="C1082" t="str">
            <v>Rogers</v>
          </cell>
        </row>
        <row r="1083">
          <cell r="A1083" t="str">
            <v>512013</v>
          </cell>
          <cell r="B1083" t="str">
            <v>Boiler Plt Maint - AQC</v>
          </cell>
          <cell r="C1083" t="str">
            <v>Rogers</v>
          </cell>
        </row>
        <row r="1084">
          <cell r="A1084" t="str">
            <v>512014</v>
          </cell>
          <cell r="B1084" t="str">
            <v>Boiler Plt Maint - Fuel Yard</v>
          </cell>
          <cell r="C1084" t="str">
            <v>Rogers</v>
          </cell>
        </row>
        <row r="1085">
          <cell r="A1085" t="str">
            <v>512015</v>
          </cell>
          <cell r="B1085" t="str">
            <v>Boiler Plt Maint-Unclassifid E</v>
          </cell>
          <cell r="C1085" t="str">
            <v>Rogers</v>
          </cell>
        </row>
        <row r="1086">
          <cell r="A1086" t="str">
            <v>512020</v>
          </cell>
          <cell r="B1086" t="str">
            <v>Boiler Plt Maint-Default Proc</v>
          </cell>
          <cell r="C1086" t="str">
            <v>Rogers</v>
          </cell>
        </row>
        <row r="1087">
          <cell r="A1087" t="str">
            <v>513001</v>
          </cell>
          <cell r="B1087" t="str">
            <v>Elec Plt Maint - FF Turb/Gen</v>
          </cell>
          <cell r="C1087" t="str">
            <v>Rogers</v>
          </cell>
        </row>
        <row r="1088">
          <cell r="A1088" t="str">
            <v>513002</v>
          </cell>
          <cell r="B1088" t="str">
            <v>Elec Plt Maint - Transfer FF</v>
          </cell>
          <cell r="C1088" t="str">
            <v>Rogers</v>
          </cell>
        </row>
        <row r="1089">
          <cell r="A1089" t="str">
            <v>513003</v>
          </cell>
          <cell r="B1089" t="str">
            <v>Elec Plt Maint - Aux Elec</v>
          </cell>
          <cell r="C1089" t="str">
            <v>Rogers</v>
          </cell>
        </row>
        <row r="1090">
          <cell r="A1090" t="str">
            <v>513004</v>
          </cell>
          <cell r="B1090" t="str">
            <v>Elec Plt Maint-Battry Bkup Sys</v>
          </cell>
          <cell r="C1090" t="str">
            <v>Rogers</v>
          </cell>
        </row>
        <row r="1091">
          <cell r="A1091" t="str">
            <v>513005</v>
          </cell>
          <cell r="B1091" t="str">
            <v>Elec Plt Maint - Aux Cool</v>
          </cell>
          <cell r="C1091" t="str">
            <v>Rogers</v>
          </cell>
        </row>
        <row r="1092">
          <cell r="A1092" t="str">
            <v>513006</v>
          </cell>
          <cell r="B1092" t="str">
            <v>Elec Plt Maint - Cooling</v>
          </cell>
          <cell r="C1092" t="str">
            <v>Rogers</v>
          </cell>
        </row>
        <row r="1093">
          <cell r="A1093" t="str">
            <v>513007</v>
          </cell>
          <cell r="B1093" t="str">
            <v>Elec Plt Maint-Unclassifed Exp</v>
          </cell>
          <cell r="C1093" t="str">
            <v>Rogers</v>
          </cell>
        </row>
        <row r="1094">
          <cell r="A1094" t="str">
            <v>514001</v>
          </cell>
          <cell r="B1094" t="str">
            <v>Misc Steam Plt - FF Comp Air</v>
          </cell>
          <cell r="C1094" t="str">
            <v>Rogers</v>
          </cell>
        </row>
        <row r="1095">
          <cell r="A1095" t="str">
            <v>517000</v>
          </cell>
          <cell r="B1095" t="str">
            <v>Prod-Nuclear Oper-Supv &amp; Engr</v>
          </cell>
          <cell r="C1095" t="str">
            <v>Hewitt</v>
          </cell>
        </row>
        <row r="1096">
          <cell r="A1096" t="str">
            <v>518000</v>
          </cell>
          <cell r="B1096" t="str">
            <v>Nuclear Fuel Expense</v>
          </cell>
          <cell r="C1096" t="str">
            <v>Hewitt</v>
          </cell>
        </row>
        <row r="1097">
          <cell r="A1097" t="str">
            <v>518100</v>
          </cell>
          <cell r="B1097" t="str">
            <v>Nuclear Pwr-Fuel Expense - Oil</v>
          </cell>
          <cell r="C1097" t="str">
            <v>Hewitt</v>
          </cell>
        </row>
        <row r="1098">
          <cell r="A1098" t="str">
            <v>518200</v>
          </cell>
          <cell r="B1098" t="str">
            <v>Nuclear Fuel-Decontam&amp;Decommis</v>
          </cell>
          <cell r="C1098" t="str">
            <v>Hewitt</v>
          </cell>
        </row>
        <row r="1099">
          <cell r="A1099" t="str">
            <v>518201</v>
          </cell>
          <cell r="B1099" t="str">
            <v>Nuclear Fuel-Disposal Cost</v>
          </cell>
          <cell r="C1099" t="str">
            <v>Hewitt</v>
          </cell>
        </row>
        <row r="1100">
          <cell r="A1100" t="str">
            <v>518202</v>
          </cell>
          <cell r="B1100" t="str">
            <v>Nuclear Fuel-Reconcil Enrgy</v>
          </cell>
          <cell r="C1100" t="str">
            <v>Hewitt</v>
          </cell>
        </row>
        <row r="1101">
          <cell r="A1101" t="str">
            <v>519000</v>
          </cell>
          <cell r="B1101" t="str">
            <v>Prod-Nuclear Oper-Coolants</v>
          </cell>
          <cell r="C1101" t="str">
            <v>Hewitt</v>
          </cell>
        </row>
        <row r="1102">
          <cell r="A1102" t="str">
            <v>520000</v>
          </cell>
          <cell r="B1102" t="str">
            <v>Nuclear Gen-Reactor Operation</v>
          </cell>
          <cell r="C1102" t="str">
            <v>Hewitt</v>
          </cell>
        </row>
        <row r="1103">
          <cell r="A1103" t="str">
            <v>520090</v>
          </cell>
          <cell r="B1103" t="str">
            <v>Nuclear Gen - Steam Exp - Boil</v>
          </cell>
          <cell r="C1103" t="str">
            <v>Hewitt</v>
          </cell>
        </row>
        <row r="1104">
          <cell r="A1104" t="str">
            <v>523000</v>
          </cell>
          <cell r="B1104" t="str">
            <v>Nuclear Gen-Electric Exp</v>
          </cell>
          <cell r="C1104" t="str">
            <v>Hewitt</v>
          </cell>
        </row>
        <row r="1105">
          <cell r="A1105" t="str">
            <v>524000</v>
          </cell>
          <cell r="B1105" t="str">
            <v>Nuclear Gen - Misc Oper Exp</v>
          </cell>
          <cell r="C1105" t="str">
            <v>Hewitt</v>
          </cell>
        </row>
        <row r="1106">
          <cell r="A1106" t="str">
            <v>524100</v>
          </cell>
          <cell r="B1106" t="str">
            <v>Nuclear Gen - Decommissioning</v>
          </cell>
          <cell r="C1106" t="str">
            <v>Hewitt</v>
          </cell>
        </row>
        <row r="1107">
          <cell r="A1107" t="str">
            <v>524800</v>
          </cell>
          <cell r="B1107" t="str">
            <v>Nuclear Oper-Outage Accrual</v>
          </cell>
          <cell r="C1107" t="str">
            <v>Hewitt</v>
          </cell>
        </row>
        <row r="1108">
          <cell r="A1108" t="str">
            <v>524900</v>
          </cell>
          <cell r="B1108" t="str">
            <v>Nuclear Oper-Outage Rvsl</v>
          </cell>
          <cell r="C1108" t="str">
            <v>Hewitt</v>
          </cell>
        </row>
        <row r="1109">
          <cell r="A1109" t="str">
            <v>525000</v>
          </cell>
          <cell r="B1109" t="str">
            <v>Nuclear Gen-Rents</v>
          </cell>
          <cell r="C1109" t="str">
            <v>Hewitt</v>
          </cell>
        </row>
        <row r="1110">
          <cell r="A1110" t="str">
            <v>528000</v>
          </cell>
          <cell r="B1110" t="str">
            <v>Prod-Nuclear Mtce-Sup &amp; Enginr</v>
          </cell>
          <cell r="C1110" t="str">
            <v>Hewitt</v>
          </cell>
        </row>
        <row r="1111">
          <cell r="A1111" t="str">
            <v>529000</v>
          </cell>
          <cell r="B1111" t="str">
            <v>Prod-Nuclear Mtce-Structure</v>
          </cell>
          <cell r="C1111" t="str">
            <v>Hewitt</v>
          </cell>
        </row>
        <row r="1112">
          <cell r="A1112" t="str">
            <v>530000</v>
          </cell>
          <cell r="B1112" t="str">
            <v>Prod-Nuclear Mtce-Reactor</v>
          </cell>
          <cell r="C1112" t="str">
            <v>Hewitt</v>
          </cell>
        </row>
        <row r="1113">
          <cell r="A1113" t="str">
            <v>530800</v>
          </cell>
          <cell r="B1113" t="str">
            <v>Nuclear Mtce-Outage Exp Acr</v>
          </cell>
          <cell r="C1113" t="str">
            <v>Hewitt</v>
          </cell>
        </row>
        <row r="1114">
          <cell r="A1114" t="str">
            <v>530900</v>
          </cell>
          <cell r="B1114" t="str">
            <v>Nuclear Mtce-Outge Exp Reversl</v>
          </cell>
          <cell r="C1114" t="str">
            <v>Hewitt</v>
          </cell>
        </row>
        <row r="1115">
          <cell r="A1115" t="str">
            <v>531000</v>
          </cell>
          <cell r="B1115" t="str">
            <v>Prod-Nuclear Mtce-Elec Plant</v>
          </cell>
          <cell r="C1115" t="str">
            <v>Hewitt</v>
          </cell>
        </row>
        <row r="1116">
          <cell r="A1116" t="str">
            <v>532000</v>
          </cell>
          <cell r="B1116" t="str">
            <v>Prod-Nuclear Mtce-Misc Plant</v>
          </cell>
          <cell r="C1116" t="str">
            <v>Hewitt</v>
          </cell>
        </row>
        <row r="1117">
          <cell r="A1117" t="str">
            <v>546000</v>
          </cell>
          <cell r="B1117" t="str">
            <v>Prod-Turbine Oper-Supv &amp; Engnr</v>
          </cell>
          <cell r="C1117" t="str">
            <v>Rogers</v>
          </cell>
        </row>
        <row r="1118">
          <cell r="A1118" t="str">
            <v>547001</v>
          </cell>
          <cell r="B1118" t="str">
            <v>Prod-Turbine Oper-Fuel- Oil Bu</v>
          </cell>
          <cell r="C1118" t="str">
            <v>M.Stephens</v>
          </cell>
        </row>
        <row r="1119">
          <cell r="A1119" t="str">
            <v>547002</v>
          </cell>
          <cell r="B1119" t="str">
            <v>Prod-Turbine Oper-Fuel-Gas Bur</v>
          </cell>
          <cell r="C1119" t="str">
            <v>M.Stephens</v>
          </cell>
        </row>
        <row r="1120">
          <cell r="A1120" t="str">
            <v>547003</v>
          </cell>
          <cell r="B1120" t="str">
            <v>Deliv Cost/Fuel Burn-CT Propan</v>
          </cell>
          <cell r="C1120" t="str">
            <v>M.Stephens</v>
          </cell>
        </row>
        <row r="1121">
          <cell r="A1121">
            <v>547004</v>
          </cell>
          <cell r="B1121" t="str">
            <v>Temporary Generation-Fuel</v>
          </cell>
          <cell r="C1121" t="str">
            <v>M.Stephens</v>
          </cell>
        </row>
        <row r="1122">
          <cell r="A1122" t="str">
            <v>547010</v>
          </cell>
          <cell r="B1122" t="str">
            <v>Prod-Turbine Oper-Fuel-Oil Inv</v>
          </cell>
          <cell r="C1122" t="str">
            <v>M.Stephens</v>
          </cell>
        </row>
        <row r="1123">
          <cell r="A1123" t="str">
            <v>547101</v>
          </cell>
          <cell r="B1123" t="str">
            <v>Comb Turbine-Oil Purch Exp</v>
          </cell>
          <cell r="C1123" t="str">
            <v>Rogers</v>
          </cell>
        </row>
        <row r="1124">
          <cell r="A1124" t="str">
            <v>547102</v>
          </cell>
          <cell r="B1124" t="str">
            <v>Comb Turbine-Gas Purch Exp</v>
          </cell>
          <cell r="C1124" t="str">
            <v>Rogers</v>
          </cell>
        </row>
        <row r="1125">
          <cell r="A1125" t="str">
            <v>547103</v>
          </cell>
          <cell r="B1125" t="str">
            <v>Comb Turbine-Bulk Oil Receivin</v>
          </cell>
          <cell r="C1125" t="str">
            <v>Rogers</v>
          </cell>
        </row>
        <row r="1126">
          <cell r="A1126" t="str">
            <v>548000</v>
          </cell>
          <cell r="B1126" t="str">
            <v>Comb Turbine-City Water</v>
          </cell>
          <cell r="C1126" t="str">
            <v>Rogers</v>
          </cell>
        </row>
        <row r="1127">
          <cell r="A1127" t="str">
            <v>548001</v>
          </cell>
          <cell r="B1127" t="str">
            <v>Comb Turbine-Water Poll Contro</v>
          </cell>
          <cell r="C1127" t="str">
            <v>Rogers</v>
          </cell>
        </row>
        <row r="1128">
          <cell r="A1128" t="str">
            <v>548002</v>
          </cell>
          <cell r="B1128" t="str">
            <v>Comb Turbine-AQC-</v>
          </cell>
          <cell r="C1128" t="str">
            <v>Rogers</v>
          </cell>
        </row>
        <row r="1129">
          <cell r="A1129" t="str">
            <v>548003</v>
          </cell>
          <cell r="B1129" t="str">
            <v>Comb Turbine-Turb/Genr-CT</v>
          </cell>
          <cell r="C1129" t="str">
            <v>Rogers</v>
          </cell>
        </row>
        <row r="1130">
          <cell r="A1130" t="str">
            <v>549000</v>
          </cell>
          <cell r="B1130" t="str">
            <v>CombTurbine Oper-Misc Other</v>
          </cell>
          <cell r="C1130" t="str">
            <v>Rogers</v>
          </cell>
        </row>
        <row r="1131">
          <cell r="A1131" t="str">
            <v>549001</v>
          </cell>
          <cell r="B1131" t="str">
            <v>Comb Turbine - Facilities</v>
          </cell>
          <cell r="C1131" t="str">
            <v>Rogers</v>
          </cell>
        </row>
        <row r="1132">
          <cell r="A1132" t="str">
            <v>549002</v>
          </cell>
          <cell r="B1132" t="str">
            <v>Comb Turbine-Aux Syst</v>
          </cell>
          <cell r="C1132" t="str">
            <v>Rogers</v>
          </cell>
        </row>
        <row r="1133">
          <cell r="A1133" t="str">
            <v>550000</v>
          </cell>
          <cell r="B1133" t="str">
            <v>Comb Turbine Oper-Rents</v>
          </cell>
          <cell r="C1133" t="str">
            <v>Rogers</v>
          </cell>
        </row>
        <row r="1134">
          <cell r="A1134" t="str">
            <v>550004</v>
          </cell>
          <cell r="B1134" t="str">
            <v>Temporary Generation-Rents</v>
          </cell>
          <cell r="C1134" t="str">
            <v>Rogers</v>
          </cell>
        </row>
        <row r="1135">
          <cell r="A1135" t="str">
            <v>551000</v>
          </cell>
          <cell r="B1135" t="str">
            <v>Comb Turbine Mtce-Supv &amp; Engnr</v>
          </cell>
          <cell r="C1135" t="str">
            <v>Rogers</v>
          </cell>
        </row>
        <row r="1136">
          <cell r="A1136" t="str">
            <v>552000</v>
          </cell>
          <cell r="B1136" t="str">
            <v>Comb Turbine Mtce Structure</v>
          </cell>
          <cell r="C1136" t="str">
            <v>Rogers</v>
          </cell>
        </row>
        <row r="1137">
          <cell r="A1137" t="str">
            <v>552001</v>
          </cell>
          <cell r="B1137" t="str">
            <v>CT Mtce Structure-Facilities</v>
          </cell>
          <cell r="C1137" t="str">
            <v>Rogers</v>
          </cell>
        </row>
        <row r="1138">
          <cell r="A1138" t="str">
            <v>552002</v>
          </cell>
          <cell r="B1138" t="str">
            <v>Comb Turbine Mtce - Bulk Oil F</v>
          </cell>
          <cell r="C1138" t="str">
            <v>Rogers</v>
          </cell>
        </row>
        <row r="1139">
          <cell r="A1139" t="str">
            <v>552003</v>
          </cell>
          <cell r="B1139" t="str">
            <v>Comb Turbine Mtce - Fire CT</v>
          </cell>
          <cell r="C1139" t="str">
            <v>Rogers</v>
          </cell>
        </row>
        <row r="1140">
          <cell r="A1140" t="str">
            <v>552004</v>
          </cell>
          <cell r="B1140" t="str">
            <v>Temp Generation-Mtce of Struct</v>
          </cell>
          <cell r="C1140" t="str">
            <v>Rogers</v>
          </cell>
        </row>
        <row r="1141">
          <cell r="A1141" t="str">
            <v>553001</v>
          </cell>
          <cell r="B1141" t="str">
            <v>Comb Turbine Maint - Comb Turb</v>
          </cell>
          <cell r="C1141" t="str">
            <v>Rogers</v>
          </cell>
        </row>
        <row r="1142">
          <cell r="A1142" t="str">
            <v>553002</v>
          </cell>
          <cell r="B1142" t="str">
            <v>Comb Turbine Maint - Transfer</v>
          </cell>
          <cell r="C1142" t="str">
            <v>Rogers</v>
          </cell>
        </row>
        <row r="1143">
          <cell r="A1143" t="str">
            <v>553003</v>
          </cell>
          <cell r="B1143" t="str">
            <v>Comb Turbine Maint--AQC</v>
          </cell>
          <cell r="C1143" t="str">
            <v>Rogers</v>
          </cell>
        </row>
        <row r="1144">
          <cell r="A1144" t="str">
            <v>554000</v>
          </cell>
          <cell r="B1144" t="str">
            <v>Comb Turbine Maint- Comp Air</v>
          </cell>
          <cell r="C1144" t="str">
            <v>Rogers</v>
          </cell>
        </row>
        <row r="1145">
          <cell r="A1145" t="str">
            <v>555000</v>
          </cell>
          <cell r="B1145" t="str">
            <v>Purch Pwr-Enrgy &amp; Cpcty Pur-Al</v>
          </cell>
          <cell r="C1145" t="str">
            <v>Coffey</v>
          </cell>
        </row>
        <row r="1146">
          <cell r="A1146" t="str">
            <v>555001</v>
          </cell>
          <cell r="B1146" t="str">
            <v>Purch Pwr-Enrgy Pur -AEC Hydro</v>
          </cell>
          <cell r="C1146" t="str">
            <v>Coffey</v>
          </cell>
        </row>
        <row r="1147">
          <cell r="A1147" t="str">
            <v>555002</v>
          </cell>
          <cell r="B1147" t="str">
            <v>Purch Power-Budget-Energy Purc</v>
          </cell>
          <cell r="C1147" t="str">
            <v>Coffey</v>
          </cell>
        </row>
        <row r="1148">
          <cell r="A1148" t="str">
            <v>555003</v>
          </cell>
          <cell r="B1148" t="str">
            <v>Purch Pwr-Enrgy Pur -Paralel G</v>
          </cell>
          <cell r="C1148" t="str">
            <v>Coffey</v>
          </cell>
        </row>
        <row r="1149">
          <cell r="A1149" t="str">
            <v>555004</v>
          </cell>
          <cell r="B1149" t="str">
            <v>Purch Pwr-Enrgy Cst Sld-AEC Hy</v>
          </cell>
          <cell r="C1149" t="str">
            <v>Coffey</v>
          </cell>
        </row>
        <row r="1150">
          <cell r="A1150" t="str">
            <v>555005</v>
          </cell>
          <cell r="B1150" t="str">
            <v>Purch Pwr-Capacity Purch-Gardn</v>
          </cell>
          <cell r="C1150" t="str">
            <v>Coffey</v>
          </cell>
        </row>
        <row r="1151">
          <cell r="A1151" t="str">
            <v>555006</v>
          </cell>
          <cell r="B1151" t="str">
            <v>Purch Pwr-Budget-Capacity Pur</v>
          </cell>
          <cell r="C1151" t="str">
            <v>Coffey</v>
          </cell>
        </row>
        <row r="1152">
          <cell r="A1152" t="str">
            <v>555007</v>
          </cell>
          <cell r="B1152" t="str">
            <v>Purch Pwr-Unintent KWH Purch</v>
          </cell>
          <cell r="C1152" t="str">
            <v>Coffey</v>
          </cell>
        </row>
        <row r="1153">
          <cell r="A1153" t="str">
            <v>555008</v>
          </cell>
          <cell r="B1153" t="str">
            <v>Purch Pwr-Unintentil Intchg KW</v>
          </cell>
          <cell r="C1153" t="str">
            <v>Coffey</v>
          </cell>
        </row>
        <row r="1154">
          <cell r="A1154" t="str">
            <v>555010</v>
          </cell>
          <cell r="B1154" t="str">
            <v>Purch Pwr-Insur Reimbursement</v>
          </cell>
          <cell r="C1154" t="str">
            <v>Coffey</v>
          </cell>
        </row>
        <row r="1155">
          <cell r="A1155" t="str">
            <v>555011</v>
          </cell>
          <cell r="B1155" t="str">
            <v>Risk Management Products</v>
          </cell>
          <cell r="C1155" t="str">
            <v>Coffey</v>
          </cell>
        </row>
        <row r="1156">
          <cell r="A1156" t="str">
            <v>556000</v>
          </cell>
          <cell r="B1156" t="str">
            <v>Other Power Supply Expenses</v>
          </cell>
          <cell r="C1156" t="str">
            <v>Rogers</v>
          </cell>
        </row>
        <row r="1157">
          <cell r="A1157" t="str">
            <v>556002</v>
          </cell>
          <cell r="B1157" t="str">
            <v>Other Pwr Sup-Neg Cap Sales</v>
          </cell>
          <cell r="C1157" t="str">
            <v>Rogers</v>
          </cell>
        </row>
        <row r="1158">
          <cell r="A1158" t="str">
            <v>556003</v>
          </cell>
          <cell r="B1158" t="str">
            <v>Other Pwr Sup-Sch Energy Purch</v>
          </cell>
          <cell r="C1158" t="str">
            <v>Rogers</v>
          </cell>
        </row>
        <row r="1159">
          <cell r="A1159" t="str">
            <v>556004</v>
          </cell>
          <cell r="B1159" t="str">
            <v>Other Pwr Sup-Sch Energy Sales</v>
          </cell>
          <cell r="C1159" t="str">
            <v>Rogers</v>
          </cell>
        </row>
        <row r="1160">
          <cell r="A1160" t="str">
            <v>556006</v>
          </cell>
          <cell r="B1160" t="str">
            <v>Other Pwr Sup-Neg Cap Purch</v>
          </cell>
          <cell r="C1160" t="str">
            <v>Rogers</v>
          </cell>
        </row>
        <row r="1161">
          <cell r="A1161" t="str">
            <v>557000</v>
          </cell>
          <cell r="B1161" t="str">
            <v>Prod-Other-Other Expenses</v>
          </cell>
          <cell r="C1161" t="str">
            <v>Rogers</v>
          </cell>
        </row>
        <row r="1162">
          <cell r="A1162" t="str">
            <v>560000</v>
          </cell>
          <cell r="B1162" t="str">
            <v>Transm Oper-Superv &amp; Enginring</v>
          </cell>
          <cell r="C1162" t="str">
            <v>A. Brown</v>
          </cell>
        </row>
        <row r="1163">
          <cell r="A1163" t="str">
            <v>561000</v>
          </cell>
          <cell r="B1163" t="str">
            <v>Transm Oper-Load Dispatching</v>
          </cell>
          <cell r="C1163" t="str">
            <v>A. Brown</v>
          </cell>
        </row>
        <row r="1164">
          <cell r="A1164" t="str">
            <v>562000</v>
          </cell>
          <cell r="B1164" t="str">
            <v>Transm Oper-Station Exp</v>
          </cell>
          <cell r="C1164" t="str">
            <v>A. Brown</v>
          </cell>
        </row>
        <row r="1165">
          <cell r="A1165" t="str">
            <v>563000</v>
          </cell>
          <cell r="B1165" t="str">
            <v>Transm Oper-Overhead Line Oper</v>
          </cell>
          <cell r="C1165" t="str">
            <v>A. Brown</v>
          </cell>
        </row>
        <row r="1166">
          <cell r="A1166" t="str">
            <v>563001</v>
          </cell>
          <cell r="B1166" t="str">
            <v>Transm Oper-Inspect OH Lines-A</v>
          </cell>
          <cell r="C1166" t="str">
            <v>A. Brown</v>
          </cell>
        </row>
        <row r="1167">
          <cell r="A1167" t="str">
            <v>563002</v>
          </cell>
          <cell r="B1167" t="str">
            <v>Transm Oper-Inspect OH Lines-G</v>
          </cell>
          <cell r="C1167" t="str">
            <v>A. Brown</v>
          </cell>
        </row>
        <row r="1168">
          <cell r="A1168" t="str">
            <v>563010</v>
          </cell>
          <cell r="B1168" t="str">
            <v>Transm Oper-Lost &amp; Standby Tim</v>
          </cell>
          <cell r="C1168" t="str">
            <v>A. Brown</v>
          </cell>
        </row>
        <row r="1169">
          <cell r="A1169" t="str">
            <v>564000</v>
          </cell>
          <cell r="B1169" t="str">
            <v>Transm Oper-Undergrnd Line Exp</v>
          </cell>
          <cell r="C1169" t="str">
            <v>A. Brown</v>
          </cell>
        </row>
        <row r="1170">
          <cell r="A1170" t="str">
            <v>565000</v>
          </cell>
          <cell r="B1170" t="str">
            <v>Transm Oper-Elec Tr-By Others</v>
          </cell>
          <cell r="C1170" t="str">
            <v>Coffey</v>
          </cell>
        </row>
        <row r="1171">
          <cell r="A1171" t="str">
            <v>566000</v>
          </cell>
          <cell r="B1171" t="str">
            <v>Transm Oper-Misc Expense</v>
          </cell>
          <cell r="C1171" t="str">
            <v>A. Brown</v>
          </cell>
        </row>
        <row r="1172">
          <cell r="A1172" t="str">
            <v>567000</v>
          </cell>
          <cell r="B1172" t="str">
            <v>Transm Oper-Rents</v>
          </cell>
          <cell r="C1172" t="str">
            <v>A. Brown</v>
          </cell>
        </row>
        <row r="1173">
          <cell r="A1173" t="str">
            <v>568000</v>
          </cell>
          <cell r="B1173" t="str">
            <v>Transm Mtce-Suprv &amp; Enginring</v>
          </cell>
          <cell r="C1173" t="str">
            <v>A. Brown</v>
          </cell>
        </row>
        <row r="1174">
          <cell r="A1174" t="str">
            <v>569000</v>
          </cell>
          <cell r="B1174" t="str">
            <v>Transm Mtce-Structures</v>
          </cell>
          <cell r="C1174" t="str">
            <v>A. Brown</v>
          </cell>
        </row>
        <row r="1175">
          <cell r="A1175" t="str">
            <v>570000</v>
          </cell>
          <cell r="B1175" t="str">
            <v>Transm Mtce-Station Equip</v>
          </cell>
          <cell r="C1175" t="str">
            <v>A. Brown</v>
          </cell>
        </row>
        <row r="1176">
          <cell r="A1176" t="str">
            <v>570001</v>
          </cell>
          <cell r="B1176" t="str">
            <v>Transm Mtce-Tele/SCADA</v>
          </cell>
          <cell r="C1176" t="str">
            <v>A. Brown</v>
          </cell>
        </row>
        <row r="1177">
          <cell r="A1177" t="str">
            <v>570002</v>
          </cell>
          <cell r="B1177" t="str">
            <v>Transm Mtce-Subst Breakers</v>
          </cell>
          <cell r="C1177" t="str">
            <v>A. Brown</v>
          </cell>
        </row>
        <row r="1178">
          <cell r="A1178" t="str">
            <v>570003</v>
          </cell>
          <cell r="B1178" t="str">
            <v>Transm Mtce-Subst Transformers</v>
          </cell>
          <cell r="C1178" t="str">
            <v>A. Brown</v>
          </cell>
        </row>
        <row r="1179">
          <cell r="A1179" t="str">
            <v>570004</v>
          </cell>
          <cell r="B1179" t="str">
            <v>Transm Mtce-Subst Line/Bus</v>
          </cell>
          <cell r="C1179" t="str">
            <v>A. Brown</v>
          </cell>
        </row>
        <row r="1180">
          <cell r="A1180" t="str">
            <v>570005</v>
          </cell>
          <cell r="B1180" t="str">
            <v>Transm Mtce-Subst Relay</v>
          </cell>
          <cell r="C1180" t="str">
            <v>A. Brown</v>
          </cell>
        </row>
        <row r="1181">
          <cell r="A1181" t="str">
            <v>570006</v>
          </cell>
          <cell r="B1181" t="str">
            <v>Transm Mtce-Subst Capacitor</v>
          </cell>
          <cell r="C1181" t="str">
            <v>A. Brown</v>
          </cell>
        </row>
        <row r="1182">
          <cell r="A1182" t="str">
            <v>570007</v>
          </cell>
          <cell r="B1182" t="str">
            <v>Transm Mtce-Subst Battry Bkup</v>
          </cell>
          <cell r="C1182" t="str">
            <v>A. Brown</v>
          </cell>
        </row>
        <row r="1183">
          <cell r="A1183" t="str">
            <v>570008</v>
          </cell>
          <cell r="B1183" t="str">
            <v>Transm Mtce-Station Equip</v>
          </cell>
          <cell r="C1183" t="str">
            <v>A. Brown</v>
          </cell>
        </row>
        <row r="1184">
          <cell r="A1184" t="str">
            <v>571000</v>
          </cell>
          <cell r="B1184" t="str">
            <v>Transm Mtce-Overhead Lines</v>
          </cell>
          <cell r="C1184" t="str">
            <v>A. Brown</v>
          </cell>
        </row>
        <row r="1185">
          <cell r="A1185" t="str">
            <v>571001</v>
          </cell>
          <cell r="B1185" t="str">
            <v>Transm Mtce-Steel Towers</v>
          </cell>
          <cell r="C1185" t="str">
            <v>A. Brown</v>
          </cell>
        </row>
        <row r="1186">
          <cell r="A1186" t="str">
            <v>571002</v>
          </cell>
          <cell r="B1186" t="str">
            <v>Transm Mtce-Tower Lighting</v>
          </cell>
          <cell r="C1186" t="str">
            <v>A. Brown</v>
          </cell>
        </row>
        <row r="1187">
          <cell r="A1187" t="str">
            <v>571003</v>
          </cell>
          <cell r="B1187" t="str">
            <v>Transm Mtce-Overhead Structure</v>
          </cell>
          <cell r="C1187" t="str">
            <v>A. Brown</v>
          </cell>
        </row>
        <row r="1188">
          <cell r="A1188" t="str">
            <v>571004</v>
          </cell>
          <cell r="B1188" t="str">
            <v>Transm Mtce-Cndctrs/Devices</v>
          </cell>
          <cell r="C1188" t="str">
            <v>A. Brown</v>
          </cell>
        </row>
        <row r="1189">
          <cell r="A1189" t="str">
            <v>571005</v>
          </cell>
          <cell r="B1189" t="str">
            <v>Transm Mtce-Tree-Hand Cutting</v>
          </cell>
          <cell r="C1189" t="str">
            <v>A. Brown</v>
          </cell>
        </row>
        <row r="1190">
          <cell r="A1190" t="str">
            <v>571006</v>
          </cell>
          <cell r="B1190" t="str">
            <v>Transm Mtce-Tree-Mech Cut</v>
          </cell>
          <cell r="C1190" t="str">
            <v>A. Brown</v>
          </cell>
        </row>
        <row r="1191">
          <cell r="A1191" t="str">
            <v>571007</v>
          </cell>
          <cell r="B1191" t="str">
            <v>Transm Mtce-Prop Dmg Uncoll</v>
          </cell>
          <cell r="C1191" t="str">
            <v>A. Brown</v>
          </cell>
        </row>
        <row r="1192">
          <cell r="A1192" t="str">
            <v>571008</v>
          </cell>
          <cell r="B1192" t="str">
            <v>Transm Mtce-Restore Right of W</v>
          </cell>
          <cell r="C1192" t="str">
            <v>A. Brown</v>
          </cell>
        </row>
        <row r="1193">
          <cell r="A1193" t="str">
            <v>572000</v>
          </cell>
          <cell r="B1193" t="str">
            <v>Transm Mtce-Underground Lines</v>
          </cell>
          <cell r="C1193" t="str">
            <v>A. Brown</v>
          </cell>
        </row>
        <row r="1194">
          <cell r="A1194" t="str">
            <v>580000</v>
          </cell>
          <cell r="B1194" t="str">
            <v>Distr Oper-Superv &amp; Enginring</v>
          </cell>
          <cell r="C1194" t="str">
            <v>A. Brown</v>
          </cell>
        </row>
        <row r="1195">
          <cell r="A1195" t="str">
            <v>581000</v>
          </cell>
          <cell r="B1195" t="str">
            <v>Distr Oper-Load Dispatching</v>
          </cell>
          <cell r="C1195" t="str">
            <v>A. Brown</v>
          </cell>
        </row>
        <row r="1196">
          <cell r="A1196" t="str">
            <v>582000</v>
          </cell>
          <cell r="B1196" t="str">
            <v>Distr Oper-Station Expense</v>
          </cell>
          <cell r="C1196" t="str">
            <v>A. Brown</v>
          </cell>
        </row>
        <row r="1197">
          <cell r="A1197" t="str">
            <v>583000</v>
          </cell>
          <cell r="B1197" t="str">
            <v>Distr Oper-Overhead Lines</v>
          </cell>
          <cell r="C1197" t="str">
            <v>A. Brown</v>
          </cell>
        </row>
        <row r="1198">
          <cell r="A1198" t="str">
            <v>583001</v>
          </cell>
          <cell r="B1198" t="str">
            <v>Distr Oper-OH Transformer</v>
          </cell>
          <cell r="C1198" t="str">
            <v>A. Brown</v>
          </cell>
        </row>
        <row r="1199">
          <cell r="A1199" t="str">
            <v>583002</v>
          </cell>
          <cell r="B1199" t="str">
            <v>Distr Oper-OH Trsfmr Cptzd</v>
          </cell>
          <cell r="C1199" t="str">
            <v>A. Brown</v>
          </cell>
        </row>
        <row r="1200">
          <cell r="A1200" t="str">
            <v>584000</v>
          </cell>
          <cell r="B1200" t="str">
            <v>Distr Oper-Underground Lines</v>
          </cell>
          <cell r="C1200" t="str">
            <v>A. Brown</v>
          </cell>
        </row>
        <row r="1201">
          <cell r="A1201" t="str">
            <v>584001</v>
          </cell>
          <cell r="B1201" t="str">
            <v>Distr Oper-UG Transformer</v>
          </cell>
          <cell r="C1201" t="str">
            <v>A. Brown</v>
          </cell>
        </row>
        <row r="1202">
          <cell r="A1202" t="str">
            <v>584002</v>
          </cell>
          <cell r="B1202" t="str">
            <v>Distr Oper-UG Trsfmr Cptzd</v>
          </cell>
          <cell r="C1202" t="str">
            <v>A. Brown</v>
          </cell>
        </row>
        <row r="1203">
          <cell r="A1203" t="str">
            <v>585001</v>
          </cell>
          <cell r="B1203" t="str">
            <v>Distr Oper-Operate St Light Sy</v>
          </cell>
          <cell r="C1203" t="str">
            <v>A. Brown</v>
          </cell>
        </row>
        <row r="1204">
          <cell r="A1204" t="str">
            <v>585002</v>
          </cell>
          <cell r="B1204" t="str">
            <v>Distr Oper-Traffic Signals</v>
          </cell>
          <cell r="C1204" t="str">
            <v>A. Brown</v>
          </cell>
        </row>
        <row r="1205">
          <cell r="A1205" t="str">
            <v>586000</v>
          </cell>
          <cell r="B1205" t="str">
            <v>Distr Oper-Meter Exp-Con/Disco</v>
          </cell>
          <cell r="C1205" t="str">
            <v>A. Brown</v>
          </cell>
        </row>
        <row r="1206">
          <cell r="A1206" t="str">
            <v>586001</v>
          </cell>
          <cell r="B1206" t="str">
            <v>Distr Oper-Meter Expenses</v>
          </cell>
          <cell r="C1206" t="str">
            <v>A. Brown</v>
          </cell>
        </row>
        <row r="1207">
          <cell r="A1207" t="str">
            <v>586002</v>
          </cell>
          <cell r="B1207" t="str">
            <v>Distr Oper-Meter Cptzd</v>
          </cell>
          <cell r="C1207" t="str">
            <v>A. Brown</v>
          </cell>
        </row>
        <row r="1208">
          <cell r="A1208" t="str">
            <v>587000</v>
          </cell>
          <cell r="B1208" t="str">
            <v>Distr Oper-Customer Inst</v>
          </cell>
          <cell r="C1208" t="str">
            <v>A. Brown</v>
          </cell>
        </row>
        <row r="1209">
          <cell r="A1209" t="str">
            <v>588000</v>
          </cell>
          <cell r="B1209" t="str">
            <v>Distr Oper-Misc Distr Expense</v>
          </cell>
          <cell r="C1209" t="str">
            <v>A. Brown</v>
          </cell>
        </row>
        <row r="1210">
          <cell r="A1210" t="str">
            <v>588010</v>
          </cell>
          <cell r="B1210" t="str">
            <v>Distr Oper-Misc Contra Exp</v>
          </cell>
          <cell r="C1210" t="str">
            <v>A. Brown</v>
          </cell>
        </row>
        <row r="1211">
          <cell r="A1211" t="str">
            <v>589000</v>
          </cell>
          <cell r="B1211" t="str">
            <v>Distr Oper-Rents</v>
          </cell>
          <cell r="C1211" t="str">
            <v>A. Brown</v>
          </cell>
        </row>
        <row r="1212">
          <cell r="A1212" t="str">
            <v>590000</v>
          </cell>
          <cell r="B1212" t="str">
            <v>Distr Mtce-Suprv &amp; Enginring</v>
          </cell>
          <cell r="C1212" t="str">
            <v>A. Brown</v>
          </cell>
        </row>
        <row r="1213">
          <cell r="A1213" t="str">
            <v>591000</v>
          </cell>
          <cell r="B1213" t="str">
            <v>Distr Mtce-Structures</v>
          </cell>
          <cell r="C1213" t="str">
            <v>A. Brown</v>
          </cell>
        </row>
        <row r="1214">
          <cell r="A1214" t="str">
            <v>592000</v>
          </cell>
          <cell r="B1214" t="str">
            <v>Distr Mtce-Station Equip</v>
          </cell>
          <cell r="C1214" t="str">
            <v>A. Brown</v>
          </cell>
        </row>
        <row r="1215">
          <cell r="A1215" t="str">
            <v>592001</v>
          </cell>
          <cell r="B1215" t="str">
            <v>Distr Mtce-Subst Welding</v>
          </cell>
          <cell r="C1215" t="str">
            <v>A. Brown</v>
          </cell>
        </row>
        <row r="1216">
          <cell r="A1216" t="str">
            <v>592002</v>
          </cell>
          <cell r="B1216" t="str">
            <v>Distr Mtce-Tele/SCADA</v>
          </cell>
          <cell r="C1216" t="str">
            <v>A. Brown</v>
          </cell>
        </row>
        <row r="1217">
          <cell r="A1217" t="str">
            <v>592003</v>
          </cell>
          <cell r="B1217" t="str">
            <v>Distr Mtce-Subst Breakers</v>
          </cell>
          <cell r="C1217" t="str">
            <v>A. Brown</v>
          </cell>
        </row>
        <row r="1218">
          <cell r="A1218" t="str">
            <v>592004</v>
          </cell>
          <cell r="B1218" t="str">
            <v>Distr Mtce-Subst Transformers</v>
          </cell>
          <cell r="C1218" t="str">
            <v>A. Brown</v>
          </cell>
        </row>
        <row r="1219">
          <cell r="A1219" t="str">
            <v>592005</v>
          </cell>
          <cell r="B1219" t="str">
            <v>Distr Mtce-Subst Line/Bus</v>
          </cell>
          <cell r="C1219" t="str">
            <v>A. Brown</v>
          </cell>
        </row>
        <row r="1220">
          <cell r="A1220" t="str">
            <v>592006</v>
          </cell>
          <cell r="B1220" t="str">
            <v>Distr Mtce-Subst Relay</v>
          </cell>
          <cell r="C1220" t="str">
            <v>A. Brown</v>
          </cell>
        </row>
        <row r="1221">
          <cell r="A1221" t="str">
            <v>592007</v>
          </cell>
          <cell r="B1221" t="str">
            <v>Distr Mtce-Sub Capacitor</v>
          </cell>
          <cell r="C1221" t="str">
            <v>A. Brown</v>
          </cell>
        </row>
        <row r="1222">
          <cell r="A1222" t="str">
            <v>592008</v>
          </cell>
          <cell r="B1222" t="str">
            <v>Distr Mtce-Sub Battery Bkup</v>
          </cell>
          <cell r="C1222" t="str">
            <v>A. Brown</v>
          </cell>
        </row>
        <row r="1223">
          <cell r="A1223" t="str">
            <v>593000</v>
          </cell>
          <cell r="B1223" t="str">
            <v>Distr Mtce-OH-Perform Line Cle</v>
          </cell>
          <cell r="C1223" t="str">
            <v>A. Brown</v>
          </cell>
        </row>
        <row r="1224">
          <cell r="A1224" t="str">
            <v>593001</v>
          </cell>
          <cell r="B1224" t="str">
            <v>Distr Mtce-OH- Wood Poles</v>
          </cell>
          <cell r="C1224" t="str">
            <v>A. Brown</v>
          </cell>
        </row>
        <row r="1225">
          <cell r="A1225" t="str">
            <v>593002</v>
          </cell>
          <cell r="B1225" t="str">
            <v>Distr Mtce-OH-Poles/Fixtures</v>
          </cell>
          <cell r="C1225" t="str">
            <v>A. Brown</v>
          </cell>
        </row>
        <row r="1226">
          <cell r="A1226" t="str">
            <v>593003</v>
          </cell>
          <cell r="B1226" t="str">
            <v>Distr Mtce-OH-Conductors/Devic</v>
          </cell>
          <cell r="C1226" t="str">
            <v>A. Brown</v>
          </cell>
        </row>
        <row r="1227">
          <cell r="A1227" t="str">
            <v>593004</v>
          </cell>
          <cell r="B1227" t="str">
            <v>Distr Mtce-OH-Prop Dmg Uncolle</v>
          </cell>
          <cell r="C1227" t="str">
            <v>A. Brown</v>
          </cell>
        </row>
        <row r="1228">
          <cell r="A1228" t="str">
            <v>593006</v>
          </cell>
          <cell r="B1228" t="str">
            <v>Distr Mtce-OH-SWBT Attach Bill</v>
          </cell>
          <cell r="C1228" t="str">
            <v>A. Brown</v>
          </cell>
        </row>
        <row r="1229">
          <cell r="A1229" t="str">
            <v>594001</v>
          </cell>
          <cell r="B1229" t="str">
            <v>Distr Mtce-UG-Dist Conduits</v>
          </cell>
          <cell r="C1229" t="str">
            <v>A. Brown</v>
          </cell>
        </row>
        <row r="1230">
          <cell r="A1230" t="str">
            <v>594002</v>
          </cell>
          <cell r="B1230" t="str">
            <v>Distr Mtce-UG-Conductors/Devic</v>
          </cell>
          <cell r="C1230" t="str">
            <v>A. Brown</v>
          </cell>
        </row>
        <row r="1231">
          <cell r="A1231" t="str">
            <v>594003</v>
          </cell>
          <cell r="B1231" t="str">
            <v>Distr Mtce-UG-Prop Dmg Uncoll</v>
          </cell>
          <cell r="C1231" t="str">
            <v>A. Brown</v>
          </cell>
        </row>
        <row r="1232">
          <cell r="A1232" t="str">
            <v>595000</v>
          </cell>
          <cell r="B1232" t="str">
            <v>Distr Mtce-Transformers</v>
          </cell>
          <cell r="C1232" t="str">
            <v>A. Brown</v>
          </cell>
        </row>
        <row r="1233">
          <cell r="A1233" t="str">
            <v>595001</v>
          </cell>
          <cell r="B1233" t="str">
            <v>Distr Mtce-Transfm-Rep Dist Po</v>
          </cell>
          <cell r="C1233" t="str">
            <v>A. Brown</v>
          </cell>
        </row>
        <row r="1234">
          <cell r="A1234" t="str">
            <v>595002</v>
          </cell>
          <cell r="B1234" t="str">
            <v>Distr Mtce-Transfm-Rep Dist Pa</v>
          </cell>
          <cell r="C1234" t="str">
            <v>A. Brown</v>
          </cell>
        </row>
        <row r="1235">
          <cell r="A1235" t="str">
            <v>595003</v>
          </cell>
          <cell r="B1235" t="str">
            <v>Distr Mtce-Transfm-Repair</v>
          </cell>
          <cell r="C1235" t="str">
            <v>A. Brown</v>
          </cell>
        </row>
        <row r="1236">
          <cell r="A1236" t="str">
            <v>596000</v>
          </cell>
          <cell r="B1236" t="str">
            <v>Distr Mtce-Street Ltg &amp; Signls</v>
          </cell>
          <cell r="C1236" t="str">
            <v>A. Brown</v>
          </cell>
        </row>
        <row r="1237">
          <cell r="A1237" t="str">
            <v>596001</v>
          </cell>
          <cell r="B1237" t="str">
            <v>Distr Mtce-St Ltg &amp; Sig-Rpr OH</v>
          </cell>
          <cell r="C1237" t="str">
            <v>A. Brown</v>
          </cell>
        </row>
        <row r="1238">
          <cell r="A1238" t="str">
            <v>596002</v>
          </cell>
          <cell r="B1238" t="str">
            <v>Distr Mtce-St Ltg &amp; Sig-Rpr UG</v>
          </cell>
          <cell r="C1238" t="str">
            <v>A. Brown</v>
          </cell>
        </row>
        <row r="1239">
          <cell r="A1239" t="str">
            <v>596003</v>
          </cell>
          <cell r="B1239" t="str">
            <v>Distr Mtce-St Ltg &amp; Sig-Prop D</v>
          </cell>
          <cell r="C1239" t="str">
            <v>A. Brown</v>
          </cell>
        </row>
        <row r="1240">
          <cell r="A1240" t="str">
            <v>596004</v>
          </cell>
          <cell r="B1240" t="str">
            <v>Distr Mtce-St Ltg &amp; Sig-Dmg Un</v>
          </cell>
          <cell r="C1240" t="str">
            <v>A. Brown</v>
          </cell>
        </row>
        <row r="1241">
          <cell r="A1241" t="str">
            <v>597000</v>
          </cell>
          <cell r="B1241" t="str">
            <v>Distr Mtce-Meters</v>
          </cell>
          <cell r="C1241" t="str">
            <v>A. Brown</v>
          </cell>
        </row>
        <row r="1242">
          <cell r="A1242" t="str">
            <v>598000</v>
          </cell>
          <cell r="B1242" t="str">
            <v>Distr Mtce-Misc Dist Plt</v>
          </cell>
          <cell r="C1242" t="str">
            <v>A. Brown</v>
          </cell>
        </row>
        <row r="1243">
          <cell r="A1243" t="str">
            <v>703001</v>
          </cell>
          <cell r="B1243" t="str">
            <v>Depr Elec Prod-Steam</v>
          </cell>
          <cell r="C1243" t="str">
            <v>Branson</v>
          </cell>
        </row>
        <row r="1244">
          <cell r="A1244" t="str">
            <v>703002</v>
          </cell>
          <cell r="B1244" t="str">
            <v>Depreciation Elec Trans</v>
          </cell>
          <cell r="C1244" t="str">
            <v>Branson</v>
          </cell>
        </row>
        <row r="1245">
          <cell r="A1245" t="str">
            <v>703003</v>
          </cell>
          <cell r="B1245" t="str">
            <v>Depreciation Elec Distr</v>
          </cell>
          <cell r="C1245" t="str">
            <v>Branson</v>
          </cell>
        </row>
        <row r="1246">
          <cell r="A1246" t="str">
            <v>703004</v>
          </cell>
          <cell r="B1246" t="str">
            <v>Depreciation Elec General</v>
          </cell>
          <cell r="C1246" t="str">
            <v>Branson</v>
          </cell>
        </row>
        <row r="1247">
          <cell r="A1247" t="str">
            <v>703005</v>
          </cell>
          <cell r="B1247" t="str">
            <v>EO-94-199 Unspecified Depr</v>
          </cell>
          <cell r="C1247" t="str">
            <v>Branson</v>
          </cell>
        </row>
        <row r="1248">
          <cell r="A1248" t="str">
            <v>703006</v>
          </cell>
          <cell r="B1248" t="str">
            <v>Depr Other Elec Prod Plt</v>
          </cell>
          <cell r="C1248" t="str">
            <v>Branson</v>
          </cell>
        </row>
        <row r="1249">
          <cell r="A1249" t="str">
            <v>703007</v>
          </cell>
          <cell r="B1249" t="str">
            <v>Depr Nucl Elec Prod Plt</v>
          </cell>
          <cell r="C1249" t="str">
            <v>Branson</v>
          </cell>
        </row>
        <row r="1250">
          <cell r="A1250" t="str">
            <v>703008</v>
          </cell>
          <cell r="B1250" t="str">
            <v>Est &amp; Adj-Cur Month Depr</v>
          </cell>
          <cell r="C1250" t="str">
            <v>Branson</v>
          </cell>
        </row>
        <row r="1251">
          <cell r="A1251" t="str">
            <v>703009</v>
          </cell>
          <cell r="B1251" t="str">
            <v>Depr Nuclear KS Juris Depr Diff</v>
          </cell>
          <cell r="C1251" t="str">
            <v>Branson</v>
          </cell>
        </row>
        <row r="1252">
          <cell r="A1252" t="str">
            <v>703013</v>
          </cell>
          <cell r="B1252" t="str">
            <v>Depr-CT's-wells Fargo SynLease</v>
          </cell>
          <cell r="C1252" t="str">
            <v>Branson</v>
          </cell>
        </row>
        <row r="1253">
          <cell r="A1253" t="str">
            <v>703101</v>
          </cell>
          <cell r="B1253" t="str">
            <v>Depr Steam Elec-Prod-ARC</v>
          </cell>
          <cell r="C1253" t="str">
            <v>Branson</v>
          </cell>
        </row>
        <row r="1254">
          <cell r="A1254" t="str">
            <v>703107</v>
          </cell>
          <cell r="B1254" t="str">
            <v>Depr Nucl Elec Prod-ARC</v>
          </cell>
          <cell r="C1254" t="str">
            <v>Branson</v>
          </cell>
        </row>
        <row r="1255">
          <cell r="A1255" t="str">
            <v>703201</v>
          </cell>
          <cell r="B1255" t="str">
            <v>Depr-COR Elec Prod</v>
          </cell>
          <cell r="C1255" t="str">
            <v>Branson</v>
          </cell>
        </row>
        <row r="1256">
          <cell r="A1256" t="str">
            <v>703202</v>
          </cell>
          <cell r="B1256" t="str">
            <v>Depr-COR Elec Trans</v>
          </cell>
          <cell r="C1256" t="str">
            <v>Branson</v>
          </cell>
        </row>
        <row r="1257">
          <cell r="A1257" t="str">
            <v>703203</v>
          </cell>
          <cell r="B1257" t="str">
            <v>Depr-COR Elect Distr</v>
          </cell>
          <cell r="C1257" t="str">
            <v>Branson</v>
          </cell>
        </row>
        <row r="1258">
          <cell r="A1258" t="str">
            <v>703204</v>
          </cell>
          <cell r="B1258" t="str">
            <v>Depr-COR Elec General</v>
          </cell>
          <cell r="C1258" t="str">
            <v>Branson</v>
          </cell>
        </row>
        <row r="1259">
          <cell r="A1259" t="str">
            <v>703206</v>
          </cell>
          <cell r="B1259" t="str">
            <v>Depr-COR Other Prod</v>
          </cell>
          <cell r="C1259" t="str">
            <v>Branson</v>
          </cell>
        </row>
        <row r="1260">
          <cell r="A1260" t="str">
            <v>703207</v>
          </cell>
          <cell r="B1260" t="str">
            <v>Depr-COR WC Elec Prod</v>
          </cell>
          <cell r="C1260" t="str">
            <v>Branson</v>
          </cell>
        </row>
        <row r="1261">
          <cell r="A1261" t="str">
            <v>704000</v>
          </cell>
          <cell r="B1261" t="str">
            <v>Amort-LTD Term Elec Plant</v>
          </cell>
          <cell r="C1261" t="str">
            <v>Branson</v>
          </cell>
        </row>
        <row r="1262">
          <cell r="A1262" t="str">
            <v>704200</v>
          </cell>
          <cell r="B1262" t="str">
            <v>Amort-COR LTD Term Elec</v>
          </cell>
          <cell r="C1262" t="str">
            <v>Branson</v>
          </cell>
        </row>
        <row r="1263">
          <cell r="A1263" t="str">
            <v>705001</v>
          </cell>
          <cell r="B1263" t="str">
            <v>Amort-Elec Intangible Plant</v>
          </cell>
          <cell r="C1263" t="str">
            <v>Branson</v>
          </cell>
        </row>
        <row r="1264">
          <cell r="A1264" t="str">
            <v>705002</v>
          </cell>
          <cell r="B1264" t="str">
            <v>Amort-Ele Trans Land RT</v>
          </cell>
          <cell r="C1264" t="str">
            <v>Branson</v>
          </cell>
        </row>
        <row r="1265">
          <cell r="A1265" t="str">
            <v>705003</v>
          </cell>
          <cell r="B1265" t="str">
            <v>Amort-Ele Distr Land RT</v>
          </cell>
          <cell r="C1265" t="str">
            <v>Branson</v>
          </cell>
        </row>
        <row r="1266">
          <cell r="A1266">
            <v>705004</v>
          </cell>
          <cell r="B1266" t="str">
            <v>Est &amp; Adj-Cur Month Amort</v>
          </cell>
          <cell r="C1266" t="str">
            <v>Branson</v>
          </cell>
        </row>
        <row r="1267">
          <cell r="A1267">
            <v>705005</v>
          </cell>
          <cell r="B1267" t="str">
            <v>Amort-Stm Prod-Land Rghts_Elec</v>
          </cell>
          <cell r="C1267" t="str">
            <v>Branson</v>
          </cell>
        </row>
        <row r="1268">
          <cell r="A1268">
            <v>705006</v>
          </cell>
          <cell r="B1268" t="str">
            <v>Amort-Oth Prod-Land Rghts-Elec</v>
          </cell>
          <cell r="C1268" t="str">
            <v>Branson</v>
          </cell>
        </row>
        <row r="1269">
          <cell r="A1269">
            <v>705007</v>
          </cell>
          <cell r="B1269" t="str">
            <v>Amort-Nucl Prod-Land Rghts-Ele</v>
          </cell>
          <cell r="C1269" t="str">
            <v>Branson</v>
          </cell>
        </row>
        <row r="1270">
          <cell r="A1270">
            <v>705008</v>
          </cell>
          <cell r="B1270" t="str">
            <v>Amort-General-Land Rghts-Elec</v>
          </cell>
          <cell r="C1270" t="str">
            <v>Branson</v>
          </cell>
        </row>
        <row r="1271">
          <cell r="A1271">
            <v>705201</v>
          </cell>
          <cell r="B1271" t="str">
            <v>Amort-COR Intangible Plant</v>
          </cell>
          <cell r="C1271" t="str">
            <v>Branson</v>
          </cell>
        </row>
        <row r="1272">
          <cell r="A1272">
            <v>705202</v>
          </cell>
          <cell r="B1272" t="str">
            <v>Amort-COR Ele Trans Land RT</v>
          </cell>
          <cell r="C1272" t="str">
            <v>Branson</v>
          </cell>
        </row>
        <row r="1273">
          <cell r="A1273">
            <v>705203</v>
          </cell>
          <cell r="B1273" t="str">
            <v>Amort-COR Ele Distr Land RT</v>
          </cell>
          <cell r="C1273" t="str">
            <v>Branson</v>
          </cell>
        </row>
        <row r="1274">
          <cell r="A1274" t="str">
            <v>707303</v>
          </cell>
          <cell r="B1274" t="str">
            <v>Amtz WfCk Def Oper Exp - Ks</v>
          </cell>
          <cell r="C1274" t="str">
            <v>Branson</v>
          </cell>
        </row>
        <row r="1275">
          <cell r="A1275" t="str">
            <v>707306</v>
          </cell>
          <cell r="B1275" t="str">
            <v>Amort-Unrecovered Iatan Costs</v>
          </cell>
          <cell r="C1275" t="str">
            <v>Branson</v>
          </cell>
        </row>
        <row r="1276">
          <cell r="A1276" t="str">
            <v>707309</v>
          </cell>
          <cell r="B1276" t="str">
            <v>EO-94-199 Unspec Depr. Exp</v>
          </cell>
          <cell r="C1276" t="str">
            <v>Branson</v>
          </cell>
        </row>
        <row r="1277">
          <cell r="A1277" t="str">
            <v>708101</v>
          </cell>
          <cell r="B1277" t="str">
            <v>State Cap Stk Tax Elec</v>
          </cell>
          <cell r="C1277" t="str">
            <v>Harrington</v>
          </cell>
        </row>
        <row r="1278">
          <cell r="A1278" t="str">
            <v>708102</v>
          </cell>
          <cell r="B1278" t="str">
            <v>State Sales Tax Electric</v>
          </cell>
          <cell r="C1278" t="str">
            <v>Stroud</v>
          </cell>
        </row>
        <row r="1279">
          <cell r="A1279" t="str">
            <v>708103</v>
          </cell>
          <cell r="B1279" t="str">
            <v>Misc Occup Taxes Elec</v>
          </cell>
          <cell r="C1279" t="str">
            <v>Stroud</v>
          </cell>
        </row>
        <row r="1280">
          <cell r="A1280" t="str">
            <v>708104</v>
          </cell>
          <cell r="B1280" t="str">
            <v>Federal Excise Taxes Elec</v>
          </cell>
          <cell r="C1280" t="str">
            <v>Stroud</v>
          </cell>
        </row>
        <row r="1281">
          <cell r="A1281" t="str">
            <v>708105</v>
          </cell>
          <cell r="B1281" t="str">
            <v>Fed Environmental Tax-Elec</v>
          </cell>
          <cell r="C1281" t="str">
            <v>Wells</v>
          </cell>
        </row>
        <row r="1282">
          <cell r="A1282" t="str">
            <v>708110</v>
          </cell>
          <cell r="B1282" t="str">
            <v>Earnings Tax Electric</v>
          </cell>
          <cell r="C1282" t="str">
            <v>Harrington/Weiss</v>
          </cell>
        </row>
        <row r="1283">
          <cell r="A1283" t="str">
            <v>708111</v>
          </cell>
          <cell r="B1283" t="str">
            <v>Other Tax Expense</v>
          </cell>
          <cell r="C1283" t="str">
            <v>Stroud</v>
          </cell>
        </row>
        <row r="1284">
          <cell r="A1284" t="str">
            <v>708120</v>
          </cell>
          <cell r="B1284" t="str">
            <v>Property Taxes - Elec</v>
          </cell>
          <cell r="C1284" t="str">
            <v>R. Stephens</v>
          </cell>
        </row>
        <row r="1285">
          <cell r="A1285" t="str">
            <v>708121</v>
          </cell>
          <cell r="B1285" t="str">
            <v>Property Taxes-Wolf Creek</v>
          </cell>
          <cell r="C1285" t="str">
            <v>R. Stephens</v>
          </cell>
        </row>
        <row r="1286">
          <cell r="A1286" t="str">
            <v>708130</v>
          </cell>
          <cell r="B1286" t="str">
            <v>Gross Receipts Tax</v>
          </cell>
          <cell r="C1286" t="str">
            <v>Stroud</v>
          </cell>
        </row>
        <row r="1287">
          <cell r="A1287" t="str">
            <v>708140</v>
          </cell>
          <cell r="B1287" t="str">
            <v>State Unemployment Taxes-Elec</v>
          </cell>
          <cell r="C1287" t="str">
            <v>Loft</v>
          </cell>
        </row>
        <row r="1288">
          <cell r="A1288" t="str">
            <v>708141</v>
          </cell>
          <cell r="B1288" t="str">
            <v>Fed Unemployment Taxes-Elec</v>
          </cell>
          <cell r="C1288" t="str">
            <v>Loft</v>
          </cell>
        </row>
        <row r="1289">
          <cell r="A1289" t="str">
            <v>708142</v>
          </cell>
          <cell r="B1289" t="str">
            <v>F.I.C.A. Taxes-Elec</v>
          </cell>
          <cell r="C1289" t="str">
            <v>Loft</v>
          </cell>
        </row>
        <row r="1290">
          <cell r="A1290" t="str">
            <v>708143</v>
          </cell>
          <cell r="B1290" t="str">
            <v>Payroll Taxes-Wolf Creek</v>
          </cell>
          <cell r="C1290" t="str">
            <v>Hewitt</v>
          </cell>
        </row>
        <row r="1291">
          <cell r="A1291" t="str">
            <v>708150</v>
          </cell>
          <cell r="B1291" t="str">
            <v>Const Payroll Tax-Contra</v>
          </cell>
          <cell r="C1291" t="str">
            <v>Loft</v>
          </cell>
        </row>
        <row r="1292">
          <cell r="A1292" t="str">
            <v>708151</v>
          </cell>
          <cell r="B1292" t="str">
            <v>O&amp;M Payroll Tax-Contra</v>
          </cell>
          <cell r="C1292" t="str">
            <v>Loft</v>
          </cell>
        </row>
        <row r="1293">
          <cell r="A1293" t="str">
            <v>708160</v>
          </cell>
          <cell r="B1293" t="str">
            <v>Unemploymen tax-KS</v>
          </cell>
          <cell r="C1293" t="str">
            <v>Loft</v>
          </cell>
        </row>
        <row r="1294">
          <cell r="A1294" t="str">
            <v>709101</v>
          </cell>
          <cell r="B1294" t="str">
            <v>Fed Inc Tax Elec Current</v>
          </cell>
          <cell r="C1294" t="str">
            <v>Weiss</v>
          </cell>
        </row>
        <row r="1295">
          <cell r="A1295" t="str">
            <v>709102</v>
          </cell>
          <cell r="B1295" t="str">
            <v>Federal Amt-Elec-Current</v>
          </cell>
          <cell r="C1295" t="str">
            <v>Weiss</v>
          </cell>
        </row>
        <row r="1296">
          <cell r="A1296" t="str">
            <v>709103</v>
          </cell>
          <cell r="B1296" t="str">
            <v>Sta Inc Elec Current</v>
          </cell>
          <cell r="C1296" t="str">
            <v>Weiss</v>
          </cell>
        </row>
        <row r="1297">
          <cell r="A1297" t="str">
            <v>710110</v>
          </cell>
          <cell r="B1297" t="str">
            <v>Prov Fed Def Inc Tx-Elec</v>
          </cell>
          <cell r="C1297" t="str">
            <v>Weiss</v>
          </cell>
        </row>
        <row r="1298">
          <cell r="A1298" t="str">
            <v>710111</v>
          </cell>
          <cell r="B1298" t="str">
            <v>Prov St Def Inc Tx-Elec</v>
          </cell>
          <cell r="C1298" t="str">
            <v>Weiss</v>
          </cell>
        </row>
        <row r="1299">
          <cell r="A1299">
            <v>711101</v>
          </cell>
          <cell r="B1299" t="str">
            <v>Accretion Exp-Steam Prod-ARO</v>
          </cell>
          <cell r="C1299" t="str">
            <v>Hewitt</v>
          </cell>
        </row>
        <row r="1300">
          <cell r="A1300">
            <v>711107</v>
          </cell>
          <cell r="B1300" t="str">
            <v>Accretion Exp-Nucl Prod _ARO</v>
          </cell>
          <cell r="C1300" t="str">
            <v>Hewitt</v>
          </cell>
        </row>
        <row r="1301">
          <cell r="A1301">
            <v>711110</v>
          </cell>
          <cell r="B1301" t="str">
            <v>Amort Fed Def Inc Tax-Electric</v>
          </cell>
          <cell r="C1301" t="str">
            <v>Weiss</v>
          </cell>
        </row>
        <row r="1302">
          <cell r="A1302">
            <v>711111</v>
          </cell>
          <cell r="B1302" t="str">
            <v>Amort St Def Inc Tax-Electric</v>
          </cell>
          <cell r="C1302" t="str">
            <v>Weiss</v>
          </cell>
        </row>
        <row r="1303">
          <cell r="A1303" t="str">
            <v>711410</v>
          </cell>
          <cell r="B1303" t="str">
            <v>Inv Tax Cr Adj Util Op-El</v>
          </cell>
          <cell r="C1303" t="str">
            <v>Weiss</v>
          </cell>
        </row>
        <row r="1304">
          <cell r="A1304" t="str">
            <v>711600</v>
          </cell>
          <cell r="B1304" t="str">
            <v>Gains-Future Use Util Plt</v>
          </cell>
          <cell r="C1304" t="str">
            <v>Branson</v>
          </cell>
        </row>
        <row r="1305">
          <cell r="A1305" t="str">
            <v>711700</v>
          </cell>
          <cell r="B1305" t="str">
            <v>Losses-Future Use Util PL</v>
          </cell>
          <cell r="C1305" t="str">
            <v>Branson</v>
          </cell>
        </row>
        <row r="1306">
          <cell r="A1306" t="str">
            <v>711800</v>
          </cell>
          <cell r="B1306" t="str">
            <v>Gain On Dispositn Emissions</v>
          </cell>
          <cell r="C1306" t="str">
            <v>M.Stephens</v>
          </cell>
        </row>
        <row r="1307">
          <cell r="A1307" t="str">
            <v>808201</v>
          </cell>
          <cell r="B1307" t="str">
            <v>Prop Tx-Non Ut Mktg Prg</v>
          </cell>
          <cell r="C1307" t="str">
            <v>R. Stephens</v>
          </cell>
        </row>
        <row r="1308">
          <cell r="A1308" t="str">
            <v>808202</v>
          </cell>
          <cell r="B1308" t="str">
            <v>Prop Taxes Nonutility</v>
          </cell>
          <cell r="C1308" t="str">
            <v>R. Stephens</v>
          </cell>
        </row>
        <row r="1309">
          <cell r="A1309" t="str">
            <v>808203</v>
          </cell>
          <cell r="B1309" t="str">
            <v>State Income Tax Credits</v>
          </cell>
          <cell r="C1309" t="str">
            <v>Harrington</v>
          </cell>
        </row>
        <row r="1310">
          <cell r="A1310" t="str">
            <v>809201</v>
          </cell>
          <cell r="B1310" t="str">
            <v>Fed Inc Tx Other Inc-Ded</v>
          </cell>
          <cell r="C1310" t="str">
            <v>Weiss</v>
          </cell>
        </row>
        <row r="1311">
          <cell r="A1311" t="str">
            <v>809202</v>
          </cell>
          <cell r="B1311" t="str">
            <v>Fed Amt-Other Inc-Current</v>
          </cell>
          <cell r="C1311" t="str">
            <v>Weiss</v>
          </cell>
        </row>
        <row r="1312">
          <cell r="A1312" t="str">
            <v>809203</v>
          </cell>
          <cell r="B1312" t="str">
            <v>Sta Inc Tx Other Inc-Ded</v>
          </cell>
          <cell r="C1312" t="str">
            <v>Weiss</v>
          </cell>
        </row>
        <row r="1313">
          <cell r="A1313" t="str">
            <v>809204</v>
          </cell>
          <cell r="B1313" t="str">
            <v>Fd Inc Tx Cur-Non Ut Mktg Prg</v>
          </cell>
          <cell r="C1313" t="str">
            <v>Weiss</v>
          </cell>
        </row>
        <row r="1314">
          <cell r="A1314" t="str">
            <v>809205</v>
          </cell>
          <cell r="B1314" t="str">
            <v>St Inc Tx Cur-Non Ut Mktg Prg</v>
          </cell>
          <cell r="C1314" t="str">
            <v>Weiss</v>
          </cell>
        </row>
        <row r="1315">
          <cell r="A1315" t="str">
            <v>809206</v>
          </cell>
          <cell r="B1315" t="str">
            <v>KCREC-KC Earnings Tax</v>
          </cell>
          <cell r="C1315" t="str">
            <v>Weiss</v>
          </cell>
        </row>
        <row r="1316">
          <cell r="A1316" t="str">
            <v>809300</v>
          </cell>
          <cell r="B1316" t="str">
            <v>Income Tax Fed-Extrordry Items</v>
          </cell>
          <cell r="C1316" t="str">
            <v>Weiss</v>
          </cell>
        </row>
        <row r="1317">
          <cell r="A1317" t="str">
            <v>809301</v>
          </cell>
          <cell r="B1317" t="str">
            <v>Income Tax State-Extraord Item</v>
          </cell>
          <cell r="C1317" t="str">
            <v>Weiss</v>
          </cell>
        </row>
        <row r="1318">
          <cell r="A1318" t="str">
            <v>810201</v>
          </cell>
          <cell r="B1318" t="str">
            <v>Amort-Fd Inc Tax-Inc &amp; Deductn</v>
          </cell>
          <cell r="C1318" t="str">
            <v>Weiss</v>
          </cell>
        </row>
        <row r="1319">
          <cell r="A1319" t="str">
            <v>810202</v>
          </cell>
          <cell r="B1319" t="str">
            <v>Amort-St Inc Tax-Inc &amp; Deductn</v>
          </cell>
          <cell r="C1319" t="str">
            <v>Weiss</v>
          </cell>
        </row>
        <row r="1320">
          <cell r="A1320" t="str">
            <v>811201</v>
          </cell>
          <cell r="B1320" t="str">
            <v>Prov Fd Inc Tx-Oth Inc &amp; Ded</v>
          </cell>
          <cell r="C1320" t="str">
            <v>Weiss</v>
          </cell>
        </row>
        <row r="1321">
          <cell r="A1321" t="str">
            <v>811202</v>
          </cell>
          <cell r="B1321" t="str">
            <v>Prov St Inc Tx-Oth Inc &amp; Ded</v>
          </cell>
          <cell r="C1321" t="str">
            <v>Weiss</v>
          </cell>
        </row>
        <row r="1322">
          <cell r="A1322" t="str">
            <v>817001</v>
          </cell>
          <cell r="B1322" t="str">
            <v>Rev-Worry Free Residential</v>
          </cell>
          <cell r="C1322" t="str">
            <v>Egal</v>
          </cell>
        </row>
        <row r="1323">
          <cell r="A1323" t="str">
            <v>817002</v>
          </cell>
          <cell r="B1323" t="str">
            <v>Rev-Non Util Cmmrcl Heat/Cool</v>
          </cell>
          <cell r="C1323" t="str">
            <v>Egal</v>
          </cell>
        </row>
        <row r="1324">
          <cell r="A1324" t="str">
            <v>817003</v>
          </cell>
          <cell r="B1324" t="str">
            <v>Rev-Non Util Lighting Services</v>
          </cell>
          <cell r="C1324" t="str">
            <v>Egal</v>
          </cell>
        </row>
        <row r="1325">
          <cell r="A1325" t="str">
            <v>817004</v>
          </cell>
          <cell r="B1325" t="str">
            <v>Rev-Res.Meter-based Surge Prot</v>
          </cell>
          <cell r="C1325" t="str">
            <v>Egal</v>
          </cell>
        </row>
        <row r="1326">
          <cell r="A1326" t="str">
            <v>817005</v>
          </cell>
          <cell r="B1326" t="str">
            <v>Rev-Pwr Qual-Surge Protectors</v>
          </cell>
          <cell r="C1326" t="str">
            <v>Egal</v>
          </cell>
        </row>
        <row r="1327">
          <cell r="A1327" t="str">
            <v>817006</v>
          </cell>
          <cell r="B1327" t="str">
            <v>Rev-Gas Energy Revenue</v>
          </cell>
          <cell r="C1327" t="str">
            <v>Egal</v>
          </cell>
        </row>
        <row r="1328">
          <cell r="A1328" t="str">
            <v>817007</v>
          </cell>
          <cell r="B1328" t="str">
            <v>Rev-Gas Transport Revenue</v>
          </cell>
          <cell r="C1328" t="str">
            <v>Egal</v>
          </cell>
        </row>
        <row r="1329">
          <cell r="A1329" t="str">
            <v>817008</v>
          </cell>
          <cell r="B1329" t="str">
            <v>Rev-Gas Mgmt Fee Revnue</v>
          </cell>
          <cell r="C1329" t="str">
            <v>Egal</v>
          </cell>
        </row>
        <row r="1330">
          <cell r="A1330" t="str">
            <v>817009</v>
          </cell>
          <cell r="B1330" t="str">
            <v>Rev-Gas Misc Service Revenue</v>
          </cell>
          <cell r="C1330" t="str">
            <v>Egal</v>
          </cell>
        </row>
        <row r="1331">
          <cell r="A1331" t="str">
            <v>817010</v>
          </cell>
          <cell r="B1331" t="str">
            <v>Westar-Installation Rev</v>
          </cell>
          <cell r="C1331" t="str">
            <v>Egal</v>
          </cell>
        </row>
        <row r="1332">
          <cell r="A1332" t="str">
            <v>817011</v>
          </cell>
          <cell r="B1332" t="str">
            <v>Westar-Monitoring Rev</v>
          </cell>
          <cell r="C1332" t="str">
            <v>Egal</v>
          </cell>
        </row>
        <row r="1333">
          <cell r="A1333" t="str">
            <v>817012</v>
          </cell>
          <cell r="B1333" t="str">
            <v>Revenue-Engineering Services</v>
          </cell>
          <cell r="C1333" t="str">
            <v>Egal</v>
          </cell>
        </row>
        <row r="1334">
          <cell r="A1334" t="str">
            <v>817013</v>
          </cell>
          <cell r="B1334" t="str">
            <v>Revenue-Energetechs</v>
          </cell>
          <cell r="C1334" t="str">
            <v>Egal</v>
          </cell>
        </row>
        <row r="1335">
          <cell r="A1335" t="str">
            <v>817014</v>
          </cell>
          <cell r="B1335" t="str">
            <v>Rev-Non-Util-Sales &amp; Mktg-Othr</v>
          </cell>
          <cell r="C1335" t="str">
            <v>Egal</v>
          </cell>
        </row>
        <row r="1336">
          <cell r="A1336" t="str">
            <v>817015</v>
          </cell>
          <cell r="B1336" t="str">
            <v>Rev-Contractor Fee Earned-WFS</v>
          </cell>
          <cell r="C1336" t="str">
            <v>Egal</v>
          </cell>
        </row>
        <row r="1337">
          <cell r="A1337" t="str">
            <v>817016</v>
          </cell>
          <cell r="B1337" t="str">
            <v>WFS-Rev-Margin on Windows</v>
          </cell>
          <cell r="C1337" t="str">
            <v>Egal</v>
          </cell>
        </row>
        <row r="1338">
          <cell r="A1338" t="str">
            <v>817017</v>
          </cell>
          <cell r="B1338" t="str">
            <v>Rev-Non-Util-MBNA</v>
          </cell>
          <cell r="C1338" t="str">
            <v>Egal</v>
          </cell>
        </row>
        <row r="1339">
          <cell r="A1339" t="str">
            <v>817018</v>
          </cell>
          <cell r="B1339" t="str">
            <v>Revenue-Enerlink</v>
          </cell>
          <cell r="C1339" t="str">
            <v>Egal</v>
          </cell>
        </row>
        <row r="1340">
          <cell r="A1340" t="str">
            <v>817019</v>
          </cell>
          <cell r="B1340" t="str">
            <v>Rev-WF Home Subscriptions</v>
          </cell>
          <cell r="C1340" t="str">
            <v>Egal</v>
          </cell>
        </row>
        <row r="1341">
          <cell r="A1341" t="str">
            <v>817020</v>
          </cell>
          <cell r="B1341" t="str">
            <v>Rev-WF Cr Card Charges</v>
          </cell>
          <cell r="C1341" t="str">
            <v>Egal</v>
          </cell>
        </row>
        <row r="1342">
          <cell r="A1342" t="str">
            <v>817021</v>
          </cell>
          <cell r="B1342" t="str">
            <v>Rev-W F Transactional Revenue</v>
          </cell>
          <cell r="C1342" t="str">
            <v>Egal</v>
          </cell>
        </row>
        <row r="1343">
          <cell r="A1343" t="str">
            <v>817100</v>
          </cell>
          <cell r="B1343" t="str">
            <v>Nonutility operations</v>
          </cell>
          <cell r="C1343" t="str">
            <v>Egal</v>
          </cell>
        </row>
        <row r="1344">
          <cell r="A1344" t="str">
            <v>817103</v>
          </cell>
          <cell r="B1344" t="str">
            <v>KCREC-Misc Other Expenses</v>
          </cell>
          <cell r="C1344" t="str">
            <v>Walthers</v>
          </cell>
        </row>
        <row r="1345">
          <cell r="A1345" t="str">
            <v>817110</v>
          </cell>
          <cell r="B1345" t="str">
            <v>Non Utility Sales Incentives</v>
          </cell>
          <cell r="C1345" t="str">
            <v>Egal</v>
          </cell>
        </row>
        <row r="1346">
          <cell r="A1346" t="str">
            <v>817119</v>
          </cell>
          <cell r="B1346" t="str">
            <v>Non-Util-WF Sub Commission</v>
          </cell>
          <cell r="C1346" t="str">
            <v>Egal</v>
          </cell>
        </row>
        <row r="1347">
          <cell r="A1347" t="str">
            <v>817120</v>
          </cell>
          <cell r="B1347" t="str">
            <v>WF-Credit Card Bank Fee</v>
          </cell>
          <cell r="C1347" t="str">
            <v>Egal</v>
          </cell>
        </row>
        <row r="1348">
          <cell r="A1348" t="str">
            <v>817150</v>
          </cell>
          <cell r="B1348" t="str">
            <v>Amort Non Utility Intang Asset</v>
          </cell>
          <cell r="C1348" t="str">
            <v>Egal</v>
          </cell>
        </row>
        <row r="1349">
          <cell r="A1349" t="str">
            <v>817190</v>
          </cell>
          <cell r="B1349" t="str">
            <v>Default Procur Card-Non-Util</v>
          </cell>
          <cell r="C1349" t="str">
            <v>Egal</v>
          </cell>
        </row>
        <row r="1350">
          <cell r="A1350" t="str">
            <v>818002</v>
          </cell>
          <cell r="B1350" t="str">
            <v>Rev From Lease-Non-Util Prop</v>
          </cell>
          <cell r="C1350" t="str">
            <v>A. Brown</v>
          </cell>
        </row>
        <row r="1351">
          <cell r="A1351" t="str">
            <v>818102</v>
          </cell>
          <cell r="B1351" t="str">
            <v>Income of KLT Inc</v>
          </cell>
          <cell r="C1351" t="str">
            <v>Snedegar</v>
          </cell>
        </row>
        <row r="1352">
          <cell r="A1352" t="str">
            <v>818103</v>
          </cell>
          <cell r="B1352" t="str">
            <v>Inc of Home Service Solutions</v>
          </cell>
          <cell r="C1352" t="str">
            <v>Snedegar</v>
          </cell>
        </row>
        <row r="1353">
          <cell r="A1353" t="str">
            <v>818104</v>
          </cell>
          <cell r="B1353" t="str">
            <v>Income of Worry Free Services</v>
          </cell>
          <cell r="C1353" t="str">
            <v>Egal</v>
          </cell>
        </row>
        <row r="1354">
          <cell r="A1354" t="str">
            <v>818105</v>
          </cell>
          <cell r="B1354" t="str">
            <v>Income of R. S. Andrews</v>
          </cell>
          <cell r="C1354" t="str">
            <v>Egal</v>
          </cell>
        </row>
        <row r="1355">
          <cell r="A1355" t="str">
            <v>818107</v>
          </cell>
          <cell r="B1355" t="str">
            <v>Great Plains Power</v>
          </cell>
          <cell r="C1355" t="str">
            <v>Egal</v>
          </cell>
        </row>
        <row r="1356">
          <cell r="A1356" t="str">
            <v>818109</v>
          </cell>
          <cell r="B1356" t="str">
            <v>Income of KCPL</v>
          </cell>
          <cell r="C1356" t="str">
            <v>walther</v>
          </cell>
        </row>
        <row r="1357">
          <cell r="A1357" t="str">
            <v>818110</v>
          </cell>
          <cell r="B1357" t="str">
            <v>Inc/Loss from Innovative Energy C</v>
          </cell>
          <cell r="C1357" t="str">
            <v>Egal</v>
          </cell>
        </row>
        <row r="1358">
          <cell r="A1358" t="str">
            <v>818111</v>
          </cell>
          <cell r="B1358" t="str">
            <v>Inc/Loss from SEL to IEC</v>
          </cell>
          <cell r="C1358" t="str">
            <v>Egal</v>
          </cell>
        </row>
        <row r="1359">
          <cell r="A1359" t="str">
            <v>818201</v>
          </cell>
          <cell r="B1359" t="str">
            <v>Oper Office Facilities-Non-Uti</v>
          </cell>
          <cell r="C1359" t="str">
            <v>Snedegar</v>
          </cell>
        </row>
        <row r="1360">
          <cell r="A1360" t="str">
            <v>818202</v>
          </cell>
          <cell r="B1360" t="str">
            <v>Depr NonUtility Property</v>
          </cell>
          <cell r="C1360" t="str">
            <v>Branson</v>
          </cell>
        </row>
        <row r="1361">
          <cell r="A1361" t="str">
            <v>818203</v>
          </cell>
          <cell r="B1361" t="str">
            <v>Mge Land/Prop Use-Non Util</v>
          </cell>
          <cell r="C1361" t="str">
            <v>Egal</v>
          </cell>
        </row>
        <row r="1362">
          <cell r="A1362" t="str">
            <v>819001</v>
          </cell>
          <cell r="B1362" t="str">
            <v>Dividend Revenue</v>
          </cell>
          <cell r="C1362" t="str">
            <v>Egal</v>
          </cell>
        </row>
        <row r="1363">
          <cell r="A1363" t="str">
            <v>819002</v>
          </cell>
          <cell r="B1363" t="str">
            <v>Int from Other Sources</v>
          </cell>
          <cell r="C1363" t="str">
            <v>West</v>
          </cell>
        </row>
        <row r="1364">
          <cell r="A1364" t="str">
            <v>819003</v>
          </cell>
          <cell r="B1364" t="str">
            <v>Interest on Temp Investments</v>
          </cell>
          <cell r="C1364" t="str">
            <v>West</v>
          </cell>
        </row>
        <row r="1365">
          <cell r="A1365" t="str">
            <v>819004</v>
          </cell>
          <cell r="B1365" t="str">
            <v>Tax Exempt (Fed) Interest</v>
          </cell>
          <cell r="C1365" t="str">
            <v>West</v>
          </cell>
        </row>
        <row r="1366">
          <cell r="A1366" t="str">
            <v>819005</v>
          </cell>
          <cell r="B1366" t="str">
            <v>State Tax Exempt Interest</v>
          </cell>
          <cell r="C1366" t="str">
            <v>West</v>
          </cell>
        </row>
        <row r="1367">
          <cell r="A1367" t="str">
            <v>819006</v>
          </cell>
          <cell r="B1367" t="str">
            <v>Interest Income-Tax Refunds</v>
          </cell>
          <cell r="C1367" t="str">
            <v>Wells</v>
          </cell>
        </row>
        <row r="1368">
          <cell r="A1368" t="str">
            <v>819007</v>
          </cell>
          <cell r="B1368" t="str">
            <v>Affiliated Int Inc from HSS</v>
          </cell>
          <cell r="C1368" t="str">
            <v>West</v>
          </cell>
        </row>
        <row r="1369">
          <cell r="A1369" t="str">
            <v>819008</v>
          </cell>
          <cell r="B1369" t="str">
            <v>Affiliated Int Inc from IEC</v>
          </cell>
          <cell r="C1369" t="str">
            <v>West</v>
          </cell>
        </row>
        <row r="1370">
          <cell r="A1370" t="str">
            <v>819050</v>
          </cell>
          <cell r="B1370" t="str">
            <v>Affiliated Int Income from KLT</v>
          </cell>
          <cell r="C1370" t="str">
            <v>West</v>
          </cell>
        </row>
        <row r="1371">
          <cell r="A1371" t="str">
            <v>819051</v>
          </cell>
          <cell r="B1371" t="str">
            <v>Affiliated Int Income from GPP</v>
          </cell>
          <cell r="C1371" t="str">
            <v>West</v>
          </cell>
        </row>
        <row r="1372">
          <cell r="A1372" t="str">
            <v>819052</v>
          </cell>
          <cell r="B1372" t="str">
            <v>Affiliated Cr Suppt Income-SEL</v>
          </cell>
          <cell r="C1372" t="str">
            <v>West</v>
          </cell>
        </row>
        <row r="1373">
          <cell r="A1373" t="str">
            <v>819063</v>
          </cell>
          <cell r="B1373" t="str">
            <v xml:space="preserve">Affiliated Interest Income </v>
          </cell>
          <cell r="C1373" t="str">
            <v>West</v>
          </cell>
        </row>
        <row r="1374">
          <cell r="A1374" t="str">
            <v>819101</v>
          </cell>
          <cell r="B1374" t="str">
            <v>AFDC-Equity Funds-CWIP</v>
          </cell>
          <cell r="C1374" t="str">
            <v>Dembski</v>
          </cell>
        </row>
        <row r="1375">
          <cell r="A1375">
            <v>819102</v>
          </cell>
          <cell r="B1375" t="str">
            <v>AFDC-Equity Funds-N Fuel</v>
          </cell>
          <cell r="C1375" t="str">
            <v>Hewitt</v>
          </cell>
        </row>
        <row r="1376">
          <cell r="A1376" t="str">
            <v>819103</v>
          </cell>
          <cell r="B1376" t="str">
            <v>Est&amp;Adj-Cur Mo AFDC-Equity</v>
          </cell>
          <cell r="C1376" t="str">
            <v>Dembski</v>
          </cell>
        </row>
        <row r="1377">
          <cell r="A1377" t="str">
            <v>819116</v>
          </cell>
          <cell r="B1377" t="str">
            <v>Worry Free Interest Income</v>
          </cell>
          <cell r="C1377" t="str">
            <v>Egal</v>
          </cell>
        </row>
        <row r="1378">
          <cell r="A1378" t="str">
            <v>820001</v>
          </cell>
          <cell r="B1378" t="str">
            <v>Amort In Tx Cr-KEPCO Gain</v>
          </cell>
          <cell r="C1378" t="str">
            <v>Weiss</v>
          </cell>
        </row>
        <row r="1379">
          <cell r="A1379" t="str">
            <v>820002</v>
          </cell>
          <cell r="B1379" t="str">
            <v>Amort ITC-Gain 78 SL Iatn</v>
          </cell>
          <cell r="C1379" t="str">
            <v>Weiss</v>
          </cell>
        </row>
        <row r="1380">
          <cell r="A1380" t="str">
            <v>821001</v>
          </cell>
          <cell r="B1380" t="str">
            <v>Misc Nonoperating Revenue</v>
          </cell>
          <cell r="C1380" t="str">
            <v>Coffey</v>
          </cell>
        </row>
        <row r="1381">
          <cell r="A1381" t="str">
            <v>821003</v>
          </cell>
          <cell r="B1381" t="str">
            <v>Amort of CIAC Tax Grossup</v>
          </cell>
          <cell r="C1381" t="str">
            <v>Branson</v>
          </cell>
        </row>
        <row r="1382">
          <cell r="A1382" t="str">
            <v>821100</v>
          </cell>
          <cell r="B1382" t="str">
            <v>Gain Disposition of Prop</v>
          </cell>
          <cell r="C1382" t="str">
            <v>Branson</v>
          </cell>
        </row>
        <row r="1383">
          <cell r="A1383" t="str">
            <v>821200</v>
          </cell>
          <cell r="B1383" t="str">
            <v>Loss Disposition of Prop</v>
          </cell>
          <cell r="C1383" t="str">
            <v>Branson</v>
          </cell>
        </row>
        <row r="1384">
          <cell r="A1384" t="str">
            <v>826101</v>
          </cell>
          <cell r="B1384" t="str">
            <v>Community Service</v>
          </cell>
          <cell r="C1384" t="str">
            <v>Dane</v>
          </cell>
        </row>
        <row r="1385">
          <cell r="A1385" t="str">
            <v>826102</v>
          </cell>
          <cell r="B1385" t="str">
            <v>Community Investment</v>
          </cell>
          <cell r="C1385" t="str">
            <v>Dane</v>
          </cell>
        </row>
        <row r="1386">
          <cell r="A1386" t="str">
            <v>826103</v>
          </cell>
          <cell r="B1386" t="str">
            <v>Charitbl Cntributions</v>
          </cell>
          <cell r="C1386" t="str">
            <v>Dane</v>
          </cell>
        </row>
        <row r="1387">
          <cell r="A1387" t="str">
            <v>826104</v>
          </cell>
          <cell r="B1387" t="str">
            <v>Urban Youth Employment</v>
          </cell>
          <cell r="C1387" t="str">
            <v>Dane</v>
          </cell>
        </row>
        <row r="1388">
          <cell r="A1388" t="str">
            <v>826201</v>
          </cell>
          <cell r="B1388" t="str">
            <v>Life Insurance - WCNOC Coli</v>
          </cell>
          <cell r="C1388" t="str">
            <v>Hewitt</v>
          </cell>
        </row>
        <row r="1389">
          <cell r="A1389" t="str">
            <v>826202</v>
          </cell>
          <cell r="B1389" t="str">
            <v>Life Ins-KCPL Coli Premium</v>
          </cell>
          <cell r="C1389" t="str">
            <v>Dane</v>
          </cell>
        </row>
        <row r="1390">
          <cell r="A1390" t="str">
            <v>826203</v>
          </cell>
          <cell r="B1390" t="str">
            <v>Lf Ins-KCPL Coli Int&amp;AD Fee</v>
          </cell>
          <cell r="C1390" t="str">
            <v>Dane</v>
          </cell>
        </row>
        <row r="1391">
          <cell r="A1391" t="str">
            <v>826204</v>
          </cell>
          <cell r="B1391" t="str">
            <v>Lf Ins-KCPL Coli Csv Incrse</v>
          </cell>
          <cell r="C1391" t="str">
            <v>Dane</v>
          </cell>
        </row>
        <row r="1392">
          <cell r="A1392" t="str">
            <v>826205</v>
          </cell>
          <cell r="B1392" t="str">
            <v>Lf Ins-KCPL Coli Death Bene</v>
          </cell>
          <cell r="C1392" t="str">
            <v>Dane</v>
          </cell>
        </row>
        <row r="1393">
          <cell r="A1393" t="str">
            <v>826206</v>
          </cell>
          <cell r="B1393" t="str">
            <v>Lf Ins-KCPL Coli Int Income</v>
          </cell>
          <cell r="C1393" t="str">
            <v>Dane</v>
          </cell>
        </row>
        <row r="1394">
          <cell r="A1394" t="str">
            <v>826207</v>
          </cell>
          <cell r="B1394" t="str">
            <v>Life Ins-COLI Death Benefit-WCNONC</v>
          </cell>
          <cell r="C1394" t="str">
            <v>Hewitt</v>
          </cell>
        </row>
        <row r="1395">
          <cell r="A1395" t="str">
            <v>826208</v>
          </cell>
          <cell r="B1395" t="str">
            <v>WCNOC-COLI_Interest Income</v>
          </cell>
          <cell r="C1395" t="str">
            <v>Hewitt</v>
          </cell>
        </row>
        <row r="1396">
          <cell r="A1396" t="str">
            <v>826301</v>
          </cell>
          <cell r="B1396" t="str">
            <v>Penalties</v>
          </cell>
          <cell r="C1396" t="str">
            <v>Dane</v>
          </cell>
        </row>
        <row r="1397">
          <cell r="A1397" t="str">
            <v>826302</v>
          </cell>
          <cell r="B1397" t="str">
            <v>Penalties-Employmt Practc</v>
          </cell>
          <cell r="C1397" t="str">
            <v>Dane</v>
          </cell>
        </row>
        <row r="1398">
          <cell r="A1398" t="str">
            <v>826401</v>
          </cell>
          <cell r="B1398" t="str">
            <v>Civ&amp;Pol-Grass Roots Lobby</v>
          </cell>
          <cell r="C1398" t="str">
            <v>Dane</v>
          </cell>
        </row>
        <row r="1399">
          <cell r="A1399" t="str">
            <v>826402</v>
          </cell>
          <cell r="B1399" t="str">
            <v>Civ&amp;Pol-Fed/State Lobby</v>
          </cell>
          <cell r="C1399" t="str">
            <v>Dane</v>
          </cell>
        </row>
        <row r="1400">
          <cell r="A1400" t="str">
            <v>826403</v>
          </cell>
          <cell r="B1400" t="str">
            <v>Civ&amp;Pol-Local Lobbying</v>
          </cell>
          <cell r="C1400" t="str">
            <v>Dane</v>
          </cell>
        </row>
        <row r="1401">
          <cell r="A1401" t="str">
            <v>826404</v>
          </cell>
          <cell r="B1401" t="str">
            <v>Admin Exp Political Act Com</v>
          </cell>
          <cell r="C1401" t="str">
            <v>Dane</v>
          </cell>
        </row>
        <row r="1402">
          <cell r="A1402" t="str">
            <v>826500</v>
          </cell>
          <cell r="B1402" t="str">
            <v>Misc Income Deductions</v>
          </cell>
          <cell r="C1402" t="str">
            <v>Dane</v>
          </cell>
        </row>
        <row r="1403">
          <cell r="A1403" t="str">
            <v>826503</v>
          </cell>
          <cell r="B1403" t="str">
            <v>Employee Svce Club Activities</v>
          </cell>
          <cell r="C1403" t="str">
            <v>Dane</v>
          </cell>
        </row>
        <row r="1404">
          <cell r="A1404" t="str">
            <v>826504</v>
          </cell>
          <cell r="B1404" t="str">
            <v>Publ Info - Value of Electric</v>
          </cell>
          <cell r="C1404" t="str">
            <v>Dane</v>
          </cell>
        </row>
        <row r="1405">
          <cell r="A1405" t="str">
            <v>826505</v>
          </cell>
          <cell r="B1405" t="str">
            <v>Service Satisfaction</v>
          </cell>
          <cell r="C1405" t="str">
            <v>Chambers</v>
          </cell>
        </row>
        <row r="1406">
          <cell r="A1406" t="str">
            <v>826506</v>
          </cell>
          <cell r="B1406" t="str">
            <v>Misc NonOper Deductions</v>
          </cell>
          <cell r="C1406" t="str">
            <v>Dane</v>
          </cell>
        </row>
        <row r="1407">
          <cell r="A1407" t="str">
            <v>826600</v>
          </cell>
          <cell r="B1407" t="str">
            <v>Discount Expense on Sold A/R</v>
          </cell>
          <cell r="C1407" t="str">
            <v>Walther</v>
          </cell>
        </row>
        <row r="1408">
          <cell r="A1408" t="str">
            <v>826601</v>
          </cell>
          <cell r="B1408" t="str">
            <v>Bad Debt Expense-A/R Sale</v>
          </cell>
          <cell r="C1408" t="str">
            <v>Walther</v>
          </cell>
        </row>
        <row r="1409">
          <cell r="A1409" t="str">
            <v>827001</v>
          </cell>
          <cell r="B1409" t="str">
            <v>Int-Bud Only-Non Ut Mktg Prog</v>
          </cell>
          <cell r="C1409" t="str">
            <v>West</v>
          </cell>
        </row>
        <row r="1410">
          <cell r="A1410" t="str">
            <v>827006</v>
          </cell>
          <cell r="B1410" t="str">
            <v>Pldg Bond Ser 1992 Var 2017</v>
          </cell>
          <cell r="C1410" t="str">
            <v>West</v>
          </cell>
        </row>
        <row r="1411">
          <cell r="A1411" t="str">
            <v>827015</v>
          </cell>
          <cell r="B1411" t="str">
            <v>M-T Nt 7.55% Due 01-04-00</v>
          </cell>
          <cell r="C1411" t="str">
            <v>West</v>
          </cell>
        </row>
        <row r="1412">
          <cell r="A1412" t="str">
            <v>827016</v>
          </cell>
          <cell r="B1412" t="str">
            <v>M-T Nt 7.95 Series C 062507</v>
          </cell>
          <cell r="C1412" t="str">
            <v>West</v>
          </cell>
        </row>
        <row r="1413">
          <cell r="A1413" t="str">
            <v>827017</v>
          </cell>
          <cell r="B1413" t="str">
            <v>M-T Nt 7.85 Series C 070204</v>
          </cell>
          <cell r="C1413" t="str">
            <v>West</v>
          </cell>
        </row>
        <row r="1414">
          <cell r="A1414" t="str">
            <v>827018</v>
          </cell>
          <cell r="B1414" t="str">
            <v>M-T Nt 7.35 Series C 080804</v>
          </cell>
          <cell r="C1414" t="str">
            <v>West</v>
          </cell>
        </row>
        <row r="1415">
          <cell r="A1415" t="str">
            <v>827019</v>
          </cell>
          <cell r="B1415" t="str">
            <v>M-T Nt 7.35 Series C 080304</v>
          </cell>
          <cell r="C1415" t="str">
            <v>West</v>
          </cell>
        </row>
        <row r="1416">
          <cell r="A1416" t="str">
            <v>827020</v>
          </cell>
          <cell r="B1416" t="str">
            <v>M-T Nt 7.35 Series C 080404</v>
          </cell>
          <cell r="C1416" t="str">
            <v>West</v>
          </cell>
        </row>
        <row r="1417">
          <cell r="A1417" t="str">
            <v>827021</v>
          </cell>
          <cell r="B1417" t="str">
            <v>M-T Nt Series C-Remaining</v>
          </cell>
          <cell r="C1417" t="str">
            <v>West</v>
          </cell>
        </row>
        <row r="1418">
          <cell r="A1418" t="str">
            <v>827022</v>
          </cell>
          <cell r="B1418" t="str">
            <v>M-T Nt - Series D - All</v>
          </cell>
          <cell r="C1418" t="str">
            <v>West</v>
          </cell>
        </row>
        <row r="1419">
          <cell r="A1419" t="str">
            <v>827023</v>
          </cell>
          <cell r="B1419" t="str">
            <v>M-T Nt - Series E-All</v>
          </cell>
          <cell r="C1419" t="str">
            <v>West</v>
          </cell>
        </row>
        <row r="1420">
          <cell r="A1420" t="str">
            <v>827024</v>
          </cell>
          <cell r="B1420" t="str">
            <v>M-T-Nt-Series F-ALL</v>
          </cell>
          <cell r="C1420" t="str">
            <v>West</v>
          </cell>
        </row>
        <row r="1421">
          <cell r="A1421" t="str">
            <v>827025</v>
          </cell>
          <cell r="B1421" t="str">
            <v>Int Poll Ctl Bond 01-2012</v>
          </cell>
          <cell r="C1421" t="str">
            <v>West</v>
          </cell>
        </row>
        <row r="1422">
          <cell r="A1422" t="str">
            <v>827026</v>
          </cell>
          <cell r="B1422" t="str">
            <v>Int Poll Ctl Ser A 12-2023</v>
          </cell>
          <cell r="C1422" t="str">
            <v>West</v>
          </cell>
        </row>
        <row r="1423">
          <cell r="A1423" t="str">
            <v>827027</v>
          </cell>
          <cell r="B1423" t="str">
            <v>Int Poll Ctl Ser B 12-2023</v>
          </cell>
          <cell r="C1423" t="str">
            <v>West</v>
          </cell>
        </row>
        <row r="1424">
          <cell r="A1424" t="str">
            <v>827028</v>
          </cell>
          <cell r="B1424" t="str">
            <v>Int Poll Ctl 02-2015</v>
          </cell>
          <cell r="C1424" t="str">
            <v>West</v>
          </cell>
        </row>
        <row r="1425">
          <cell r="A1425" t="str">
            <v>827029</v>
          </cell>
          <cell r="B1425" t="str">
            <v>Int Poll Ctl 02-2018</v>
          </cell>
          <cell r="C1425" t="str">
            <v>West</v>
          </cell>
        </row>
        <row r="1426">
          <cell r="A1426" t="str">
            <v>827030</v>
          </cell>
          <cell r="B1426" t="str">
            <v>Int Long Term Debt Unsec</v>
          </cell>
          <cell r="C1426" t="str">
            <v>West</v>
          </cell>
        </row>
        <row r="1427">
          <cell r="A1427" t="str">
            <v>827031</v>
          </cell>
          <cell r="B1427" t="str">
            <v>Co Oblg Prf Sec-Sub Trst TOPrS</v>
          </cell>
          <cell r="C1427" t="str">
            <v>West</v>
          </cell>
        </row>
        <row r="1428">
          <cell r="A1428" t="str">
            <v>827032</v>
          </cell>
          <cell r="B1428" t="str">
            <v>Int Series A 2015</v>
          </cell>
          <cell r="C1428" t="str">
            <v>West</v>
          </cell>
        </row>
        <row r="1429">
          <cell r="A1429" t="str">
            <v>827033</v>
          </cell>
          <cell r="B1429" t="str">
            <v>Int Series B 2015</v>
          </cell>
          <cell r="C1429" t="str">
            <v>West</v>
          </cell>
        </row>
        <row r="1430">
          <cell r="A1430" t="str">
            <v>827034</v>
          </cell>
          <cell r="B1430" t="str">
            <v>Int Series C 2017</v>
          </cell>
          <cell r="C1430" t="str">
            <v>West</v>
          </cell>
        </row>
        <row r="1431">
          <cell r="A1431" t="str">
            <v>827035</v>
          </cell>
          <cell r="B1431" t="str">
            <v>Int Series D 2017</v>
          </cell>
          <cell r="C1431" t="str">
            <v>West</v>
          </cell>
        </row>
        <row r="1432">
          <cell r="A1432" t="str">
            <v>827036</v>
          </cell>
          <cell r="B1432" t="str">
            <v>EIRR 2000-Hawthorn</v>
          </cell>
          <cell r="C1432" t="str">
            <v>West</v>
          </cell>
        </row>
        <row r="1433">
          <cell r="A1433" t="str">
            <v>827037</v>
          </cell>
          <cell r="B1433" t="str">
            <v>Int Expense--New Issue</v>
          </cell>
          <cell r="C1433" t="str">
            <v>West</v>
          </cell>
        </row>
        <row r="1434">
          <cell r="A1434" t="str">
            <v>827440</v>
          </cell>
          <cell r="B1434" t="str">
            <v>Int Expense-Senior Notes 7.125</v>
          </cell>
          <cell r="C1434" t="str">
            <v>West</v>
          </cell>
        </row>
        <row r="1435">
          <cell r="A1435" t="str">
            <v>827441</v>
          </cell>
          <cell r="B1435" t="str">
            <v>Int Expense Sr Notes 6.5%</v>
          </cell>
          <cell r="C1435" t="str">
            <v>West</v>
          </cell>
        </row>
        <row r="1436">
          <cell r="A1436" t="str">
            <v>827442</v>
          </cell>
          <cell r="B1436" t="str">
            <v>Int Exp-Senior Notes 6.0%</v>
          </cell>
          <cell r="C1436" t="str">
            <v>West</v>
          </cell>
        </row>
        <row r="1437">
          <cell r="A1437" t="str">
            <v>827500</v>
          </cell>
          <cell r="B1437" t="str">
            <v>Hedge Int Derivatives-Caps-Med</v>
          </cell>
          <cell r="C1437" t="str">
            <v>West</v>
          </cell>
        </row>
        <row r="1438">
          <cell r="A1438" t="str">
            <v>827501</v>
          </cell>
          <cell r="B1438" t="str">
            <v>Non-Spec Int Derivatives-Swaps</v>
          </cell>
          <cell r="C1438" t="str">
            <v>West</v>
          </cell>
        </row>
        <row r="1439">
          <cell r="A1439" t="str">
            <v>827900</v>
          </cell>
          <cell r="B1439" t="str">
            <v>Transf Interest &amp; Amortization</v>
          </cell>
          <cell r="C1439" t="str">
            <v>West</v>
          </cell>
        </row>
        <row r="1440">
          <cell r="A1440" t="str">
            <v>828005</v>
          </cell>
          <cell r="B1440" t="str">
            <v>Amort Exp Ser 1992 Var-2017</v>
          </cell>
          <cell r="C1440" t="str">
            <v>West</v>
          </cell>
        </row>
        <row r="1441">
          <cell r="A1441" t="str">
            <v>828007</v>
          </cell>
          <cell r="B1441" t="str">
            <v>Amort Exp Poll Ctl A 2023</v>
          </cell>
          <cell r="C1441" t="str">
            <v>West</v>
          </cell>
        </row>
        <row r="1442">
          <cell r="A1442" t="str">
            <v>828008</v>
          </cell>
          <cell r="B1442" t="str">
            <v>Amort Exp Poll Ctl B 2023</v>
          </cell>
          <cell r="C1442" t="str">
            <v>West</v>
          </cell>
        </row>
        <row r="1443">
          <cell r="A1443" t="str">
            <v>828009</v>
          </cell>
          <cell r="B1443" t="str">
            <v>Amt Exp Pol Ctl Bnd 01-2012</v>
          </cell>
          <cell r="C1443" t="str">
            <v>West</v>
          </cell>
        </row>
        <row r="1444">
          <cell r="A1444" t="str">
            <v>828010</v>
          </cell>
          <cell r="B1444" t="str">
            <v>Amort Exp Pol Ctl 02-2015</v>
          </cell>
          <cell r="C1444" t="str">
            <v>West</v>
          </cell>
        </row>
        <row r="1445">
          <cell r="A1445" t="str">
            <v>828011</v>
          </cell>
          <cell r="B1445" t="str">
            <v>Amort Exp Pol Ctl 02-2018</v>
          </cell>
          <cell r="C1445" t="str">
            <v>West</v>
          </cell>
        </row>
        <row r="1446">
          <cell r="A1446" t="str">
            <v>828012</v>
          </cell>
          <cell r="B1446" t="str">
            <v>Amort Exp-Med Term-Series B</v>
          </cell>
          <cell r="C1446" t="str">
            <v>West</v>
          </cell>
        </row>
        <row r="1447">
          <cell r="A1447" t="str">
            <v>828013</v>
          </cell>
          <cell r="B1447" t="str">
            <v>Amort Exp-Med Term-Series C</v>
          </cell>
          <cell r="C1447" t="str">
            <v>West</v>
          </cell>
        </row>
        <row r="1448">
          <cell r="A1448" t="str">
            <v>828014</v>
          </cell>
          <cell r="B1448" t="str">
            <v>Amort Exp-Med Term-Series D</v>
          </cell>
          <cell r="C1448" t="str">
            <v>West</v>
          </cell>
        </row>
        <row r="1449">
          <cell r="A1449" t="str">
            <v>828015</v>
          </cell>
          <cell r="B1449" t="str">
            <v>Amort Exp-Reacq Med Term C</v>
          </cell>
          <cell r="C1449" t="str">
            <v>West</v>
          </cell>
        </row>
        <row r="1450">
          <cell r="A1450" t="str">
            <v>828016</v>
          </cell>
          <cell r="B1450" t="str">
            <v>Amort Exp Reacq Med Term D</v>
          </cell>
          <cell r="C1450" t="str">
            <v>West</v>
          </cell>
        </row>
        <row r="1451">
          <cell r="A1451" t="str">
            <v>828017</v>
          </cell>
          <cell r="B1451" t="str">
            <v>Amort Exp-Med Term-Series E</v>
          </cell>
          <cell r="C1451" t="str">
            <v>West</v>
          </cell>
        </row>
        <row r="1452">
          <cell r="A1452" t="str">
            <v>828018</v>
          </cell>
          <cell r="B1452" t="str">
            <v>Amort Exp-Other Long Term Debt</v>
          </cell>
          <cell r="C1452" t="str">
            <v>West</v>
          </cell>
        </row>
        <row r="1453">
          <cell r="A1453" t="str">
            <v>828019</v>
          </cell>
          <cell r="B1453" t="str">
            <v>Amort Exp-LTD</v>
          </cell>
          <cell r="C1453" t="str">
            <v>West</v>
          </cell>
        </row>
        <row r="1454">
          <cell r="A1454" t="str">
            <v>828020</v>
          </cell>
          <cell r="B1454" t="str">
            <v>Amr Exp-Prf Sec-Sub Trst-TOPrS</v>
          </cell>
          <cell r="C1454" t="str">
            <v>West</v>
          </cell>
        </row>
        <row r="1455">
          <cell r="A1455" t="str">
            <v>828024</v>
          </cell>
          <cell r="B1455" t="str">
            <v>Amort Exp-Envrnmtl Ser A 2015</v>
          </cell>
          <cell r="C1455" t="str">
            <v>West</v>
          </cell>
        </row>
        <row r="1456">
          <cell r="A1456" t="str">
            <v>828025</v>
          </cell>
          <cell r="B1456" t="str">
            <v>Amort Exp-Envrnmtl Ser B 2015</v>
          </cell>
          <cell r="C1456" t="str">
            <v>West</v>
          </cell>
        </row>
        <row r="1457">
          <cell r="A1457" t="str">
            <v>828026</v>
          </cell>
          <cell r="B1457" t="str">
            <v>Amort Exp-Envrnmtl Ser C 2017</v>
          </cell>
          <cell r="C1457" t="str">
            <v>West</v>
          </cell>
        </row>
        <row r="1458">
          <cell r="A1458" t="str">
            <v>828027</v>
          </cell>
          <cell r="B1458" t="str">
            <v>Amort Exp-Envrnmtl Ser D 2017</v>
          </cell>
          <cell r="C1458" t="str">
            <v>West</v>
          </cell>
        </row>
        <row r="1459">
          <cell r="A1459" t="str">
            <v>828028</v>
          </cell>
          <cell r="B1459" t="str">
            <v>Amort Exp-Med Term-Series F</v>
          </cell>
          <cell r="C1459" t="str">
            <v>West</v>
          </cell>
        </row>
        <row r="1460">
          <cell r="A1460" t="str">
            <v>828029</v>
          </cell>
          <cell r="B1460" t="str">
            <v>EIRR 2000-Hawthorn</v>
          </cell>
          <cell r="C1460" t="str">
            <v>West</v>
          </cell>
        </row>
        <row r="1461">
          <cell r="A1461" t="str">
            <v>828030</v>
          </cell>
          <cell r="B1461" t="str">
            <v>Amt Debt Disc Sr Note 12/15/05</v>
          </cell>
          <cell r="C1461" t="str">
            <v>West</v>
          </cell>
        </row>
        <row r="1462">
          <cell r="A1462" t="str">
            <v>828031</v>
          </cell>
          <cell r="B1462" t="str">
            <v>Amt Debt Disc Sr Notes 6.5%</v>
          </cell>
          <cell r="C1462" t="str">
            <v>West</v>
          </cell>
        </row>
        <row r="1463">
          <cell r="A1463" t="str">
            <v>828032</v>
          </cell>
          <cell r="B1463" t="str">
            <v>Amortization Debt Discount</v>
          </cell>
          <cell r="C1463" t="str">
            <v>West</v>
          </cell>
        </row>
        <row r="1464">
          <cell r="A1464" t="str">
            <v>828101</v>
          </cell>
          <cell r="B1464" t="str">
            <v>Amort Loss Reacq 6% Bonds</v>
          </cell>
          <cell r="C1464" t="str">
            <v>West</v>
          </cell>
        </row>
        <row r="1465">
          <cell r="A1465" t="str">
            <v>828102</v>
          </cell>
          <cell r="B1465" t="str">
            <v>Amort Loss Reacq 16-1/2% 11</v>
          </cell>
          <cell r="C1465" t="str">
            <v>West</v>
          </cell>
        </row>
        <row r="1466">
          <cell r="A1466" t="str">
            <v>828103</v>
          </cell>
          <cell r="B1466" t="str">
            <v>Amort Loss Reacq 7 3/4% Bds</v>
          </cell>
          <cell r="C1466" t="str">
            <v>West</v>
          </cell>
        </row>
        <row r="1467">
          <cell r="A1467" t="str">
            <v>828105</v>
          </cell>
          <cell r="B1467" t="str">
            <v>Amort Exp Var Bonds 2013</v>
          </cell>
          <cell r="C1467" t="str">
            <v>West</v>
          </cell>
        </row>
        <row r="1468">
          <cell r="A1468" t="str">
            <v>828106</v>
          </cell>
          <cell r="B1468" t="str">
            <v>Amort Los Reaq Vr Bds-2014</v>
          </cell>
          <cell r="C1468" t="str">
            <v>West</v>
          </cell>
        </row>
        <row r="1469">
          <cell r="A1469" t="str">
            <v>828107</v>
          </cell>
          <cell r="B1469" t="str">
            <v>Amt Exp-Vr Bonds-Ser B-2014</v>
          </cell>
          <cell r="C1469" t="str">
            <v>West</v>
          </cell>
        </row>
        <row r="1470">
          <cell r="A1470" t="str">
            <v>828108</v>
          </cell>
          <cell r="B1470" t="str">
            <v>Amort Loss Reaq 13% Bd-2013</v>
          </cell>
          <cell r="C1470" t="str">
            <v>West</v>
          </cell>
        </row>
        <row r="1471">
          <cell r="A1471" t="str">
            <v>828110</v>
          </cell>
          <cell r="B1471" t="str">
            <v>Amort Loss Reacq 9-1/4-2008</v>
          </cell>
          <cell r="C1471" t="str">
            <v>West</v>
          </cell>
        </row>
        <row r="1472">
          <cell r="A1472" t="str">
            <v>828111</v>
          </cell>
          <cell r="B1472" t="str">
            <v>Amort Loss Reacq 6 7/8-2008</v>
          </cell>
          <cell r="C1472" t="str">
            <v>West</v>
          </cell>
        </row>
        <row r="1473">
          <cell r="A1473" t="str">
            <v>828112</v>
          </cell>
          <cell r="B1473" t="str">
            <v>Amort Loss Reacq 8 7/8-2006</v>
          </cell>
          <cell r="C1473" t="str">
            <v>West</v>
          </cell>
        </row>
        <row r="1474">
          <cell r="A1474" t="str">
            <v>828113</v>
          </cell>
          <cell r="B1474" t="str">
            <v>Amort Loss Reacq 7-3/4-2001</v>
          </cell>
          <cell r="C1474" t="str">
            <v>West</v>
          </cell>
        </row>
        <row r="1475">
          <cell r="A1475" t="str">
            <v>828115</v>
          </cell>
          <cell r="B1475" t="str">
            <v>Amort Loss Reacq 7-5/8-2002</v>
          </cell>
          <cell r="C1475" t="str">
            <v>West</v>
          </cell>
        </row>
        <row r="1476">
          <cell r="A1476" t="str">
            <v>828117</v>
          </cell>
          <cell r="B1476" t="str">
            <v>Amort Loss Reacq 8-1/8-2006</v>
          </cell>
          <cell r="C1476" t="str">
            <v>West</v>
          </cell>
        </row>
        <row r="1477">
          <cell r="A1477" t="str">
            <v>828118</v>
          </cell>
          <cell r="B1477" t="str">
            <v>Amort Loss Reacq 8-1/2-2007</v>
          </cell>
          <cell r="C1477" t="str">
            <v>West</v>
          </cell>
        </row>
        <row r="1478">
          <cell r="A1478" t="str">
            <v>828120</v>
          </cell>
          <cell r="B1478" t="str">
            <v>Amort Loss Reacq 12%-2023</v>
          </cell>
          <cell r="C1478" t="str">
            <v>West</v>
          </cell>
        </row>
        <row r="1479">
          <cell r="A1479" t="str">
            <v>828121</v>
          </cell>
          <cell r="B1479" t="str">
            <v>Amort Loss Reacq 5-7/8-2007</v>
          </cell>
          <cell r="C1479" t="str">
            <v>West</v>
          </cell>
        </row>
        <row r="1480">
          <cell r="A1480" t="str">
            <v>828122</v>
          </cell>
          <cell r="B1480" t="str">
            <v>Amtz Loss Reacq-5 3/4%-2015</v>
          </cell>
          <cell r="C1480" t="str">
            <v>West</v>
          </cell>
        </row>
        <row r="1481">
          <cell r="A1481" t="str">
            <v>828123</v>
          </cell>
          <cell r="B1481" t="str">
            <v>Amtz Loss Reacq 5 7/8%-2018</v>
          </cell>
          <cell r="C1481" t="str">
            <v>West</v>
          </cell>
        </row>
        <row r="1482">
          <cell r="A1482" t="str">
            <v>828124</v>
          </cell>
          <cell r="B1482" t="str">
            <v>Amort Loss Reaq Ser A 2015</v>
          </cell>
          <cell r="C1482" t="str">
            <v>West</v>
          </cell>
        </row>
        <row r="1483">
          <cell r="A1483" t="str">
            <v>828125</v>
          </cell>
          <cell r="B1483" t="str">
            <v>Amort Loss Reaq Ser B 2015</v>
          </cell>
          <cell r="C1483" t="str">
            <v>West</v>
          </cell>
        </row>
        <row r="1484">
          <cell r="A1484" t="str">
            <v>828126</v>
          </cell>
          <cell r="B1484" t="str">
            <v>Amort Loss Reacq Series A 2017</v>
          </cell>
          <cell r="C1484" t="str">
            <v>West</v>
          </cell>
        </row>
        <row r="1485">
          <cell r="A1485" t="str">
            <v>828127</v>
          </cell>
          <cell r="B1485" t="str">
            <v>Amort Loss Reacq Ser B 2017</v>
          </cell>
          <cell r="C1485" t="str">
            <v>West</v>
          </cell>
        </row>
        <row r="1486">
          <cell r="A1486" t="str">
            <v>828128</v>
          </cell>
          <cell r="B1486" t="str">
            <v>Amort Loss on Reacquired Debt</v>
          </cell>
          <cell r="C1486" t="str">
            <v>West</v>
          </cell>
        </row>
        <row r="1487">
          <cell r="A1487" t="str">
            <v>828130</v>
          </cell>
          <cell r="B1487" t="str">
            <v>Amort Loss Reaq Series D 2007</v>
          </cell>
          <cell r="C1487" t="str">
            <v>West</v>
          </cell>
        </row>
        <row r="1488">
          <cell r="A1488" t="str">
            <v>828131</v>
          </cell>
          <cell r="B1488" t="str">
            <v>Amort Loss Reaq Series C</v>
          </cell>
          <cell r="C1488" t="str">
            <v>West</v>
          </cell>
        </row>
        <row r="1489">
          <cell r="A1489" t="str">
            <v>828440</v>
          </cell>
          <cell r="B1489" t="str">
            <v>Amort of Debt Exp-Senior Notes</v>
          </cell>
          <cell r="C1489" t="str">
            <v>West</v>
          </cell>
        </row>
        <row r="1490">
          <cell r="A1490" t="str">
            <v>828441</v>
          </cell>
          <cell r="B1490" t="str">
            <v>Amt Debt Exp 6.5% Sr Notes</v>
          </cell>
          <cell r="C1490" t="str">
            <v>West</v>
          </cell>
        </row>
        <row r="1491">
          <cell r="A1491" t="str">
            <v>828442</v>
          </cell>
          <cell r="B1491" t="str">
            <v>Amt Debt Exp 6.0% Senior Notes</v>
          </cell>
          <cell r="C1491" t="str">
            <v>West</v>
          </cell>
        </row>
        <row r="1492">
          <cell r="A1492" t="str">
            <v>828443</v>
          </cell>
          <cell r="B1492" t="str">
            <v>Amort Debt Ex $255 million</v>
          </cell>
          <cell r="C1492" t="str">
            <v>West</v>
          </cell>
        </row>
        <row r="1493">
          <cell r="A1493" t="str">
            <v>829000</v>
          </cell>
          <cell r="B1493" t="str">
            <v>Amort - Premium on Debt</v>
          </cell>
          <cell r="C1493" t="str">
            <v>West</v>
          </cell>
        </row>
        <row r="1494">
          <cell r="A1494" t="str">
            <v>829100</v>
          </cell>
          <cell r="B1494" t="str">
            <v>Amort Gain Reacq Debt-All</v>
          </cell>
          <cell r="C1494" t="str">
            <v>West</v>
          </cell>
        </row>
        <row r="1495">
          <cell r="A1495" t="str">
            <v>830007</v>
          </cell>
          <cell r="B1495" t="str">
            <v>Affiliated Int Exp-HSS</v>
          </cell>
          <cell r="C1495" t="str">
            <v>West</v>
          </cell>
        </row>
        <row r="1496">
          <cell r="A1496" t="str">
            <v>830008</v>
          </cell>
          <cell r="B1496" t="str">
            <v>Affiliated Int Exp to GPE</v>
          </cell>
          <cell r="C1496" t="str">
            <v>West</v>
          </cell>
        </row>
        <row r="1497">
          <cell r="A1497" t="str">
            <v>830051</v>
          </cell>
          <cell r="B1497" t="str">
            <v>Affiliated Int Exp - GPP</v>
          </cell>
          <cell r="C1497" t="str">
            <v>West</v>
          </cell>
        </row>
        <row r="1498">
          <cell r="A1498" t="str">
            <v>830052</v>
          </cell>
          <cell r="B1498" t="str">
            <v>Affliated Interest Expense</v>
          </cell>
          <cell r="C1498" t="str">
            <v>West</v>
          </cell>
        </row>
        <row r="1499">
          <cell r="A1499" t="str">
            <v>831001</v>
          </cell>
          <cell r="B1499" t="str">
            <v>Int on Trans Access Requests</v>
          </cell>
          <cell r="C1499" t="str">
            <v>West</v>
          </cell>
        </row>
        <row r="1500">
          <cell r="A1500" t="str">
            <v>831012</v>
          </cell>
          <cell r="B1500" t="str">
            <v>Int Agmt $20M 060898-060801</v>
          </cell>
          <cell r="C1500" t="str">
            <v>West</v>
          </cell>
        </row>
        <row r="1501">
          <cell r="A1501" t="str">
            <v>831013</v>
          </cell>
          <cell r="B1501" t="str">
            <v>Int Agmt $10M 060898-060801</v>
          </cell>
          <cell r="C1501" t="str">
            <v>West</v>
          </cell>
        </row>
        <row r="1502">
          <cell r="A1502" t="str">
            <v>831014</v>
          </cell>
          <cell r="B1502" t="str">
            <v>Interest on Bank Loans</v>
          </cell>
          <cell r="C1502" t="str">
            <v>West</v>
          </cell>
        </row>
        <row r="1503">
          <cell r="A1503" t="str">
            <v>831015</v>
          </cell>
          <cell r="B1503" t="str">
            <v>Commitment Exp - S T Loans</v>
          </cell>
          <cell r="C1503" t="str">
            <v>West</v>
          </cell>
        </row>
        <row r="1504">
          <cell r="A1504" t="str">
            <v>831016</v>
          </cell>
          <cell r="B1504" t="str">
            <v>Interest on Unsecured Notes</v>
          </cell>
          <cell r="C1504" t="str">
            <v>West</v>
          </cell>
        </row>
        <row r="1505">
          <cell r="A1505" t="str">
            <v>831017</v>
          </cell>
          <cell r="B1505" t="str">
            <v>Intrst on Customer Deposits</v>
          </cell>
          <cell r="C1505" t="str">
            <v>Walther</v>
          </cell>
        </row>
        <row r="1506">
          <cell r="A1506" t="str">
            <v>831018</v>
          </cell>
          <cell r="B1506" t="str">
            <v>Interst on Misc Accounts</v>
          </cell>
          <cell r="C1506" t="str">
            <v>Snedegar</v>
          </cell>
        </row>
        <row r="1507">
          <cell r="A1507" t="str">
            <v>831019</v>
          </cell>
          <cell r="B1507" t="str">
            <v>Interest Expense-WCNOC</v>
          </cell>
          <cell r="C1507" t="str">
            <v>Hewitt</v>
          </cell>
        </row>
        <row r="1508">
          <cell r="A1508" t="str">
            <v>831020</v>
          </cell>
          <cell r="B1508" t="str">
            <v>Interest Special Assessment</v>
          </cell>
          <cell r="C1508" t="str">
            <v>West</v>
          </cell>
        </row>
        <row r="1509">
          <cell r="A1509" t="str">
            <v>831021</v>
          </cell>
          <cell r="B1509" t="str">
            <v>Int Exp-Fed &amp; St IncTax Assmnt</v>
          </cell>
          <cell r="C1509" t="str">
            <v>Wells</v>
          </cell>
        </row>
        <row r="1510">
          <cell r="A1510" t="str">
            <v>831022</v>
          </cell>
          <cell r="B1510" t="str">
            <v>Interest Expense-TOPrS</v>
          </cell>
          <cell r="C1510" t="str">
            <v>West</v>
          </cell>
        </row>
        <row r="1511">
          <cell r="A1511" t="str">
            <v>831023</v>
          </cell>
          <cell r="B1511" t="str">
            <v>Int Agmt $30M</v>
          </cell>
          <cell r="C1511" t="str">
            <v>West</v>
          </cell>
        </row>
        <row r="1512">
          <cell r="A1512" t="str">
            <v>831024</v>
          </cell>
          <cell r="B1512" t="str">
            <v>Int Agmt $100M 032000-032002</v>
          </cell>
          <cell r="C1512" t="str">
            <v>West</v>
          </cell>
        </row>
        <row r="1513">
          <cell r="A1513" t="str">
            <v>831025</v>
          </cell>
          <cell r="B1513" t="str">
            <v>Int Agmt $75M 032000-032002</v>
          </cell>
          <cell r="C1513" t="str">
            <v>West</v>
          </cell>
        </row>
        <row r="1514">
          <cell r="A1514" t="str">
            <v>831026</v>
          </cell>
          <cell r="B1514" t="str">
            <v>Int Agmt $25M 032000-032002</v>
          </cell>
          <cell r="C1514" t="str">
            <v>West</v>
          </cell>
        </row>
        <row r="1515">
          <cell r="A1515" t="str">
            <v>831027</v>
          </cell>
          <cell r="B1515" t="str">
            <v>Interest Expense-GPE Bank One</v>
          </cell>
          <cell r="C1515" t="str">
            <v>West</v>
          </cell>
        </row>
        <row r="1516">
          <cell r="A1516" t="str">
            <v>831028</v>
          </cell>
          <cell r="B1516" t="str">
            <v>Affiliated Int Exp Owed to GPE</v>
          </cell>
          <cell r="C1516" t="str">
            <v>West</v>
          </cell>
        </row>
        <row r="1517">
          <cell r="A1517" t="str">
            <v>831029</v>
          </cell>
          <cell r="B1517" t="str">
            <v>Commitment Fee Ex-Bank One</v>
          </cell>
          <cell r="C1517" t="str">
            <v>West</v>
          </cell>
        </row>
        <row r="1518">
          <cell r="A1518" t="str">
            <v>831030</v>
          </cell>
          <cell r="B1518" t="str">
            <v>Interest Expense-LaSalle Bank</v>
          </cell>
          <cell r="C1518" t="str">
            <v>West</v>
          </cell>
        </row>
        <row r="1519">
          <cell r="A1519" t="str">
            <v>832001</v>
          </cell>
          <cell r="B1519" t="str">
            <v>AFDC-Borrowed Funds-CWIP</v>
          </cell>
          <cell r="C1519" t="str">
            <v>Dembski</v>
          </cell>
        </row>
        <row r="1520">
          <cell r="A1520" t="str">
            <v>832002</v>
          </cell>
          <cell r="B1520" t="str">
            <v>AFDC-Borrowed Funds-N Fuel</v>
          </cell>
          <cell r="C1520" t="str">
            <v>Hewitt</v>
          </cell>
        </row>
        <row r="1521">
          <cell r="A1521" t="str">
            <v>832004</v>
          </cell>
          <cell r="B1521" t="str">
            <v>Capitalized Interest</v>
          </cell>
          <cell r="C1521" t="str">
            <v>Dembski</v>
          </cell>
        </row>
        <row r="1522">
          <cell r="A1522" t="str">
            <v>834000</v>
          </cell>
          <cell r="B1522" t="str">
            <v>Extraordinary Item - Income</v>
          </cell>
          <cell r="C1522" t="str">
            <v>walther</v>
          </cell>
        </row>
        <row r="1523">
          <cell r="A1523" t="str">
            <v>835000</v>
          </cell>
          <cell r="B1523" t="str">
            <v>Extraordinary Item - Deduction</v>
          </cell>
          <cell r="C1523" t="str">
            <v>Walther</v>
          </cell>
        </row>
        <row r="1524">
          <cell r="A1524" t="str">
            <v>901000</v>
          </cell>
          <cell r="B1524" t="str">
            <v>Cust A/C-Oper-Supervision</v>
          </cell>
          <cell r="C1524" t="str">
            <v>Dane</v>
          </cell>
        </row>
        <row r="1525">
          <cell r="A1525" t="str">
            <v>902000</v>
          </cell>
          <cell r="B1525" t="str">
            <v>Cust A/C-Oper-Meter Read</v>
          </cell>
          <cell r="C1525" t="str">
            <v>Dane</v>
          </cell>
        </row>
        <row r="1526">
          <cell r="A1526" t="str">
            <v>903000</v>
          </cell>
          <cell r="B1526" t="str">
            <v>Cust A/C-Oper-Records &amp; Col</v>
          </cell>
          <cell r="C1526" t="str">
            <v>Dane</v>
          </cell>
        </row>
        <row r="1527">
          <cell r="A1527" t="str">
            <v>903300</v>
          </cell>
          <cell r="B1527" t="str">
            <v>Cust A/C-Dollar-Aide Match Amt</v>
          </cell>
          <cell r="C1527" t="str">
            <v>Dane</v>
          </cell>
        </row>
        <row r="1528">
          <cell r="A1528" t="str">
            <v>904000</v>
          </cell>
          <cell r="B1528" t="str">
            <v>Cust A/C-Oper-Uncoll A/C</v>
          </cell>
          <cell r="C1528" t="str">
            <v>Dane</v>
          </cell>
        </row>
        <row r="1529">
          <cell r="A1529" t="str">
            <v>904020</v>
          </cell>
          <cell r="B1529" t="str">
            <v>Worry Free Bad Debt Expense</v>
          </cell>
          <cell r="C1529" t="str">
            <v>Egal</v>
          </cell>
        </row>
        <row r="1530">
          <cell r="A1530" t="str">
            <v>904021</v>
          </cell>
          <cell r="B1530" t="str">
            <v>Bad Debt Expense-HSS</v>
          </cell>
          <cell r="C1530" t="str">
            <v>Egal</v>
          </cell>
        </row>
        <row r="1531">
          <cell r="A1531" t="str">
            <v>905000</v>
          </cell>
          <cell r="B1531" t="str">
            <v>Cust A/C-Oper-Misc Expense</v>
          </cell>
          <cell r="C1531" t="str">
            <v>Dane</v>
          </cell>
        </row>
        <row r="1532">
          <cell r="A1532" t="str">
            <v>908000</v>
          </cell>
          <cell r="B1532" t="str">
            <v>Cust S&amp;I-Oper-Cust Assist</v>
          </cell>
          <cell r="C1532" t="str">
            <v>Dane</v>
          </cell>
        </row>
        <row r="1533">
          <cell r="A1533" t="str">
            <v>909000</v>
          </cell>
          <cell r="B1533" t="str">
            <v>Cust S&amp;I-Info/Instr Adv</v>
          </cell>
          <cell r="C1533" t="str">
            <v>Dane</v>
          </cell>
        </row>
        <row r="1534">
          <cell r="A1534" t="str">
            <v>910000</v>
          </cell>
          <cell r="B1534" t="str">
            <v>Msc Cust Serv Exp</v>
          </cell>
          <cell r="C1534" t="str">
            <v>Dane</v>
          </cell>
        </row>
        <row r="1535">
          <cell r="A1535" t="str">
            <v>912000</v>
          </cell>
          <cell r="C1535" t="str">
            <v>Dane</v>
          </cell>
        </row>
        <row r="1536">
          <cell r="A1536" t="str">
            <v>913000</v>
          </cell>
          <cell r="B1536" t="str">
            <v>Sales Exp-Oper-Advertising</v>
          </cell>
          <cell r="C1536" t="str">
            <v>Dane</v>
          </cell>
        </row>
        <row r="1537">
          <cell r="A1537" t="str">
            <v>916000</v>
          </cell>
          <cell r="B1537" t="str">
            <v>Sales Exp-Oper-Misc Expense</v>
          </cell>
          <cell r="C1537" t="str">
            <v>Dane</v>
          </cell>
        </row>
        <row r="1538">
          <cell r="A1538" t="str">
            <v>920000</v>
          </cell>
          <cell r="B1538" t="str">
            <v>Admin &amp; Gen Miscellaneous Exp</v>
          </cell>
          <cell r="C1538" t="str">
            <v>Brown</v>
          </cell>
        </row>
        <row r="1539">
          <cell r="A1539" t="str">
            <v>920030</v>
          </cell>
          <cell r="B1539" t="str">
            <v>A&amp;G-A&amp;G Sal Rltd To Wlf Creek</v>
          </cell>
          <cell r="C1539" t="str">
            <v>Hewitt</v>
          </cell>
        </row>
        <row r="1540">
          <cell r="A1540" t="str">
            <v>920200</v>
          </cell>
          <cell r="B1540" t="str">
            <v>Admin &amp; General Bldg Operation</v>
          </cell>
          <cell r="C1540" t="str">
            <v>Dane</v>
          </cell>
        </row>
        <row r="1541">
          <cell r="A1541" t="str">
            <v>920400</v>
          </cell>
          <cell r="B1541" t="str">
            <v>Admin &amp; General Trng &amp; Sem</v>
          </cell>
          <cell r="C1541" t="str">
            <v>Dane</v>
          </cell>
        </row>
        <row r="1542">
          <cell r="A1542" t="str">
            <v>920401</v>
          </cell>
          <cell r="B1542" t="str">
            <v>Non-Labor Transfered to 921001</v>
          </cell>
          <cell r="C1542" t="str">
            <v>Walther</v>
          </cell>
        </row>
        <row r="1543">
          <cell r="A1543" t="str">
            <v>921000</v>
          </cell>
          <cell r="B1543" t="str">
            <v>A&amp;G Exp-Oper-Office Exp</v>
          </cell>
          <cell r="C1543" t="str">
            <v>Dane</v>
          </cell>
        </row>
        <row r="1544">
          <cell r="A1544" t="str">
            <v>921001</v>
          </cell>
          <cell r="B1544" t="str">
            <v>Non-Labor Tranfs</v>
          </cell>
          <cell r="C1544" t="str">
            <v>Dane</v>
          </cell>
        </row>
        <row r="1545">
          <cell r="A1545" t="str">
            <v>921040</v>
          </cell>
          <cell r="B1545" t="str">
            <v>A&amp;G Default Distrb-Net Accrual</v>
          </cell>
          <cell r="C1545" t="str">
            <v>Dane</v>
          </cell>
        </row>
        <row r="1546">
          <cell r="A1546" t="str">
            <v>921042</v>
          </cell>
          <cell r="B1546" t="str">
            <v>A&amp;G-Default Procur Card Exp-GE</v>
          </cell>
          <cell r="C1546" t="str">
            <v>Dane</v>
          </cell>
        </row>
        <row r="1547">
          <cell r="A1547" t="str">
            <v>921043</v>
          </cell>
          <cell r="B1547" t="str">
            <v>A&amp;G-Default eBuy Expense</v>
          </cell>
          <cell r="C1547" t="str">
            <v>Dane</v>
          </cell>
        </row>
        <row r="1548">
          <cell r="A1548" t="str">
            <v>921090</v>
          </cell>
          <cell r="B1548" t="str">
            <v>A&amp;G Discounts Lost</v>
          </cell>
          <cell r="C1548" t="str">
            <v>Patterson/Gibson</v>
          </cell>
        </row>
        <row r="1549">
          <cell r="A1549" t="str">
            <v>921100</v>
          </cell>
          <cell r="B1549" t="str">
            <v>A&amp;G Exp-RE Wolf Creek</v>
          </cell>
          <cell r="C1549" t="str">
            <v>Hewitt</v>
          </cell>
        </row>
        <row r="1550">
          <cell r="A1550" t="str">
            <v>921201</v>
          </cell>
          <cell r="B1550" t="str">
            <v>A&amp;G Alloctn to Subsidiaries</v>
          </cell>
          <cell r="C1550" t="str">
            <v>Dane</v>
          </cell>
        </row>
        <row r="1551">
          <cell r="A1551" t="str">
            <v>921202</v>
          </cell>
          <cell r="B1551" t="str">
            <v>A&amp;G Alloctn-to JO Partners</v>
          </cell>
          <cell r="C1551" t="str">
            <v>Dane</v>
          </cell>
        </row>
        <row r="1552">
          <cell r="A1552" t="str">
            <v>922000</v>
          </cell>
          <cell r="B1552" t="str">
            <v>A&amp;G Exp-Oper-Exp Trf-Cr</v>
          </cell>
          <cell r="C1552" t="str">
            <v>Dane</v>
          </cell>
        </row>
        <row r="1553">
          <cell r="A1553" t="str">
            <v>922050</v>
          </cell>
          <cell r="B1553" t="str">
            <v>KCPL Bill of Common Use Plant</v>
          </cell>
          <cell r="C1553" t="str">
            <v>A. Brown</v>
          </cell>
        </row>
        <row r="1554">
          <cell r="A1554" t="str">
            <v>922100</v>
          </cell>
          <cell r="B1554" t="str">
            <v>Intra-KCPL Alloc of Debt Expen</v>
          </cell>
          <cell r="C1554" t="str">
            <v>Dane</v>
          </cell>
        </row>
        <row r="1555">
          <cell r="A1555" t="str">
            <v>923000</v>
          </cell>
          <cell r="B1555" t="str">
            <v>A&amp;G Exp-Oper-O/S Services</v>
          </cell>
          <cell r="C1555" t="str">
            <v>Dane</v>
          </cell>
        </row>
        <row r="1556">
          <cell r="A1556" t="str">
            <v>923100</v>
          </cell>
          <cell r="B1556" t="str">
            <v>GPES A&amp;G Trnsf-Depr, Int, Tax</v>
          </cell>
          <cell r="C1556" t="str">
            <v>Walther</v>
          </cell>
        </row>
        <row r="1557">
          <cell r="A1557" t="str">
            <v>924000</v>
          </cell>
          <cell r="B1557" t="str">
            <v>A&amp;G Exp-Oper-Prop Ins</v>
          </cell>
          <cell r="C1557" t="str">
            <v>West</v>
          </cell>
        </row>
        <row r="1558">
          <cell r="A1558" t="str">
            <v>924100</v>
          </cell>
          <cell r="B1558" t="str">
            <v>A&amp;G Exp-Oper-Prop Ins-WC</v>
          </cell>
          <cell r="C1558" t="str">
            <v>Hewitt</v>
          </cell>
        </row>
        <row r="1559">
          <cell r="A1559" t="str">
            <v>925000</v>
          </cell>
          <cell r="B1559" t="str">
            <v>Injuries &amp; damages</v>
          </cell>
          <cell r="C1559" t="str">
            <v>Walther</v>
          </cell>
        </row>
        <row r="1560">
          <cell r="A1560" t="str">
            <v>925050</v>
          </cell>
          <cell r="B1560" t="str">
            <v>A&amp;G-Injury &amp; Dam-xfer to Const</v>
          </cell>
          <cell r="C1560" t="str">
            <v>Walther</v>
          </cell>
        </row>
        <row r="1561">
          <cell r="A1561" t="str">
            <v>925100</v>
          </cell>
          <cell r="B1561" t="str">
            <v>A&amp;G-Injury &amp; Dam-Rel to WC</v>
          </cell>
          <cell r="C1561" t="str">
            <v>Hewitt</v>
          </cell>
        </row>
        <row r="1562">
          <cell r="A1562" t="str">
            <v>926002</v>
          </cell>
          <cell r="B1562" t="str">
            <v>Emp Ben-Cost of Ed Assist Prgm</v>
          </cell>
          <cell r="C1562" t="str">
            <v>Dane</v>
          </cell>
        </row>
        <row r="1563">
          <cell r="A1563" t="str">
            <v>926003</v>
          </cell>
          <cell r="B1563" t="str">
            <v>Emp Ben-Recreational Activ</v>
          </cell>
          <cell r="C1563" t="str">
            <v>Dane</v>
          </cell>
        </row>
        <row r="1564">
          <cell r="A1564" t="str">
            <v>926004</v>
          </cell>
          <cell r="B1564" t="str">
            <v>Emp Ben-Cost of Misc Benefits</v>
          </cell>
          <cell r="C1564" t="str">
            <v>Dane</v>
          </cell>
        </row>
        <row r="1565">
          <cell r="A1565" t="str">
            <v>926005</v>
          </cell>
          <cell r="B1565" t="str">
            <v>Emp Ben-Empl Assist Prgms</v>
          </cell>
          <cell r="C1565" t="str">
            <v>Dane</v>
          </cell>
        </row>
        <row r="1566">
          <cell r="A1566" t="str">
            <v>926009</v>
          </cell>
          <cell r="B1566" t="str">
            <v>Emp Ben-Empl Purch-Maj Elect-R</v>
          </cell>
          <cell r="C1566" t="str">
            <v>L Brown</v>
          </cell>
        </row>
        <row r="1567">
          <cell r="A1567" t="str">
            <v>926010</v>
          </cell>
          <cell r="B1567" t="str">
            <v>Emp Ben-Fin Empl Purch-Maj Ele</v>
          </cell>
          <cell r="C1567" t="str">
            <v>L. Brown</v>
          </cell>
        </row>
        <row r="1568">
          <cell r="A1568" t="str">
            <v>926011</v>
          </cell>
          <cell r="B1568" t="str">
            <v>Emp Ben-Survivor's Benefit</v>
          </cell>
          <cell r="C1568" t="str">
            <v>Dane</v>
          </cell>
        </row>
        <row r="1569">
          <cell r="A1569" t="str">
            <v>926015</v>
          </cell>
          <cell r="B1569" t="str">
            <v>Emp Ben-Comp Wide Empl Comm</v>
          </cell>
          <cell r="C1569" t="str">
            <v>Dane</v>
          </cell>
        </row>
        <row r="1570">
          <cell r="A1570" t="str">
            <v>926016</v>
          </cell>
          <cell r="B1570" t="str">
            <v>Emp Ben-Physical Examinations</v>
          </cell>
          <cell r="C1570" t="str">
            <v>Dane</v>
          </cell>
        </row>
        <row r="1571">
          <cell r="A1571" t="str">
            <v>926019</v>
          </cell>
          <cell r="B1571" t="str">
            <v>Emp Ben-Misc Related To W/C</v>
          </cell>
          <cell r="C1571" t="str">
            <v>Hewitt</v>
          </cell>
        </row>
        <row r="1572">
          <cell r="A1572" t="str">
            <v>926020</v>
          </cell>
          <cell r="B1572" t="str">
            <v>Emp Ben-Term Severence Pay</v>
          </cell>
          <cell r="C1572" t="str">
            <v>Loft</v>
          </cell>
        </row>
        <row r="1573">
          <cell r="A1573" t="str">
            <v>926030</v>
          </cell>
          <cell r="B1573" t="str">
            <v>Emp Ben-Co Contrib-ESP-401(K)</v>
          </cell>
          <cell r="C1573" t="str">
            <v>Loft</v>
          </cell>
        </row>
        <row r="1574">
          <cell r="A1574" t="str">
            <v>926040</v>
          </cell>
          <cell r="B1574" t="str">
            <v>Emp Ben-Lif Acc Hosp Costs-WC</v>
          </cell>
          <cell r="C1574" t="str">
            <v>Hewitt</v>
          </cell>
        </row>
        <row r="1575">
          <cell r="A1575" t="str">
            <v>926041</v>
          </cell>
          <cell r="B1575" t="str">
            <v>Emp Ben-Pension Costs-WC</v>
          </cell>
          <cell r="C1575" t="str">
            <v>Swope</v>
          </cell>
        </row>
        <row r="1576">
          <cell r="A1576" t="str">
            <v>926050</v>
          </cell>
          <cell r="B1576" t="str">
            <v>Emp Ben-Capital Accum Plan</v>
          </cell>
          <cell r="C1576" t="str">
            <v>Loft</v>
          </cell>
        </row>
        <row r="1577">
          <cell r="A1577" t="str">
            <v>926060</v>
          </cell>
          <cell r="B1577" t="str">
            <v>Emp Ben-LTD Insurance</v>
          </cell>
          <cell r="C1577" t="str">
            <v>Loft</v>
          </cell>
        </row>
        <row r="1578">
          <cell r="A1578" t="str">
            <v>926061</v>
          </cell>
          <cell r="B1578" t="str">
            <v>Emp Ben-Dental Insurance</v>
          </cell>
          <cell r="C1578" t="str">
            <v>Loft</v>
          </cell>
        </row>
        <row r="1579">
          <cell r="A1579" t="str">
            <v>926062</v>
          </cell>
          <cell r="B1579" t="str">
            <v>Emp Ben-Vision Insurance</v>
          </cell>
          <cell r="C1579" t="str">
            <v>Loft</v>
          </cell>
        </row>
        <row r="1580">
          <cell r="A1580" t="str">
            <v>926100</v>
          </cell>
          <cell r="B1580" t="str">
            <v>Group Life &amp; Accident Ins</v>
          </cell>
          <cell r="C1580" t="str">
            <v>Loft</v>
          </cell>
        </row>
        <row r="1581">
          <cell r="A1581" t="str">
            <v>926200</v>
          </cell>
          <cell r="B1581" t="str">
            <v>Pension Expense</v>
          </cell>
          <cell r="C1581" t="str">
            <v>Swope</v>
          </cell>
        </row>
        <row r="1582">
          <cell r="A1582" t="str">
            <v>926300</v>
          </cell>
          <cell r="B1582" t="str">
            <v>Medical Coverage</v>
          </cell>
          <cell r="C1582" t="str">
            <v>Loft</v>
          </cell>
        </row>
        <row r="1583">
          <cell r="A1583" t="str">
            <v>926401</v>
          </cell>
          <cell r="B1583" t="str">
            <v>Post-Retirement Ben -WCNOC</v>
          </cell>
          <cell r="C1583" t="str">
            <v>Swope</v>
          </cell>
        </row>
        <row r="1584">
          <cell r="A1584" t="str">
            <v>926402</v>
          </cell>
          <cell r="B1584" t="str">
            <v>Post-Retirement Ben -H&amp;W</v>
          </cell>
          <cell r="C1584" t="str">
            <v>Swope</v>
          </cell>
        </row>
        <row r="1585">
          <cell r="A1585" t="str">
            <v>926501</v>
          </cell>
          <cell r="B1585" t="str">
            <v>Group Ins Transferred-WC-CR</v>
          </cell>
          <cell r="C1585" t="str">
            <v>Hewitt</v>
          </cell>
        </row>
        <row r="1586">
          <cell r="A1586" t="str">
            <v>926509</v>
          </cell>
          <cell r="B1586" t="str">
            <v>Pensions to Construction</v>
          </cell>
          <cell r="C1586" t="str">
            <v>Swope</v>
          </cell>
        </row>
        <row r="1587">
          <cell r="A1587" t="str">
            <v>926510</v>
          </cell>
          <cell r="B1587" t="str">
            <v>Benefits on Construct</v>
          </cell>
          <cell r="C1587" t="str">
            <v>Dane</v>
          </cell>
        </row>
        <row r="1588">
          <cell r="A1588" t="str">
            <v>926511</v>
          </cell>
          <cell r="B1588" t="str">
            <v>PR Tax, Pens &amp; Bnfits on O&amp;M</v>
          </cell>
          <cell r="C1588" t="str">
            <v>Dane</v>
          </cell>
        </row>
        <row r="1589">
          <cell r="A1589" t="str">
            <v>926512</v>
          </cell>
          <cell r="B1589" t="str">
            <v>Paid Absence on O &amp; M</v>
          </cell>
          <cell r="C1589" t="str">
            <v>Loft</v>
          </cell>
        </row>
        <row r="1590">
          <cell r="A1590" t="str">
            <v>928000</v>
          </cell>
          <cell r="B1590" t="str">
            <v>Reg Commission Expense</v>
          </cell>
          <cell r="C1590" t="str">
            <v>Dane</v>
          </cell>
        </row>
        <row r="1591">
          <cell r="A1591" t="str">
            <v>928001</v>
          </cell>
          <cell r="B1591" t="str">
            <v>Reg Comm Exp-MPSC Assessment</v>
          </cell>
          <cell r="C1591" t="str">
            <v>Dane</v>
          </cell>
        </row>
        <row r="1592">
          <cell r="A1592" t="str">
            <v>928002</v>
          </cell>
          <cell r="B1592" t="str">
            <v>Reg Comm Exp-KCC Assessment</v>
          </cell>
          <cell r="C1592" t="str">
            <v>Dane</v>
          </cell>
        </row>
        <row r="1593">
          <cell r="A1593" t="str">
            <v>928003</v>
          </cell>
          <cell r="B1593" t="str">
            <v>Reg Comm Exp-FERC Assessment</v>
          </cell>
          <cell r="C1593" t="str">
            <v>Dane</v>
          </cell>
        </row>
        <row r="1594">
          <cell r="A1594" t="str">
            <v>928011</v>
          </cell>
          <cell r="B1594" t="str">
            <v>Reg Comm Exp-Mo Proceeding Exp</v>
          </cell>
          <cell r="C1594" t="str">
            <v>Dane</v>
          </cell>
        </row>
        <row r="1595">
          <cell r="A1595" t="str">
            <v>928012</v>
          </cell>
          <cell r="B1595" t="str">
            <v>Reg Comm Exp-Ks Proceeding Exp</v>
          </cell>
          <cell r="C1595" t="str">
            <v>Dane</v>
          </cell>
        </row>
        <row r="1596">
          <cell r="A1596" t="str">
            <v>928023</v>
          </cell>
          <cell r="B1596" t="str">
            <v>Reg Comm Exp-FERC Proceedings</v>
          </cell>
          <cell r="C1596" t="str">
            <v>Dane</v>
          </cell>
        </row>
        <row r="1597">
          <cell r="A1597" t="str">
            <v>929000</v>
          </cell>
          <cell r="B1597" t="str">
            <v>Duplicate Charges-Credit</v>
          </cell>
          <cell r="C1597" t="str">
            <v>Dane</v>
          </cell>
        </row>
        <row r="1598">
          <cell r="A1598" t="str">
            <v>930100</v>
          </cell>
          <cell r="B1598" t="str">
            <v>A&amp;G Exp-General Adv</v>
          </cell>
          <cell r="C1598" t="str">
            <v>Dane</v>
          </cell>
        </row>
        <row r="1599">
          <cell r="A1599" t="str">
            <v>930102</v>
          </cell>
          <cell r="B1599" t="str">
            <v>General Adv-Public Info-Re WC</v>
          </cell>
          <cell r="C1599" t="str">
            <v>Hewitt</v>
          </cell>
        </row>
        <row r="1600">
          <cell r="A1600" t="str">
            <v>930200</v>
          </cell>
          <cell r="B1600" t="str">
            <v>Misc A&amp;G-Expenses</v>
          </cell>
          <cell r="C1600" t="str">
            <v>Dane</v>
          </cell>
        </row>
        <row r="1601">
          <cell r="A1601" t="str">
            <v>930201</v>
          </cell>
          <cell r="B1601" t="str">
            <v>Misc A&amp;G-Board of Dir Fees</v>
          </cell>
          <cell r="C1601" t="str">
            <v>Snedegar</v>
          </cell>
        </row>
        <row r="1602">
          <cell r="A1602" t="str">
            <v>930230</v>
          </cell>
          <cell r="B1602" t="str">
            <v>Misc A&amp;G-Company Assoc Dues</v>
          </cell>
          <cell r="C1602" t="str">
            <v>Dane</v>
          </cell>
        </row>
        <row r="1603">
          <cell r="A1603" t="str">
            <v>930231</v>
          </cell>
          <cell r="B1603" t="str">
            <v>Misc A&amp;G-Edison Elect Inst Due</v>
          </cell>
          <cell r="C1603" t="str">
            <v>Dane</v>
          </cell>
        </row>
        <row r="1604">
          <cell r="A1604" t="str">
            <v>930232</v>
          </cell>
          <cell r="B1604" t="str">
            <v>Misc A&amp;G-EPRI Research Subscri</v>
          </cell>
          <cell r="C1604" t="str">
            <v>Dane</v>
          </cell>
        </row>
        <row r="1605">
          <cell r="A1605" t="str">
            <v>930242</v>
          </cell>
          <cell r="B1605" t="str">
            <v>Misc A&amp;G-Bond Expense</v>
          </cell>
          <cell r="C1605" t="str">
            <v>Dane</v>
          </cell>
        </row>
        <row r="1606">
          <cell r="A1606" t="str">
            <v>930250</v>
          </cell>
          <cell r="B1606" t="str">
            <v>Miscellaneous A&amp;G</v>
          </cell>
          <cell r="C1606" t="str">
            <v>Dane</v>
          </cell>
        </row>
        <row r="1607">
          <cell r="A1607" t="str">
            <v>930252</v>
          </cell>
          <cell r="B1607" t="str">
            <v>Misc A&amp;G-Misc Gen Exp Rel WC</v>
          </cell>
          <cell r="C1607" t="str">
            <v>Dane</v>
          </cell>
        </row>
        <row r="1608">
          <cell r="A1608" t="str">
            <v>930280</v>
          </cell>
          <cell r="B1608" t="str">
            <v>A&amp;G Rent Exp</v>
          </cell>
          <cell r="C1608" t="str">
            <v>Hewitt</v>
          </cell>
        </row>
        <row r="1609">
          <cell r="A1609" t="str">
            <v>931001</v>
          </cell>
          <cell r="B1609" t="str">
            <v>A&amp;G Rent Exp-and Mtce Equip</v>
          </cell>
          <cell r="C1609" t="str">
            <v>Dane</v>
          </cell>
        </row>
        <row r="1610">
          <cell r="A1610" t="str">
            <v>931002</v>
          </cell>
          <cell r="B1610" t="str">
            <v>Rent of Equipment</v>
          </cell>
          <cell r="C1610" t="str">
            <v>Dane</v>
          </cell>
        </row>
        <row r="1611">
          <cell r="A1611" t="str">
            <v>931003</v>
          </cell>
          <cell r="B1611" t="str">
            <v>A&amp;G Rent Exp &amp; Mtce Dup Eq</v>
          </cell>
          <cell r="C1611" t="str">
            <v>Dane</v>
          </cell>
        </row>
        <row r="1612">
          <cell r="A1612" t="str">
            <v>931004</v>
          </cell>
          <cell r="B1612" t="str">
            <v>A&amp;G Rent Exp-Office Equipment</v>
          </cell>
          <cell r="C1612" t="str">
            <v>Dane</v>
          </cell>
        </row>
        <row r="1613">
          <cell r="A1613" t="str">
            <v>931005</v>
          </cell>
          <cell r="B1613" t="str">
            <v>A&amp;G Rent Exp-PC Hdwe</v>
          </cell>
          <cell r="C1613" t="str">
            <v>Dane</v>
          </cell>
        </row>
        <row r="1614">
          <cell r="A1614" t="str">
            <v>933000</v>
          </cell>
          <cell r="B1614" t="str">
            <v>Fleet Unit/Equipment Expense</v>
          </cell>
          <cell r="C1614" t="str">
            <v>Boyd</v>
          </cell>
        </row>
        <row r="1615">
          <cell r="A1615" t="str">
            <v>933100</v>
          </cell>
          <cell r="B1615" t="str">
            <v>Transportation &amp; O Series Allo</v>
          </cell>
          <cell r="C1615" t="str">
            <v>L. Brown</v>
          </cell>
        </row>
        <row r="1616">
          <cell r="A1616" t="str">
            <v>935000</v>
          </cell>
          <cell r="B1616" t="str">
            <v>A&amp;G Mtce of General Plant</v>
          </cell>
          <cell r="C1616" t="str">
            <v>Dane</v>
          </cell>
        </row>
        <row r="1617">
          <cell r="A1617" t="str">
            <v>935200</v>
          </cell>
          <cell r="B1617" t="str">
            <v>A&amp;G Mtce of Communication Equi</v>
          </cell>
          <cell r="C1617" t="str">
            <v>Dane</v>
          </cell>
        </row>
        <row r="1618">
          <cell r="A1618" t="str">
            <v>980100</v>
          </cell>
          <cell r="B1618" t="str">
            <v>InterUnit Billing Revenue</v>
          </cell>
          <cell r="C1618" t="str">
            <v>Walther</v>
          </cell>
        </row>
        <row r="1619">
          <cell r="A1619" t="str">
            <v>980101</v>
          </cell>
          <cell r="B1619" t="str">
            <v>Unbundled Revenues (Est)</v>
          </cell>
          <cell r="C1619" t="str">
            <v>Walther</v>
          </cell>
        </row>
        <row r="1620">
          <cell r="A1620" t="str">
            <v>980102</v>
          </cell>
          <cell r="B1620" t="str">
            <v>InterUnit Overhead Revenue</v>
          </cell>
          <cell r="C1620" t="str">
            <v>Swope</v>
          </cell>
        </row>
        <row r="1621">
          <cell r="A1621" t="str">
            <v>980150</v>
          </cell>
          <cell r="B1621" t="str">
            <v>Allocation of Interest Charges</v>
          </cell>
          <cell r="C1621" t="str">
            <v>West</v>
          </cell>
        </row>
        <row r="1622">
          <cell r="A1622" t="str">
            <v>980151</v>
          </cell>
          <cell r="B1622" t="str">
            <v>Allocation of SUPPT Balance</v>
          </cell>
          <cell r="C1622" t="str">
            <v>Swope</v>
          </cell>
        </row>
        <row r="1623">
          <cell r="A1623" t="str">
            <v>980152</v>
          </cell>
          <cell r="B1623" t="str">
            <v>Allocation of Income Taxes</v>
          </cell>
          <cell r="C1623" t="str">
            <v>Swope</v>
          </cell>
        </row>
        <row r="1624">
          <cell r="A1624" t="str">
            <v>980200</v>
          </cell>
          <cell r="B1624" t="str">
            <v>InterUnit Billing Expense</v>
          </cell>
          <cell r="C1624" t="str">
            <v>Swope</v>
          </cell>
        </row>
        <row r="1625">
          <cell r="A1625" t="str">
            <v>980201</v>
          </cell>
          <cell r="B1625" t="str">
            <v>Unbundled Revenues-DISCO</v>
          </cell>
          <cell r="C1625" t="str">
            <v>Walther</v>
          </cell>
        </row>
        <row r="1626">
          <cell r="A1626" t="str">
            <v>980202</v>
          </cell>
          <cell r="B1626" t="str">
            <v>InterUnit Overhead Expense</v>
          </cell>
          <cell r="C1626" t="str">
            <v>Swope</v>
          </cell>
        </row>
        <row r="1627">
          <cell r="A1627" t="str">
            <v>999990</v>
          </cell>
          <cell r="B1627" t="str">
            <v>KCPL Plant Suspense</v>
          </cell>
          <cell r="C1627" t="str">
            <v>Dembski</v>
          </cell>
        </row>
        <row r="1628">
          <cell r="A1628" t="str">
            <v>999991</v>
          </cell>
          <cell r="B1628" t="str">
            <v>KCPL Inventory Suspense</v>
          </cell>
          <cell r="C1628" t="str">
            <v>Boyd</v>
          </cell>
        </row>
        <row r="1629">
          <cell r="A1629" t="str">
            <v>999992</v>
          </cell>
          <cell r="B1629" t="str">
            <v>KCPL Revenue Suspense</v>
          </cell>
          <cell r="C1629" t="str">
            <v>Chambers</v>
          </cell>
        </row>
        <row r="1630">
          <cell r="A1630" t="str">
            <v>999993</v>
          </cell>
          <cell r="B1630" t="str">
            <v>KCPL Payroll Suspense</v>
          </cell>
          <cell r="C1630" t="str">
            <v>L. Brown</v>
          </cell>
        </row>
        <row r="1631">
          <cell r="A1631" t="str">
            <v>999994</v>
          </cell>
          <cell r="B1631" t="str">
            <v>KCPL Fleet Suspense</v>
          </cell>
          <cell r="C1631" t="str">
            <v>Boyd</v>
          </cell>
        </row>
        <row r="1632">
          <cell r="A1632" t="str">
            <v>999996</v>
          </cell>
          <cell r="B1632" t="str">
            <v>KCPL General Suspense</v>
          </cell>
          <cell r="C1632" t="str">
            <v>Dane</v>
          </cell>
        </row>
        <row r="1633">
          <cell r="A1633" t="str">
            <v>999999</v>
          </cell>
          <cell r="B1633" t="str">
            <v>KCPL Payables Suspense</v>
          </cell>
          <cell r="C1633" t="str">
            <v>Gibson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Medical  Sums PT"/>
      <sheetName val="Life Sums PT"/>
      <sheetName val="AD&amp;D &amp; Disability PT"/>
      <sheetName val="All Sums PT"/>
      <sheetName val="cumulative report"/>
      <sheetName val="durg admin"/>
      <sheetName val="actives I"/>
      <sheetName val="actives II"/>
      <sheetName val="actives III"/>
      <sheetName val="actives IV"/>
      <sheetName val="retirees I"/>
      <sheetName val="retirees II"/>
      <sheetName val="second qtr report hard coded"/>
      <sheetName val="first qtr report hard coded"/>
      <sheetName val="retirees III"/>
      <sheetName val="retirees IV"/>
      <sheetName val="data inventory"/>
      <sheetName val="BCBS BU"/>
      <sheetName val="SAS variables"/>
      <sheetName val="data source out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1</v>
          </cell>
        </row>
      </sheetData>
      <sheetData sheetId="8" refreshError="1">
        <row r="3">
          <cell r="A3">
            <v>1</v>
          </cell>
        </row>
      </sheetData>
      <sheetData sheetId="9" refreshError="1">
        <row r="3">
          <cell r="A3">
            <v>1</v>
          </cell>
        </row>
      </sheetData>
      <sheetData sheetId="10" refreshError="1">
        <row r="3">
          <cell r="A3">
            <v>1</v>
          </cell>
        </row>
      </sheetData>
      <sheetData sheetId="11" refreshError="1">
        <row r="3">
          <cell r="A3">
            <v>1</v>
          </cell>
        </row>
      </sheetData>
      <sheetData sheetId="12" refreshError="1">
        <row r="3">
          <cell r="A3">
            <v>1</v>
          </cell>
        </row>
      </sheetData>
      <sheetData sheetId="13"/>
      <sheetData sheetId="14"/>
      <sheetData sheetId="15" refreshError="1">
        <row r="3">
          <cell r="A3">
            <v>1</v>
          </cell>
        </row>
      </sheetData>
      <sheetData sheetId="16" refreshError="1">
        <row r="3">
          <cell r="A3">
            <v>1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4"/>
      <sheetName val="SCH 5"/>
      <sheetName val="SCH 6"/>
      <sheetName val="SCH 8"/>
      <sheetName val="SCH 11"/>
      <sheetName val="SCH 12"/>
      <sheetName val="SCH 15"/>
      <sheetName val="SCH 16"/>
      <sheetName val="SCH 18"/>
      <sheetName val="ALLOCATORS"/>
      <sheetName val="MISC %"/>
      <sheetName val="CWC %"/>
      <sheetName val="DEPR %"/>
      <sheetName val="SCH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A11" t="str">
            <v>100 KS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2"/>
      <sheetName val="Page2a"/>
      <sheetName val="Page3"/>
      <sheetName val="FedPage4"/>
      <sheetName val="STPage4"/>
      <sheetName val="A"/>
      <sheetName val="Check Expense"/>
      <sheetName val="SFAS 109 Check"/>
      <sheetName val="CMDBud"/>
      <sheetName val="Dec Check"/>
      <sheetName val="Parse"/>
      <sheetName val="Print Macros"/>
      <sheetName val="Macro2"/>
    </sheetNames>
    <sheetDataSet>
      <sheetData sheetId="0" refreshError="1"/>
      <sheetData sheetId="1" refreshError="1"/>
      <sheetData sheetId="2" refreshError="1">
        <row r="38">
          <cell r="D38">
            <v>-24675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Bulb Lookup"/>
      <sheetName val="LightSavers"/>
      <sheetName val="LightSavers_GrossDetails"/>
      <sheetName val="Qty Summary"/>
      <sheetName val="LightSavers_NetDetails"/>
      <sheetName val="Savings Parameters"/>
      <sheetName val="Data Summary"/>
      <sheetName val="Savings Pivot"/>
      <sheetName val="POP Sales"/>
      <sheetName val="Coupon Sales"/>
      <sheetName val="SMD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Itemized Listing_2010"/>
      <sheetName val="Itemized Listing_2009"/>
      <sheetName val="KCPL ACCT 283510"/>
      <sheetName val="Itemized Listing_2008"/>
      <sheetName val="Itemized Listing_2007"/>
      <sheetName val="Itemized Listing_2006"/>
      <sheetName val="TX Unitary GPE Group Only"/>
      <sheetName val="Consolidating IS"/>
      <sheetName val="Io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"/>
      <sheetName val="PR Adjustment"/>
      <sheetName val="06-30-00 pivot"/>
      <sheetName val="06-30-00 Query"/>
      <sheetName val="Comparison with adj-corr"/>
      <sheetName val="Pivot"/>
      <sheetName val="QUERY"/>
      <sheetName val="SQL"/>
      <sheetName val="Payroll Adjustment "/>
      <sheetName val="Per Books by FERC"/>
      <sheetName val="Allocation Facto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Dec 08"/>
      <sheetName val="TB Current Month"/>
      <sheetName val="Inc Stmt"/>
      <sheetName val="KCET"/>
      <sheetName val="Other Sch M's"/>
      <sheetName val="Book Depreciation"/>
      <sheetName val="GPE alloc"/>
      <sheetName val="Prov Summary"/>
      <sheetName val="Tax Recap"/>
      <sheetName val="Prov Detail"/>
      <sheetName val="Monthly JE"/>
      <sheetName val="JE for Pension OCI"/>
      <sheetName val="JE for T Lock OCI"/>
      <sheetName val="JE for Gas Hedge OC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e Visit Data"/>
      <sheetName val="Sample Data"/>
      <sheetName val="Stratum Count"/>
      <sheetName val="Project Level Analysis"/>
      <sheetName val="Tables"/>
      <sheetName val="Inputs"/>
      <sheetName val="Tracking data pivot"/>
      <sheetName val="Reference Project Numbers"/>
      <sheetName val="Final Data"/>
      <sheetName val="Aerators"/>
      <sheetName val="Air sealing"/>
      <sheetName val="Duct sealing.zkd"/>
      <sheetName val="Duct sealing"/>
      <sheetName val="CLF and LED"/>
      <sheetName val="Smart Strips"/>
      <sheetName val="Showerh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G15">
            <v>0.68199999999999994</v>
          </cell>
        </row>
        <row r="16">
          <cell r="I16">
            <v>0.87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4"/>
      <sheetName val="SCH 5"/>
      <sheetName val="SCH 6"/>
      <sheetName val="SCH 7"/>
      <sheetName val="SCH 8"/>
      <sheetName val="SCH 11"/>
      <sheetName val="SCH 12"/>
      <sheetName val="SCH 15"/>
      <sheetName val="SCH 16"/>
      <sheetName val="SCH 16a"/>
      <sheetName val="SCH 18"/>
      <sheetName val="SCH 18a"/>
      <sheetName val="SCH 20"/>
      <sheetName val="ALLOCATORS"/>
      <sheetName val="MISC %"/>
      <sheetName val="DEPR %"/>
      <sheetName val="CWC %"/>
      <sheetName val="DOCUMENTATION"/>
      <sheetName val="CMD 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A11" t="str">
            <v>100 KS</v>
          </cell>
          <cell r="C11" t="str">
            <v>100% KANSAS</v>
          </cell>
          <cell r="E11">
            <v>1</v>
          </cell>
          <cell r="F11">
            <v>1</v>
          </cell>
          <cell r="G11">
            <v>1</v>
          </cell>
          <cell r="I11">
            <v>1</v>
          </cell>
          <cell r="J11">
            <v>0</v>
          </cell>
          <cell r="M11">
            <v>1</v>
          </cell>
          <cell r="N11">
            <v>0</v>
          </cell>
          <cell r="O11">
            <v>0</v>
          </cell>
        </row>
        <row r="12">
          <cell r="A12" t="str">
            <v>100 MO</v>
          </cell>
          <cell r="C12" t="str">
            <v>100% MISSOURI</v>
          </cell>
          <cell r="E12">
            <v>1</v>
          </cell>
          <cell r="F12">
            <v>1</v>
          </cell>
          <cell r="G12">
            <v>1</v>
          </cell>
          <cell r="I12">
            <v>1</v>
          </cell>
          <cell r="J12">
            <v>1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100 WS</v>
          </cell>
          <cell r="C13" t="str">
            <v>100% WHOLESALE</v>
          </cell>
          <cell r="E13">
            <v>1</v>
          </cell>
          <cell r="F13">
            <v>1</v>
          </cell>
          <cell r="G13">
            <v>1</v>
          </cell>
          <cell r="I13">
            <v>1</v>
          </cell>
          <cell r="J13">
            <v>0</v>
          </cell>
          <cell r="M13">
            <v>0</v>
          </cell>
          <cell r="N13">
            <v>1</v>
          </cell>
          <cell r="O13">
            <v>0</v>
          </cell>
        </row>
        <row r="15">
          <cell r="A15" t="str">
            <v>C1</v>
          </cell>
          <cell r="C15" t="str">
            <v>CUSTOMERS - ELECTRIC (RETAIL ONLY)</v>
          </cell>
          <cell r="E15">
            <v>1</v>
          </cell>
          <cell r="F15">
            <v>1</v>
          </cell>
          <cell r="G15">
            <v>1</v>
          </cell>
          <cell r="I15">
            <v>1</v>
          </cell>
          <cell r="J15">
            <v>0.54030699999999998</v>
          </cell>
          <cell r="M15">
            <v>0.45969300000000002</v>
          </cell>
          <cell r="N15">
            <v>0</v>
          </cell>
          <cell r="O15">
            <v>0</v>
          </cell>
        </row>
        <row r="16">
          <cell r="A16" t="str">
            <v>C2</v>
          </cell>
          <cell r="C16" t="str">
            <v>CUSTOMERS - WS AND RETAIL</v>
          </cell>
          <cell r="E16">
            <v>1</v>
          </cell>
          <cell r="F16">
            <v>1</v>
          </cell>
          <cell r="G16">
            <v>1</v>
          </cell>
          <cell r="I16">
            <v>1</v>
          </cell>
          <cell r="J16">
            <v>0.54029499999999997</v>
          </cell>
          <cell r="M16">
            <v>0.45968300000000001</v>
          </cell>
          <cell r="N16">
            <v>2.1999999999999999E-5</v>
          </cell>
          <cell r="O16">
            <v>2.2002527837877706E-17</v>
          </cell>
        </row>
        <row r="18">
          <cell r="A18" t="str">
            <v>D1</v>
          </cell>
          <cell r="C18" t="str">
            <v>PRODUCTION DEMAND</v>
          </cell>
          <cell r="E18">
            <v>1</v>
          </cell>
          <cell r="F18">
            <v>1</v>
          </cell>
          <cell r="G18">
            <v>1</v>
          </cell>
          <cell r="I18">
            <v>1</v>
          </cell>
          <cell r="J18">
            <v>0.54103800000000002</v>
          </cell>
          <cell r="M18">
            <v>0.45056499999999999</v>
          </cell>
          <cell r="N18">
            <v>8.397E-3</v>
          </cell>
          <cell r="O18">
            <v>0</v>
          </cell>
        </row>
        <row r="19">
          <cell r="A19" t="str">
            <v>D2</v>
          </cell>
          <cell r="C19" t="str">
            <v>PRODUCTION DEMAND</v>
          </cell>
          <cell r="E19">
            <v>1</v>
          </cell>
          <cell r="F19">
            <v>1</v>
          </cell>
          <cell r="G19">
            <v>1</v>
          </cell>
          <cell r="I19">
            <v>1</v>
          </cell>
          <cell r="J19">
            <v>0.54103800000000002</v>
          </cell>
          <cell r="M19">
            <v>0.45056499999999999</v>
          </cell>
          <cell r="N19">
            <v>8.397E-3</v>
          </cell>
          <cell r="O19">
            <v>0</v>
          </cell>
        </row>
        <row r="20">
          <cell r="A20" t="str">
            <v>D3</v>
          </cell>
          <cell r="C20" t="str">
            <v>TRANSMISSION DEMAND</v>
          </cell>
          <cell r="E20">
            <v>1</v>
          </cell>
          <cell r="F20">
            <v>1</v>
          </cell>
          <cell r="G20">
            <v>1</v>
          </cell>
          <cell r="I20">
            <v>1</v>
          </cell>
          <cell r="J20">
            <v>0.54103800000000002</v>
          </cell>
          <cell r="M20">
            <v>0.45056499999999999</v>
          </cell>
          <cell r="N20">
            <v>8.397E-3</v>
          </cell>
          <cell r="O20">
            <v>0</v>
          </cell>
        </row>
        <row r="22">
          <cell r="A22" t="str">
            <v>E1</v>
          </cell>
          <cell r="C22" t="str">
            <v>ENERGY WITH LOSSES</v>
          </cell>
          <cell r="E22">
            <v>1</v>
          </cell>
          <cell r="F22">
            <v>1</v>
          </cell>
          <cell r="G22">
            <v>1</v>
          </cell>
          <cell r="I22">
            <v>1</v>
          </cell>
          <cell r="J22">
            <v>0.57221900000000003</v>
          </cell>
          <cell r="M22">
            <v>0.41850700000000002</v>
          </cell>
          <cell r="N22">
            <v>9.2739999999999993E-3</v>
          </cell>
          <cell r="O22">
            <v>-5.0306980803327406E-17</v>
          </cell>
        </row>
        <row r="23">
          <cell r="A23" t="str">
            <v>E2</v>
          </cell>
          <cell r="C23" t="str">
            <v>ENERGY WITHOUT LOSSES</v>
          </cell>
          <cell r="E23">
            <v>1</v>
          </cell>
          <cell r="F23">
            <v>1</v>
          </cell>
          <cell r="G23">
            <v>1</v>
          </cell>
          <cell r="I23">
            <v>1</v>
          </cell>
          <cell r="J23">
            <v>0.57309299999999996</v>
          </cell>
          <cell r="M23">
            <v>0.41760199999999997</v>
          </cell>
          <cell r="N23">
            <v>9.3050000000000008E-3</v>
          </cell>
          <cell r="O23">
            <v>6.2450045135165055E-17</v>
          </cell>
        </row>
        <row r="25">
          <cell r="B25" t="str">
            <v>CALCULATED ALLOCATORS</v>
          </cell>
        </row>
        <row r="27">
          <cell r="C27" t="str">
            <v>TOTAL MISC. INTANGIBLE PLANT</v>
          </cell>
          <cell r="D27" t="str">
            <v>TSFR 11-341</v>
          </cell>
          <cell r="E27">
            <v>90323627.270000011</v>
          </cell>
          <cell r="F27">
            <v>95139627</v>
          </cell>
          <cell r="G27">
            <v>95139627</v>
          </cell>
          <cell r="H27">
            <v>0</v>
          </cell>
          <cell r="I27">
            <v>95139627</v>
          </cell>
          <cell r="J27">
            <v>51924049.093258098</v>
          </cell>
          <cell r="K27">
            <v>0</v>
          </cell>
          <cell r="L27">
            <v>51924049.093258098</v>
          </cell>
          <cell r="M27">
            <v>42862935.298440859</v>
          </cell>
          <cell r="N27">
            <v>352642.60830102244</v>
          </cell>
          <cell r="O27">
            <v>0</v>
          </cell>
        </row>
        <row r="28">
          <cell r="A28" t="str">
            <v>303</v>
          </cell>
          <cell r="C28" t="str">
            <v xml:space="preserve">    ALLOCATOR</v>
          </cell>
          <cell r="E28">
            <v>1</v>
          </cell>
          <cell r="F28">
            <v>1</v>
          </cell>
          <cell r="G28">
            <v>1</v>
          </cell>
          <cell r="I28">
            <v>1</v>
          </cell>
          <cell r="J28">
            <v>0.54576679277140849</v>
          </cell>
          <cell r="M28">
            <v>0.45052662754753975</v>
          </cell>
          <cell r="N28">
            <v>3.7065796810515396E-3</v>
          </cell>
        </row>
        <row r="30">
          <cell r="C30" t="str">
            <v>PROD. STRUCTURES &amp; IMPROVEMENTS</v>
          </cell>
          <cell r="D30" t="str">
            <v>TSFR 11-017</v>
          </cell>
          <cell r="E30">
            <v>93894901.600000024</v>
          </cell>
          <cell r="F30">
            <v>93966902</v>
          </cell>
          <cell r="G30">
            <v>93966902</v>
          </cell>
          <cell r="H30">
            <v>-119377</v>
          </cell>
          <cell r="I30">
            <v>93847525</v>
          </cell>
          <cell r="J30">
            <v>50775077.230950005</v>
          </cell>
          <cell r="K30">
            <v>0</v>
          </cell>
          <cell r="L30">
            <v>50775077.230950005</v>
          </cell>
          <cell r="M30">
            <v>42284410.101624995</v>
          </cell>
          <cell r="N30">
            <v>788037.66742499999</v>
          </cell>
          <cell r="O30">
            <v>0</v>
          </cell>
        </row>
        <row r="31">
          <cell r="A31" t="str">
            <v>311</v>
          </cell>
          <cell r="C31" t="str">
            <v xml:space="preserve">    ALLOCATOR</v>
          </cell>
          <cell r="E31">
            <v>1</v>
          </cell>
          <cell r="F31">
            <v>1</v>
          </cell>
          <cell r="G31">
            <v>1</v>
          </cell>
          <cell r="I31">
            <v>1</v>
          </cell>
          <cell r="J31">
            <v>0.54103800000000002</v>
          </cell>
          <cell r="M31">
            <v>0.45056499999999994</v>
          </cell>
          <cell r="N31">
            <v>8.397E-3</v>
          </cell>
        </row>
        <row r="33">
          <cell r="C33" t="str">
            <v xml:space="preserve">BOILER PLANT EQUIPMENT </v>
          </cell>
          <cell r="D33" t="str">
            <v>TSFR 11-019</v>
          </cell>
          <cell r="E33">
            <v>531420876.94999999</v>
          </cell>
          <cell r="F33">
            <v>533830876.60000002</v>
          </cell>
          <cell r="G33">
            <v>533830876.60000002</v>
          </cell>
          <cell r="H33">
            <v>2071600</v>
          </cell>
          <cell r="I33">
            <v>535902476.60000002</v>
          </cell>
          <cell r="J33">
            <v>289943604.13471085</v>
          </cell>
          <cell r="K33">
            <v>0</v>
          </cell>
          <cell r="L33">
            <v>289943604.13471085</v>
          </cell>
          <cell r="M33">
            <v>241458899.369279</v>
          </cell>
          <cell r="N33">
            <v>4499973.0960101997</v>
          </cell>
          <cell r="O33">
            <v>0</v>
          </cell>
        </row>
        <row r="34">
          <cell r="A34" t="str">
            <v>312 BP</v>
          </cell>
          <cell r="C34" t="str">
            <v xml:space="preserve">    ALLOCATOR</v>
          </cell>
          <cell r="E34">
            <v>1</v>
          </cell>
          <cell r="F34">
            <v>1</v>
          </cell>
          <cell r="G34">
            <v>1</v>
          </cell>
          <cell r="I34">
            <v>1</v>
          </cell>
          <cell r="J34">
            <v>0.54103800000000002</v>
          </cell>
          <cell r="M34">
            <v>0.45056499999999999</v>
          </cell>
          <cell r="N34">
            <v>8.397E-3</v>
          </cell>
        </row>
        <row r="36">
          <cell r="C36" t="str">
            <v xml:space="preserve">UNIT TRAIN PLANT </v>
          </cell>
          <cell r="D36" t="str">
            <v>TSFR 11-020</v>
          </cell>
          <cell r="E36">
            <v>129045.4</v>
          </cell>
          <cell r="F36">
            <v>129045.4</v>
          </cell>
          <cell r="G36">
            <v>129045.4</v>
          </cell>
          <cell r="H36">
            <v>345025</v>
          </cell>
          <cell r="I36">
            <v>474070.4</v>
          </cell>
          <cell r="J36">
            <v>256490.10107520001</v>
          </cell>
          <cell r="K36">
            <v>0</v>
          </cell>
          <cell r="L36">
            <v>256490.10107520001</v>
          </cell>
          <cell r="M36">
            <v>213599.52977600001</v>
          </cell>
          <cell r="N36">
            <v>3980.7691488</v>
          </cell>
          <cell r="O36">
            <v>0</v>
          </cell>
        </row>
        <row r="37">
          <cell r="A37" t="str">
            <v>312 UT</v>
          </cell>
          <cell r="C37" t="str">
            <v xml:space="preserve">    ALLOCATOR</v>
          </cell>
          <cell r="E37">
            <v>1</v>
          </cell>
          <cell r="F37">
            <v>1</v>
          </cell>
          <cell r="G37">
            <v>1</v>
          </cell>
          <cell r="I37">
            <v>1</v>
          </cell>
          <cell r="J37">
            <v>0.54103800000000002</v>
          </cell>
          <cell r="M37">
            <v>0.45056499999999999</v>
          </cell>
          <cell r="N37">
            <v>8.397E-3</v>
          </cell>
        </row>
        <row r="39">
          <cell r="C39" t="str">
            <v xml:space="preserve">TURBOGENERATOR UNITS PLANT </v>
          </cell>
          <cell r="D39" t="str">
            <v>TSFR 11-026</v>
          </cell>
          <cell r="E39">
            <v>218511514.19</v>
          </cell>
          <cell r="F39">
            <v>219922514</v>
          </cell>
          <cell r="G39">
            <v>219922514</v>
          </cell>
          <cell r="H39">
            <v>684507</v>
          </cell>
          <cell r="I39">
            <v>220607021</v>
          </cell>
          <cell r="J39">
            <v>119356781.427798</v>
          </cell>
          <cell r="K39">
            <v>0</v>
          </cell>
          <cell r="L39">
            <v>119356781.427798</v>
          </cell>
          <cell r="M39">
            <v>99397802.416864991</v>
          </cell>
          <cell r="N39">
            <v>1852437.155337</v>
          </cell>
          <cell r="O39">
            <v>0</v>
          </cell>
        </row>
        <row r="40">
          <cell r="A40" t="str">
            <v>314</v>
          </cell>
          <cell r="C40" t="str">
            <v xml:space="preserve">    ALLOCATOR</v>
          </cell>
          <cell r="E40">
            <v>1</v>
          </cell>
          <cell r="F40">
            <v>1</v>
          </cell>
          <cell r="G40">
            <v>1</v>
          </cell>
          <cell r="I40">
            <v>1</v>
          </cell>
          <cell r="J40">
            <v>0.54103800000000002</v>
          </cell>
          <cell r="M40">
            <v>0.45056499999999994</v>
          </cell>
          <cell r="N40">
            <v>8.397E-3</v>
          </cell>
        </row>
        <row r="42">
          <cell r="C42" t="str">
            <v xml:space="preserve">ACCESSORY ELEC EQUIP PLANT </v>
          </cell>
          <cell r="D42" t="str">
            <v>TSFR 11-031</v>
          </cell>
          <cell r="E42">
            <v>125710932.30000001</v>
          </cell>
          <cell r="F42">
            <v>126269932</v>
          </cell>
          <cell r="G42">
            <v>126269932</v>
          </cell>
          <cell r="H42">
            <v>339669</v>
          </cell>
          <cell r="I42">
            <v>126609601</v>
          </cell>
          <cell r="J42">
            <v>68500605.305837989</v>
          </cell>
          <cell r="K42">
            <v>0</v>
          </cell>
          <cell r="L42">
            <v>68500605.305837989</v>
          </cell>
          <cell r="M42">
            <v>57045854.874564998</v>
          </cell>
          <cell r="N42">
            <v>1063140.8195969998</v>
          </cell>
          <cell r="O42">
            <v>0</v>
          </cell>
        </row>
        <row r="43">
          <cell r="A43" t="str">
            <v>315</v>
          </cell>
          <cell r="C43" t="str">
            <v xml:space="preserve">    ALLOCATOR</v>
          </cell>
          <cell r="E43">
            <v>1</v>
          </cell>
          <cell r="F43">
            <v>1</v>
          </cell>
          <cell r="G43">
            <v>1</v>
          </cell>
          <cell r="I43">
            <v>1</v>
          </cell>
          <cell r="J43">
            <v>0.54103799999999991</v>
          </cell>
          <cell r="M43">
            <v>0.45056499999999999</v>
          </cell>
          <cell r="N43">
            <v>8.3969999999999982E-3</v>
          </cell>
        </row>
        <row r="45">
          <cell r="C45" t="str">
            <v xml:space="preserve">MISC POWER PLANT EQUIPMENT </v>
          </cell>
          <cell r="D45" t="str">
            <v>TSFR 11-035</v>
          </cell>
          <cell r="E45">
            <v>25972393.520000003</v>
          </cell>
          <cell r="F45">
            <v>25864394</v>
          </cell>
          <cell r="G45">
            <v>25864394</v>
          </cell>
          <cell r="H45">
            <v>23039</v>
          </cell>
          <cell r="I45">
            <v>25887433</v>
          </cell>
          <cell r="J45">
            <v>14006084.975454001</v>
          </cell>
          <cell r="K45">
            <v>0</v>
          </cell>
          <cell r="L45">
            <v>14006084.975454001</v>
          </cell>
          <cell r="M45">
            <v>11663971.249644998</v>
          </cell>
          <cell r="N45">
            <v>217376.774901</v>
          </cell>
          <cell r="O45">
            <v>0</v>
          </cell>
        </row>
        <row r="46">
          <cell r="A46" t="str">
            <v>316</v>
          </cell>
          <cell r="C46" t="str">
            <v xml:space="preserve">    ALLOCATOR</v>
          </cell>
          <cell r="E46">
            <v>1</v>
          </cell>
          <cell r="F46">
            <v>1</v>
          </cell>
          <cell r="G46">
            <v>1</v>
          </cell>
          <cell r="I46">
            <v>1</v>
          </cell>
          <cell r="J46">
            <v>0.54103800000000002</v>
          </cell>
          <cell r="M46">
            <v>0.45056499999999994</v>
          </cell>
          <cell r="N46">
            <v>8.397E-3</v>
          </cell>
        </row>
        <row r="48">
          <cell r="C48" t="str">
            <v>NUCLEAR PROD S &amp; I TOTAL</v>
          </cell>
          <cell r="D48" t="str">
            <v>TSFR 11-046</v>
          </cell>
          <cell r="E48">
            <v>417978200.83999997</v>
          </cell>
          <cell r="F48">
            <v>417802200</v>
          </cell>
          <cell r="G48">
            <v>417802200</v>
          </cell>
          <cell r="H48">
            <v>0</v>
          </cell>
          <cell r="I48">
            <v>417802200</v>
          </cell>
          <cell r="J48">
            <v>234845221.00423002</v>
          </cell>
          <cell r="K48">
            <v>0</v>
          </cell>
          <cell r="L48">
            <v>234845221.00423002</v>
          </cell>
          <cell r="M48">
            <v>179609665.378025</v>
          </cell>
          <cell r="N48">
            <v>3347313.6177449999</v>
          </cell>
          <cell r="O48">
            <v>0</v>
          </cell>
        </row>
        <row r="49">
          <cell r="A49" t="str">
            <v>321</v>
          </cell>
          <cell r="C49" t="str">
            <v xml:space="preserve">    ALLOCATOR</v>
          </cell>
          <cell r="E49">
            <v>1</v>
          </cell>
          <cell r="F49">
            <v>1</v>
          </cell>
          <cell r="G49">
            <v>1</v>
          </cell>
          <cell r="I49">
            <v>1</v>
          </cell>
          <cell r="J49">
            <v>0.56209665962560762</v>
          </cell>
          <cell r="M49">
            <v>0.42989162186801555</v>
          </cell>
          <cell r="N49">
            <v>8.0117185063769414E-3</v>
          </cell>
        </row>
        <row r="51">
          <cell r="C51" t="str">
            <v>REACTOR PLANT EQUIP TOTAL</v>
          </cell>
          <cell r="D51" t="str">
            <v>TSFR 11-050</v>
          </cell>
          <cell r="E51">
            <v>685080574.58999991</v>
          </cell>
          <cell r="F51">
            <v>685691575</v>
          </cell>
          <cell r="G51">
            <v>685691575</v>
          </cell>
          <cell r="H51">
            <v>0</v>
          </cell>
          <cell r="I51">
            <v>685691575</v>
          </cell>
          <cell r="J51">
            <v>393624094.737526</v>
          </cell>
          <cell r="K51">
            <v>0</v>
          </cell>
          <cell r="L51">
            <v>393624094.737526</v>
          </cell>
          <cell r="M51">
            <v>286723921.03150499</v>
          </cell>
          <cell r="N51">
            <v>5343559.2309689997</v>
          </cell>
          <cell r="O51">
            <v>0</v>
          </cell>
        </row>
        <row r="52">
          <cell r="A52" t="str">
            <v>322</v>
          </cell>
          <cell r="C52" t="str">
            <v xml:space="preserve">    ALLOCATOR</v>
          </cell>
          <cell r="E52">
            <v>1</v>
          </cell>
          <cell r="F52">
            <v>1</v>
          </cell>
          <cell r="G52">
            <v>1</v>
          </cell>
          <cell r="I52">
            <v>1</v>
          </cell>
          <cell r="J52">
            <v>0.57405415071276911</v>
          </cell>
          <cell r="M52">
            <v>0.41815290064123217</v>
          </cell>
          <cell r="N52">
            <v>7.7929486459987493E-3</v>
          </cell>
        </row>
        <row r="54">
          <cell r="C54" t="str">
            <v>NUCLEAR TURBOGENERATOR PLANT TOTAL</v>
          </cell>
          <cell r="D54" t="str">
            <v>TSFR 11-054</v>
          </cell>
          <cell r="E54">
            <v>171741817.56999999</v>
          </cell>
          <cell r="F54">
            <v>172169818</v>
          </cell>
          <cell r="G54">
            <v>172169818</v>
          </cell>
          <cell r="H54">
            <v>0</v>
          </cell>
          <cell r="I54">
            <v>172169818</v>
          </cell>
          <cell r="J54">
            <v>95836048.033601999</v>
          </cell>
          <cell r="K54">
            <v>0</v>
          </cell>
          <cell r="L54">
            <v>95836048.033601999</v>
          </cell>
          <cell r="M54">
            <v>74937195.377635002</v>
          </cell>
          <cell r="N54">
            <v>1396574.588763</v>
          </cell>
          <cell r="O54">
            <v>0</v>
          </cell>
        </row>
        <row r="55">
          <cell r="A55" t="str">
            <v>323</v>
          </cell>
          <cell r="C55" t="str">
            <v xml:space="preserve">    ALLOCATOR</v>
          </cell>
          <cell r="E55">
            <v>1</v>
          </cell>
          <cell r="F55">
            <v>1</v>
          </cell>
          <cell r="G55">
            <v>1</v>
          </cell>
          <cell r="I55">
            <v>1</v>
          </cell>
          <cell r="J55">
            <v>0.55663675054591744</v>
          </cell>
          <cell r="M55">
            <v>0.43525163845869314</v>
          </cell>
          <cell r="N55">
            <v>8.111610995389448E-3</v>
          </cell>
        </row>
        <row r="57">
          <cell r="C57" t="str">
            <v>ACCESSORY ELEC EQUIP PLANT TOTAL</v>
          </cell>
          <cell r="D57" t="str">
            <v>TSFR 11-058</v>
          </cell>
          <cell r="E57">
            <v>138539998.87999997</v>
          </cell>
          <cell r="F57">
            <v>138240999</v>
          </cell>
          <cell r="G57">
            <v>138240999</v>
          </cell>
          <cell r="H57">
            <v>0</v>
          </cell>
          <cell r="I57">
            <v>138240999</v>
          </cell>
          <cell r="J57">
            <v>77806774.222402006</v>
          </cell>
          <cell r="K57">
            <v>0</v>
          </cell>
          <cell r="L57">
            <v>77806774.222402006</v>
          </cell>
          <cell r="M57">
            <v>59328542.421635002</v>
          </cell>
          <cell r="N57">
            <v>1105682.3559630001</v>
          </cell>
          <cell r="O57">
            <v>0</v>
          </cell>
        </row>
        <row r="58">
          <cell r="A58" t="str">
            <v>324</v>
          </cell>
          <cell r="C58" t="str">
            <v xml:space="preserve">    ALLOCATOR</v>
          </cell>
          <cell r="E58">
            <v>1</v>
          </cell>
          <cell r="F58">
            <v>1</v>
          </cell>
          <cell r="G58">
            <v>1</v>
          </cell>
          <cell r="I58">
            <v>1</v>
          </cell>
          <cell r="J58">
            <v>0.56283428783961553</v>
          </cell>
          <cell r="M58">
            <v>0.42916748902859853</v>
          </cell>
          <cell r="N58">
            <v>7.9982231317859628E-3</v>
          </cell>
        </row>
        <row r="60">
          <cell r="C60" t="str">
            <v>MISC POWER PLANT EQUIPMENT TOTAL</v>
          </cell>
          <cell r="D60" t="str">
            <v>TSFR 11-062</v>
          </cell>
          <cell r="E60">
            <v>69903852.789999992</v>
          </cell>
          <cell r="F60">
            <v>69810853</v>
          </cell>
          <cell r="G60">
            <v>69810853</v>
          </cell>
          <cell r="H60">
            <v>0</v>
          </cell>
          <cell r="I60">
            <v>69810853</v>
          </cell>
          <cell r="J60">
            <v>38304906.700382002</v>
          </cell>
          <cell r="K60">
            <v>0</v>
          </cell>
          <cell r="L60">
            <v>38304906.700382002</v>
          </cell>
          <cell r="M60">
            <v>30929525.090284999</v>
          </cell>
          <cell r="N60">
            <v>576421.20933300001</v>
          </cell>
          <cell r="O60">
            <v>0</v>
          </cell>
        </row>
        <row r="61">
          <cell r="A61" t="str">
            <v>325</v>
          </cell>
          <cell r="C61" t="str">
            <v xml:space="preserve">    ALLOCATOR</v>
          </cell>
          <cell r="E61">
            <v>1</v>
          </cell>
          <cell r="F61">
            <v>1</v>
          </cell>
          <cell r="G61">
            <v>1</v>
          </cell>
          <cell r="I61">
            <v>1</v>
          </cell>
          <cell r="J61">
            <v>0.54869558319795919</v>
          </cell>
          <cell r="M61">
            <v>0.44304751712867624</v>
          </cell>
          <cell r="N61">
            <v>8.256899673364541E-3</v>
          </cell>
        </row>
        <row r="63">
          <cell r="C63" t="str">
            <v>REGULATORY DISALLOWANCES TOTAL</v>
          </cell>
          <cell r="D63" t="str">
            <v>TSFR 11-066</v>
          </cell>
          <cell r="E63">
            <v>-138254757.00999999</v>
          </cell>
          <cell r="F63">
            <v>-137972757.00999999</v>
          </cell>
          <cell r="G63">
            <v>-137972757.00999999</v>
          </cell>
          <cell r="H63">
            <v>-6787362</v>
          </cell>
          <cell r="I63">
            <v>-144760119.00999999</v>
          </cell>
          <cell r="J63">
            <v>-82083827.222928375</v>
          </cell>
          <cell r="K63">
            <v>0</v>
          </cell>
          <cell r="L63">
            <v>-82083827.222928375</v>
          </cell>
          <cell r="M63">
            <v>-61529589.397470646</v>
          </cell>
          <cell r="N63">
            <v>-1146702.3896009699</v>
          </cell>
          <cell r="O63">
            <v>0</v>
          </cell>
        </row>
        <row r="64">
          <cell r="A64" t="str">
            <v>328</v>
          </cell>
          <cell r="C64" t="str">
            <v xml:space="preserve">    ALLOCATOR</v>
          </cell>
          <cell r="E64">
            <v>1</v>
          </cell>
          <cell r="F64">
            <v>1</v>
          </cell>
          <cell r="G64">
            <v>1</v>
          </cell>
          <cell r="I64">
            <v>1</v>
          </cell>
          <cell r="J64">
            <v>0.56703343285631069</v>
          </cell>
          <cell r="M64">
            <v>0.42504517002517939</v>
          </cell>
          <cell r="N64">
            <v>7.9213971185099399E-3</v>
          </cell>
        </row>
        <row r="66">
          <cell r="C66" t="str">
            <v>TRANSMISSION LAND RIGHTS</v>
          </cell>
          <cell r="D66" t="str">
            <v>TSFR 11-105</v>
          </cell>
          <cell r="E66">
            <v>22272153.609999999</v>
          </cell>
          <cell r="F66">
            <v>22275898.007914435</v>
          </cell>
          <cell r="G66">
            <v>22275898.007914435</v>
          </cell>
          <cell r="H66">
            <v>58196</v>
          </cell>
          <cell r="I66">
            <v>22334094.007914435</v>
          </cell>
          <cell r="J66">
            <v>11959513.098385334</v>
          </cell>
          <cell r="K66">
            <v>0</v>
          </cell>
          <cell r="L66">
            <v>11959513.098385334</v>
          </cell>
          <cell r="M66">
            <v>10191701.036258968</v>
          </cell>
          <cell r="N66">
            <v>182879.87327013409</v>
          </cell>
          <cell r="O66">
            <v>0</v>
          </cell>
        </row>
        <row r="67">
          <cell r="A67" t="str">
            <v>350 LR</v>
          </cell>
          <cell r="C67" t="str">
            <v xml:space="preserve">     ALLOC. MISSOURI BASIS</v>
          </cell>
          <cell r="E67">
            <v>1</v>
          </cell>
          <cell r="F67">
            <v>1</v>
          </cell>
          <cell r="G67">
            <v>1</v>
          </cell>
          <cell r="H67">
            <v>0</v>
          </cell>
          <cell r="I67">
            <v>1</v>
          </cell>
          <cell r="J67">
            <v>0.53548234793617744</v>
          </cell>
          <cell r="M67">
            <v>0.45632927991828903</v>
          </cell>
          <cell r="N67">
            <v>8.1883721455335394E-3</v>
          </cell>
        </row>
        <row r="69">
          <cell r="C69" t="str">
            <v>TRANSMISSION STRUCTURES &amp; IMPR TOTAL</v>
          </cell>
          <cell r="D69" t="str">
            <v>TSFR 11-115</v>
          </cell>
          <cell r="E69">
            <v>4403836.6600000011</v>
          </cell>
          <cell r="F69">
            <v>4401837.0599999987</v>
          </cell>
          <cell r="G69">
            <v>4401837.0599999987</v>
          </cell>
          <cell r="H69">
            <v>27964</v>
          </cell>
          <cell r="I69">
            <v>4429801.0599999987</v>
          </cell>
          <cell r="J69">
            <v>2410175.2530044513</v>
          </cell>
          <cell r="K69">
            <v>0</v>
          </cell>
          <cell r="L69">
            <v>2410175.2530044513</v>
          </cell>
          <cell r="M69">
            <v>1983826.5018728736</v>
          </cell>
          <cell r="N69">
            <v>35799.305122674436</v>
          </cell>
          <cell r="O69">
            <v>0</v>
          </cell>
        </row>
        <row r="70">
          <cell r="A70" t="str">
            <v>352</v>
          </cell>
          <cell r="C70" t="str">
            <v xml:space="preserve">    ALLOCATOR</v>
          </cell>
          <cell r="E70">
            <v>1</v>
          </cell>
          <cell r="F70">
            <v>1</v>
          </cell>
          <cell r="G70">
            <v>1</v>
          </cell>
          <cell r="I70">
            <v>1</v>
          </cell>
          <cell r="J70">
            <v>0.54408205252550368</v>
          </cell>
          <cell r="M70">
            <v>0.44783647730511722</v>
          </cell>
          <cell r="N70">
            <v>8.0814701693792193E-3</v>
          </cell>
        </row>
        <row r="72">
          <cell r="C72" t="str">
            <v>TRANSMISSION STRUCTURES &amp; IMPROV</v>
          </cell>
          <cell r="D72" t="str">
            <v>TSFR 11-113</v>
          </cell>
          <cell r="E72">
            <v>4388142.6000000015</v>
          </cell>
          <cell r="F72">
            <v>4386142.9999999991</v>
          </cell>
          <cell r="G72">
            <v>4386142.9999999991</v>
          </cell>
          <cell r="H72">
            <v>27964</v>
          </cell>
          <cell r="I72">
            <v>4414106.9999999991</v>
          </cell>
          <cell r="J72">
            <v>2394481.1930044512</v>
          </cell>
          <cell r="K72">
            <v>0</v>
          </cell>
          <cell r="L72">
            <v>2394481.1930044512</v>
          </cell>
          <cell r="M72">
            <v>1983826.5018728736</v>
          </cell>
          <cell r="N72">
            <v>35799.305122674436</v>
          </cell>
          <cell r="O72">
            <v>0</v>
          </cell>
        </row>
        <row r="73">
          <cell r="A73" t="str">
            <v>352 SUB</v>
          </cell>
          <cell r="C73" t="str">
            <v xml:space="preserve">    ALLOCATOR</v>
          </cell>
          <cell r="E73">
            <v>1</v>
          </cell>
          <cell r="F73">
            <v>1</v>
          </cell>
          <cell r="G73">
            <v>1</v>
          </cell>
          <cell r="I73">
            <v>1</v>
          </cell>
          <cell r="J73">
            <v>0.5424610669846589</v>
          </cell>
          <cell r="M73">
            <v>0.44942872972333342</v>
          </cell>
          <cell r="N73">
            <v>8.1102032920077477E-3</v>
          </cell>
        </row>
        <row r="75">
          <cell r="C75" t="str">
            <v>TRANSMISSION STATION EQUIPMENT TOTAL</v>
          </cell>
          <cell r="D75" t="str">
            <v>TSFR 11-125</v>
          </cell>
          <cell r="E75">
            <v>125195245.41999999</v>
          </cell>
          <cell r="F75">
            <v>125672245.51000002</v>
          </cell>
          <cell r="G75">
            <v>125672245.51000002</v>
          </cell>
          <cell r="H75">
            <v>208166</v>
          </cell>
          <cell r="I75">
            <v>125880411.51000002</v>
          </cell>
          <cell r="J75">
            <v>68755657.763966352</v>
          </cell>
          <cell r="K75">
            <v>0</v>
          </cell>
          <cell r="L75">
            <v>68755657.763966352</v>
          </cell>
          <cell r="M75">
            <v>56109549.9496511</v>
          </cell>
          <cell r="N75">
            <v>1015203.7963825534</v>
          </cell>
          <cell r="O75">
            <v>0</v>
          </cell>
        </row>
        <row r="76">
          <cell r="A76" t="str">
            <v>353</v>
          </cell>
          <cell r="C76" t="str">
            <v xml:space="preserve">    ALLOCATOR</v>
          </cell>
          <cell r="E76">
            <v>1</v>
          </cell>
          <cell r="F76">
            <v>1</v>
          </cell>
          <cell r="G76">
            <v>1</v>
          </cell>
          <cell r="I76">
            <v>1</v>
          </cell>
          <cell r="J76">
            <v>0.54619822845514254</v>
          </cell>
          <cell r="M76">
            <v>0.44573694410900239</v>
          </cell>
          <cell r="N76">
            <v>8.0648274358549026E-3</v>
          </cell>
        </row>
        <row r="78">
          <cell r="C78" t="str">
            <v>TRANSMISSION STATION EQUIPMENT</v>
          </cell>
          <cell r="D78" t="str">
            <v>TSFR 11-122</v>
          </cell>
          <cell r="E78">
            <v>118785879.42999998</v>
          </cell>
          <cell r="F78">
            <v>119262879.52000001</v>
          </cell>
          <cell r="G78">
            <v>119262879.52000001</v>
          </cell>
          <cell r="H78">
            <v>208166</v>
          </cell>
          <cell r="I78">
            <v>119471045.52000001</v>
          </cell>
          <cell r="J78">
            <v>65031740.616138116</v>
          </cell>
          <cell r="K78">
            <v>0</v>
          </cell>
          <cell r="L78">
            <v>65031740.616138116</v>
          </cell>
          <cell r="M78">
            <v>53473233.092104897</v>
          </cell>
          <cell r="N78">
            <v>966071.81175699341</v>
          </cell>
          <cell r="O78">
            <v>0</v>
          </cell>
        </row>
        <row r="79">
          <cell r="A79" t="str">
            <v>353 SUB</v>
          </cell>
          <cell r="C79" t="str">
            <v xml:space="preserve">    ALLOCATOR</v>
          </cell>
          <cell r="E79">
            <v>1</v>
          </cell>
          <cell r="F79">
            <v>1</v>
          </cell>
          <cell r="G79">
            <v>1</v>
          </cell>
          <cell r="I79">
            <v>1</v>
          </cell>
          <cell r="J79">
            <v>0.54433055585214163</v>
          </cell>
          <cell r="M79">
            <v>0.44758320193283341</v>
          </cell>
          <cell r="N79">
            <v>8.0862422150249653E-3</v>
          </cell>
        </row>
        <row r="81">
          <cell r="C81" t="str">
            <v>TRANSMISSION TOWERS &amp; FIXTURES</v>
          </cell>
          <cell r="D81" t="str">
            <v>TSFR 11-130</v>
          </cell>
          <cell r="E81">
            <v>4029692</v>
          </cell>
          <cell r="F81">
            <v>3980692</v>
          </cell>
          <cell r="G81">
            <v>3980692</v>
          </cell>
          <cell r="H81">
            <v>21917</v>
          </cell>
          <cell r="I81">
            <v>4002609</v>
          </cell>
          <cell r="J81">
            <v>2165563.5681420001</v>
          </cell>
          <cell r="K81">
            <v>0</v>
          </cell>
          <cell r="L81">
            <v>2165563.5681420001</v>
          </cell>
          <cell r="M81">
            <v>1803435.5240849999</v>
          </cell>
          <cell r="N81">
            <v>33609.907772999999</v>
          </cell>
          <cell r="O81">
            <v>0</v>
          </cell>
        </row>
        <row r="82">
          <cell r="A82" t="str">
            <v>354</v>
          </cell>
          <cell r="C82" t="str">
            <v xml:space="preserve">    ALLOCATOR</v>
          </cell>
          <cell r="E82">
            <v>1</v>
          </cell>
          <cell r="F82">
            <v>1</v>
          </cell>
          <cell r="G82">
            <v>1</v>
          </cell>
          <cell r="I82">
            <v>1</v>
          </cell>
          <cell r="J82">
            <v>0.54103800000000002</v>
          </cell>
          <cell r="M82">
            <v>0.45056499999999999</v>
          </cell>
          <cell r="N82">
            <v>8.397E-3</v>
          </cell>
        </row>
        <row r="84">
          <cell r="C84" t="str">
            <v>TRANSMISSION POLES &amp; FIXTURES TOTAL</v>
          </cell>
          <cell r="D84" t="str">
            <v>TSFR 11-138</v>
          </cell>
          <cell r="E84">
            <v>86086910.189999998</v>
          </cell>
          <cell r="F84">
            <v>88682910.189999998</v>
          </cell>
          <cell r="G84">
            <v>88682910.189999998</v>
          </cell>
          <cell r="H84">
            <v>141332</v>
          </cell>
          <cell r="I84">
            <v>88824242.189999998</v>
          </cell>
          <cell r="J84">
            <v>45216812.23323036</v>
          </cell>
          <cell r="K84">
            <v>0</v>
          </cell>
          <cell r="L84">
            <v>45216812.23323036</v>
          </cell>
          <cell r="M84">
            <v>42961851.977259293</v>
          </cell>
          <cell r="N84">
            <v>645577.97951034002</v>
          </cell>
          <cell r="O84">
            <v>0</v>
          </cell>
        </row>
        <row r="85">
          <cell r="A85" t="str">
            <v>355</v>
          </cell>
          <cell r="C85" t="str">
            <v xml:space="preserve">    ALLOCATOR</v>
          </cell>
          <cell r="E85">
            <v>1</v>
          </cell>
          <cell r="F85">
            <v>1</v>
          </cell>
          <cell r="G85">
            <v>1</v>
          </cell>
          <cell r="I85">
            <v>1</v>
          </cell>
          <cell r="J85">
            <v>0.50905936395729767</v>
          </cell>
          <cell r="M85">
            <v>0.48367259790814204</v>
          </cell>
          <cell r="N85">
            <v>7.2680381345603014E-3</v>
          </cell>
        </row>
        <row r="87">
          <cell r="C87" t="str">
            <v>TRANSMISSION POLES &amp; FIXTURES</v>
          </cell>
          <cell r="D87" t="str">
            <v>TSFR 11-136</v>
          </cell>
          <cell r="E87">
            <v>86083404</v>
          </cell>
          <cell r="F87">
            <v>88679404</v>
          </cell>
          <cell r="G87">
            <v>88679404</v>
          </cell>
          <cell r="H87">
            <v>141332</v>
          </cell>
          <cell r="I87">
            <v>88820736</v>
          </cell>
          <cell r="J87">
            <v>45213306.043230362</v>
          </cell>
          <cell r="K87">
            <v>0</v>
          </cell>
          <cell r="L87">
            <v>45213306.043230362</v>
          </cell>
          <cell r="M87">
            <v>42961851.977259293</v>
          </cell>
          <cell r="N87">
            <v>645577.97951034002</v>
          </cell>
          <cell r="O87">
            <v>0</v>
          </cell>
        </row>
        <row r="88">
          <cell r="A88" t="str">
            <v>355 SUB</v>
          </cell>
          <cell r="C88" t="str">
            <v xml:space="preserve">    ALLOCATOR</v>
          </cell>
          <cell r="E88">
            <v>1</v>
          </cell>
          <cell r="F88">
            <v>1</v>
          </cell>
          <cell r="G88">
            <v>1</v>
          </cell>
          <cell r="I88">
            <v>1</v>
          </cell>
          <cell r="J88">
            <v>0.50903998412296836</v>
          </cell>
          <cell r="M88">
            <v>0.48369169083736585</v>
          </cell>
          <cell r="N88">
            <v>7.2683250396657377E-3</v>
          </cell>
        </row>
        <row r="90">
          <cell r="C90" t="str">
            <v>TRANS OVERHEAD COND &amp; DEVICES TOTAL</v>
          </cell>
          <cell r="D90" t="str">
            <v>TSFR 11-146</v>
          </cell>
          <cell r="E90">
            <v>71110956.170000002</v>
          </cell>
          <cell r="F90">
            <v>74024956.170000002</v>
          </cell>
          <cell r="G90">
            <v>74024956.170000002</v>
          </cell>
          <cell r="H90">
            <v>80869</v>
          </cell>
          <cell r="I90">
            <v>74105825.170000002</v>
          </cell>
          <cell r="J90">
            <v>37707564.833563603</v>
          </cell>
          <cell r="K90">
            <v>0</v>
          </cell>
          <cell r="L90">
            <v>37707564.833563603</v>
          </cell>
          <cell r="M90">
            <v>35871352.262643002</v>
          </cell>
          <cell r="N90">
            <v>526908.07379340008</v>
          </cell>
          <cell r="O90">
            <v>0</v>
          </cell>
        </row>
        <row r="91">
          <cell r="A91" t="str">
            <v>356</v>
          </cell>
          <cell r="C91" t="str">
            <v xml:space="preserve">    ALLOCATOR</v>
          </cell>
          <cell r="E91">
            <v>1</v>
          </cell>
          <cell r="F91">
            <v>1</v>
          </cell>
          <cell r="G91">
            <v>1</v>
          </cell>
          <cell r="I91">
            <v>1</v>
          </cell>
          <cell r="J91">
            <v>0.50883401874362533</v>
          </cell>
          <cell r="M91">
            <v>0.48405576997966787</v>
          </cell>
          <cell r="N91">
            <v>7.1102112767068466E-3</v>
          </cell>
        </row>
        <row r="93">
          <cell r="C93" t="str">
            <v>TRANSMISSION OVERHEAD COND &amp; DEVICES</v>
          </cell>
          <cell r="D93" t="str">
            <v>TSFR 11-144</v>
          </cell>
          <cell r="E93">
            <v>71108404</v>
          </cell>
          <cell r="F93">
            <v>74022404</v>
          </cell>
          <cell r="G93">
            <v>74022404</v>
          </cell>
          <cell r="H93">
            <v>80869</v>
          </cell>
          <cell r="I93">
            <v>74103273</v>
          </cell>
          <cell r="J93">
            <v>37705012.663563602</v>
          </cell>
          <cell r="K93">
            <v>0</v>
          </cell>
          <cell r="L93">
            <v>37705012.663563602</v>
          </cell>
          <cell r="M93">
            <v>35871352.262643002</v>
          </cell>
          <cell r="N93">
            <v>526908.07379340008</v>
          </cell>
          <cell r="O93">
            <v>0</v>
          </cell>
        </row>
        <row r="94">
          <cell r="A94" t="str">
            <v>356 SUB</v>
          </cell>
          <cell r="C94" t="str">
            <v xml:space="preserve">    ALLOCATOR</v>
          </cell>
          <cell r="E94">
            <v>1</v>
          </cell>
          <cell r="F94">
            <v>1</v>
          </cell>
          <cell r="G94">
            <v>1</v>
          </cell>
          <cell r="I94">
            <v>1</v>
          </cell>
          <cell r="J94">
            <v>0.50881710263409829</v>
          </cell>
          <cell r="M94">
            <v>0.48407244120840659</v>
          </cell>
          <cell r="N94">
            <v>7.1104561574952306E-3</v>
          </cell>
        </row>
        <row r="96">
          <cell r="C96" t="str">
            <v xml:space="preserve">TRANSMISSION UNDERGROUND CONDUIT </v>
          </cell>
          <cell r="D96" t="str">
            <v>TSFR 11-148</v>
          </cell>
          <cell r="E96">
            <v>3080287</v>
          </cell>
          <cell r="F96">
            <v>3078287</v>
          </cell>
          <cell r="G96">
            <v>3078287</v>
          </cell>
          <cell r="H96">
            <v>0</v>
          </cell>
          <cell r="I96">
            <v>3078287</v>
          </cell>
          <cell r="J96">
            <v>1665470.2419060001</v>
          </cell>
          <cell r="K96">
            <v>0</v>
          </cell>
          <cell r="L96">
            <v>1665470.2419060001</v>
          </cell>
          <cell r="M96">
            <v>1386968.382155</v>
          </cell>
          <cell r="N96">
            <v>25848.375939000001</v>
          </cell>
          <cell r="O96">
            <v>0</v>
          </cell>
        </row>
        <row r="97">
          <cell r="A97" t="str">
            <v>357</v>
          </cell>
          <cell r="C97" t="str">
            <v xml:space="preserve">    ALLOCATOR</v>
          </cell>
          <cell r="E97">
            <v>1</v>
          </cell>
          <cell r="F97">
            <v>1</v>
          </cell>
          <cell r="G97">
            <v>1</v>
          </cell>
          <cell r="I97">
            <v>1</v>
          </cell>
          <cell r="J97">
            <v>0.54103800000000002</v>
          </cell>
          <cell r="M97">
            <v>0.45056499999999999</v>
          </cell>
          <cell r="N97">
            <v>8.397E-3</v>
          </cell>
        </row>
        <row r="99">
          <cell r="C99" t="str">
            <v>TRANS UNDERGROUND CONDUIT &amp; DEVICES</v>
          </cell>
          <cell r="D99" t="str">
            <v>TSFR 11-150</v>
          </cell>
          <cell r="E99">
            <v>2822718</v>
          </cell>
          <cell r="F99">
            <v>2798718</v>
          </cell>
          <cell r="G99">
            <v>2798718</v>
          </cell>
          <cell r="H99">
            <v>0</v>
          </cell>
          <cell r="I99">
            <v>2798718</v>
          </cell>
          <cell r="J99">
            <v>1514212.7892839999</v>
          </cell>
          <cell r="K99">
            <v>0</v>
          </cell>
          <cell r="L99">
            <v>1514212.7892839999</v>
          </cell>
          <cell r="M99">
            <v>1261004.37567</v>
          </cell>
          <cell r="N99">
            <v>23500.835046</v>
          </cell>
          <cell r="O99">
            <v>0</v>
          </cell>
        </row>
        <row r="100">
          <cell r="A100" t="str">
            <v>358</v>
          </cell>
          <cell r="C100" t="str">
            <v xml:space="preserve">    ALLOCATOR</v>
          </cell>
          <cell r="E100">
            <v>1</v>
          </cell>
          <cell r="F100">
            <v>1</v>
          </cell>
          <cell r="G100">
            <v>1</v>
          </cell>
          <cell r="I100">
            <v>1</v>
          </cell>
          <cell r="J100">
            <v>0.54103800000000002</v>
          </cell>
          <cell r="M100">
            <v>0.45056499999999999</v>
          </cell>
          <cell r="N100">
            <v>8.397E-3</v>
          </cell>
        </row>
        <row r="102">
          <cell r="C102" t="str">
            <v>DISTRIBUTION LAND RIGHTS</v>
          </cell>
          <cell r="D102" t="str">
            <v>TSFR 11-179</v>
          </cell>
          <cell r="E102">
            <v>14785588.875159657</v>
          </cell>
          <cell r="F102">
            <v>14783636.351710688</v>
          </cell>
          <cell r="G102">
            <v>14783636.351710688</v>
          </cell>
          <cell r="H102">
            <v>0</v>
          </cell>
          <cell r="I102">
            <v>14783636.351710688</v>
          </cell>
          <cell r="J102">
            <v>8787498.7461547889</v>
          </cell>
          <cell r="K102">
            <v>0</v>
          </cell>
          <cell r="L102">
            <v>8787498.7461547889</v>
          </cell>
          <cell r="M102">
            <v>5994924.7657396421</v>
          </cell>
          <cell r="N102">
            <v>1212.839816258683</v>
          </cell>
          <cell r="O102">
            <v>0</v>
          </cell>
        </row>
        <row r="103">
          <cell r="A103" t="str">
            <v>360 LR</v>
          </cell>
          <cell r="C103" t="str">
            <v xml:space="preserve">     ALLOC. MISSOURI BASIS</v>
          </cell>
          <cell r="E103">
            <v>1</v>
          </cell>
          <cell r="F103">
            <v>1</v>
          </cell>
          <cell r="G103">
            <v>1</v>
          </cell>
          <cell r="I103">
            <v>1</v>
          </cell>
          <cell r="J103">
            <v>0.59440712265206275</v>
          </cell>
          <cell r="M103">
            <v>0.40551083800474702</v>
          </cell>
          <cell r="N103">
            <v>8.2039343190306433E-5</v>
          </cell>
        </row>
        <row r="105">
          <cell r="C105" t="str">
            <v>DISTRIBUTION STRUCTURES &amp; IMPROV</v>
          </cell>
          <cell r="D105" t="str">
            <v>TSFR 11-195</v>
          </cell>
          <cell r="E105">
            <v>9906229.4200000018</v>
          </cell>
          <cell r="F105">
            <v>9864229</v>
          </cell>
          <cell r="G105">
            <v>9864229</v>
          </cell>
          <cell r="H105">
            <v>0</v>
          </cell>
          <cell r="I105">
            <v>9864229</v>
          </cell>
          <cell r="J105">
            <v>4979738.4474162757</v>
          </cell>
          <cell r="K105">
            <v>0</v>
          </cell>
          <cell r="L105">
            <v>4979738.4474162757</v>
          </cell>
          <cell r="M105">
            <v>4874019.9450426763</v>
          </cell>
          <cell r="N105">
            <v>10470.607541047064</v>
          </cell>
          <cell r="O105">
            <v>0</v>
          </cell>
        </row>
        <row r="106">
          <cell r="A106" t="str">
            <v>361</v>
          </cell>
          <cell r="C106" t="str">
            <v xml:space="preserve">    ALLOCATOR</v>
          </cell>
          <cell r="E106">
            <v>1</v>
          </cell>
          <cell r="F106">
            <v>1</v>
          </cell>
          <cell r="G106">
            <v>1</v>
          </cell>
          <cell r="I106">
            <v>1</v>
          </cell>
          <cell r="J106">
            <v>0.50482794422313959</v>
          </cell>
          <cell r="M106">
            <v>0.49411058330485597</v>
          </cell>
          <cell r="N106">
            <v>1.0614724720043568E-3</v>
          </cell>
        </row>
        <row r="108">
          <cell r="C108" t="str">
            <v>DISTRIBUTION STATION EQUIP SUBTOTAL</v>
          </cell>
          <cell r="D108" t="str">
            <v>TSFR 11-209</v>
          </cell>
          <cell r="E108">
            <v>137688147.53</v>
          </cell>
          <cell r="F108">
            <v>142331147.21999997</v>
          </cell>
          <cell r="G108">
            <v>142331147.21999997</v>
          </cell>
          <cell r="H108">
            <v>0</v>
          </cell>
          <cell r="I108">
            <v>142331147.21999997</v>
          </cell>
          <cell r="J108">
            <v>82360810.158275887</v>
          </cell>
          <cell r="K108">
            <v>0</v>
          </cell>
          <cell r="L108">
            <v>82360810.158275887</v>
          </cell>
          <cell r="M108">
            <v>59816586.457791589</v>
          </cell>
          <cell r="N108">
            <v>153750.60393249578</v>
          </cell>
          <cell r="O108">
            <v>0</v>
          </cell>
        </row>
        <row r="109">
          <cell r="A109" t="str">
            <v>362 SUB</v>
          </cell>
          <cell r="C109" t="str">
            <v xml:space="preserve">    ALLOCATOR</v>
          </cell>
          <cell r="E109">
            <v>1</v>
          </cell>
          <cell r="F109">
            <v>1</v>
          </cell>
          <cell r="G109">
            <v>1</v>
          </cell>
          <cell r="I109">
            <v>1</v>
          </cell>
          <cell r="J109">
            <v>0.57865626580646845</v>
          </cell>
          <cell r="M109">
            <v>0.42026350258621631</v>
          </cell>
          <cell r="N109">
            <v>1.0802316073153324E-3</v>
          </cell>
        </row>
        <row r="111">
          <cell r="C111" t="str">
            <v>DISTRIBUTION STATION EQUIP - COMMUN EQUIP</v>
          </cell>
          <cell r="D111" t="str">
            <v>TSFR 11-214</v>
          </cell>
          <cell r="E111">
            <v>3306845.7800000003</v>
          </cell>
          <cell r="F111">
            <v>3306845.7800000003</v>
          </cell>
          <cell r="G111">
            <v>3306845.7800000003</v>
          </cell>
          <cell r="H111">
            <v>0</v>
          </cell>
          <cell r="I111">
            <v>3306845.7800000003</v>
          </cell>
          <cell r="J111">
            <v>1713110.48</v>
          </cell>
          <cell r="K111">
            <v>0</v>
          </cell>
          <cell r="L111">
            <v>1713110.48</v>
          </cell>
          <cell r="M111">
            <v>1593735.3</v>
          </cell>
          <cell r="N111">
            <v>0</v>
          </cell>
          <cell r="O111">
            <v>0</v>
          </cell>
        </row>
        <row r="112">
          <cell r="A112" t="str">
            <v>362 COM</v>
          </cell>
          <cell r="C112" t="str">
            <v xml:space="preserve">    ALLOCATOR</v>
          </cell>
          <cell r="E112">
            <v>1</v>
          </cell>
          <cell r="F112">
            <v>1</v>
          </cell>
          <cell r="G112">
            <v>1</v>
          </cell>
          <cell r="I112">
            <v>1</v>
          </cell>
          <cell r="J112">
            <v>0.51804970475520629</v>
          </cell>
          <cell r="M112">
            <v>0.48195029524479366</v>
          </cell>
          <cell r="N112">
            <v>0</v>
          </cell>
        </row>
        <row r="114">
          <cell r="C114" t="str">
            <v>DISTRIBUTION STATION EQUIP TOTAL</v>
          </cell>
          <cell r="D114" t="str">
            <v>TSFR 11-216</v>
          </cell>
          <cell r="E114">
            <v>140994993.31</v>
          </cell>
          <cell r="F114">
            <v>145637992.99999997</v>
          </cell>
          <cell r="G114">
            <v>145637992.99999997</v>
          </cell>
          <cell r="H114">
            <v>0</v>
          </cell>
          <cell r="I114">
            <v>145637992.99999997</v>
          </cell>
          <cell r="J114">
            <v>84073920.638275892</v>
          </cell>
          <cell r="K114">
            <v>0</v>
          </cell>
          <cell r="L114">
            <v>84073920.638275892</v>
          </cell>
          <cell r="M114">
            <v>61410321.757791586</v>
          </cell>
          <cell r="N114">
            <v>153750.60393249578</v>
          </cell>
          <cell r="O114">
            <v>0</v>
          </cell>
        </row>
        <row r="115">
          <cell r="A115" t="str">
            <v>362</v>
          </cell>
          <cell r="C115" t="str">
            <v xml:space="preserve">    ALLOCATOR</v>
          </cell>
          <cell r="E115">
            <v>1</v>
          </cell>
          <cell r="F115">
            <v>1</v>
          </cell>
          <cell r="G115">
            <v>1</v>
          </cell>
          <cell r="I115">
            <v>1</v>
          </cell>
          <cell r="J115">
            <v>0.57728013759621022</v>
          </cell>
          <cell r="M115">
            <v>0.42166415845755029</v>
          </cell>
          <cell r="N115">
            <v>1.0557039462394666E-3</v>
          </cell>
        </row>
        <row r="117">
          <cell r="C117" t="str">
            <v>DISTRIBUTION POLES, TOWERS &amp; FIXTURES</v>
          </cell>
          <cell r="D117" t="str">
            <v>TSFR 11-224</v>
          </cell>
          <cell r="E117">
            <v>207033958.94999999</v>
          </cell>
          <cell r="F117">
            <v>207555959</v>
          </cell>
          <cell r="G117">
            <v>207555959</v>
          </cell>
          <cell r="H117">
            <v>0</v>
          </cell>
          <cell r="I117">
            <v>207555959</v>
          </cell>
          <cell r="J117">
            <v>110966286.35637207</v>
          </cell>
          <cell r="K117">
            <v>0</v>
          </cell>
          <cell r="L117">
            <v>110966286.35637207</v>
          </cell>
          <cell r="M117">
            <v>96483280.067933649</v>
          </cell>
          <cell r="N117">
            <v>106392.57569428322</v>
          </cell>
          <cell r="O117">
            <v>0</v>
          </cell>
        </row>
        <row r="118">
          <cell r="A118" t="str">
            <v>364</v>
          </cell>
          <cell r="C118" t="str">
            <v xml:space="preserve">    ALLOCATOR</v>
          </cell>
          <cell r="E118">
            <v>1</v>
          </cell>
          <cell r="F118">
            <v>1</v>
          </cell>
          <cell r="G118">
            <v>1</v>
          </cell>
          <cell r="I118">
            <v>1</v>
          </cell>
          <cell r="J118">
            <v>0.53463310275939646</v>
          </cell>
          <cell r="M118">
            <v>0.4648543001742178</v>
          </cell>
          <cell r="N118">
            <v>5.1259706638576066E-4</v>
          </cell>
        </row>
        <row r="120">
          <cell r="C120" t="str">
            <v>DISTRIBUTION OH CONDUIT &amp; DEVICES</v>
          </cell>
          <cell r="D120" t="str">
            <v>TSFR 11-232</v>
          </cell>
          <cell r="E120">
            <v>170386437.61000001</v>
          </cell>
          <cell r="F120">
            <v>170192438</v>
          </cell>
          <cell r="G120">
            <v>170192438</v>
          </cell>
          <cell r="H120">
            <v>0</v>
          </cell>
          <cell r="I120">
            <v>170192438</v>
          </cell>
          <cell r="J120">
            <v>94077195.894558161</v>
          </cell>
          <cell r="K120">
            <v>0</v>
          </cell>
          <cell r="L120">
            <v>94077195.894558161</v>
          </cell>
          <cell r="M120">
            <v>76046671.268231168</v>
          </cell>
          <cell r="N120">
            <v>68570.837210674159</v>
          </cell>
          <cell r="O120">
            <v>0</v>
          </cell>
        </row>
        <row r="121">
          <cell r="A121" t="str">
            <v>365</v>
          </cell>
          <cell r="C121" t="str">
            <v xml:space="preserve">    ALLOCATOR</v>
          </cell>
          <cell r="E121">
            <v>1</v>
          </cell>
          <cell r="F121">
            <v>1</v>
          </cell>
          <cell r="G121">
            <v>1</v>
          </cell>
          <cell r="I121">
            <v>1</v>
          </cell>
          <cell r="J121">
            <v>0.55276954135035161</v>
          </cell>
          <cell r="M121">
            <v>0.44682755686378478</v>
          </cell>
          <cell r="N121">
            <v>4.0290178586356557E-4</v>
          </cell>
        </row>
        <row r="123">
          <cell r="C123" t="str">
            <v>DISTRIBUTION UG CONDUIT</v>
          </cell>
          <cell r="D123" t="str">
            <v>TSFR 11-237</v>
          </cell>
          <cell r="E123">
            <v>133137912.47999999</v>
          </cell>
          <cell r="F123">
            <v>133022912</v>
          </cell>
          <cell r="G123">
            <v>133022912</v>
          </cell>
          <cell r="H123">
            <v>0</v>
          </cell>
          <cell r="I123">
            <v>133022912</v>
          </cell>
          <cell r="J123">
            <v>71093457.584795132</v>
          </cell>
          <cell r="K123">
            <v>0</v>
          </cell>
          <cell r="L123">
            <v>71093457.584795132</v>
          </cell>
          <cell r="M123">
            <v>61929454.415204875</v>
          </cell>
          <cell r="N123">
            <v>0</v>
          </cell>
          <cell r="O123">
            <v>0</v>
          </cell>
        </row>
        <row r="124">
          <cell r="A124" t="str">
            <v>366</v>
          </cell>
          <cell r="C124" t="str">
            <v xml:space="preserve">    ALLOCATOR</v>
          </cell>
          <cell r="E124">
            <v>1</v>
          </cell>
          <cell r="F124">
            <v>1</v>
          </cell>
          <cell r="G124">
            <v>1</v>
          </cell>
          <cell r="I124">
            <v>1</v>
          </cell>
          <cell r="J124">
            <v>0.53444520583638355</v>
          </cell>
          <cell r="M124">
            <v>0.4655547941636165</v>
          </cell>
          <cell r="N124">
            <v>0</v>
          </cell>
        </row>
        <row r="126">
          <cell r="C126" t="str">
            <v>DISTRIBUTION UG CONDUIT &amp; DEVICES</v>
          </cell>
          <cell r="D126" t="str">
            <v>TSFR 11-242</v>
          </cell>
          <cell r="E126">
            <v>290663016.73000002</v>
          </cell>
          <cell r="F126">
            <v>290059017</v>
          </cell>
          <cell r="G126">
            <v>290059017</v>
          </cell>
          <cell r="H126">
            <v>0</v>
          </cell>
          <cell r="I126">
            <v>290059017</v>
          </cell>
          <cell r="J126">
            <v>146212605.34231418</v>
          </cell>
          <cell r="K126">
            <v>0</v>
          </cell>
          <cell r="L126">
            <v>146212605.34231418</v>
          </cell>
          <cell r="M126">
            <v>143846411.65768579</v>
          </cell>
          <cell r="N126">
            <v>0</v>
          </cell>
          <cell r="O126">
            <v>0</v>
          </cell>
        </row>
        <row r="127">
          <cell r="A127" t="str">
            <v>367</v>
          </cell>
          <cell r="C127" t="str">
            <v xml:space="preserve">    ALLOCATOR</v>
          </cell>
          <cell r="E127">
            <v>1</v>
          </cell>
          <cell r="F127">
            <v>1</v>
          </cell>
          <cell r="G127">
            <v>1</v>
          </cell>
          <cell r="I127">
            <v>1</v>
          </cell>
          <cell r="J127">
            <v>0.50407881421701906</v>
          </cell>
          <cell r="M127">
            <v>0.49592118578298078</v>
          </cell>
          <cell r="N127">
            <v>0</v>
          </cell>
        </row>
        <row r="129">
          <cell r="C129" t="str">
            <v>DISTRIBUTION LINE TRANSFORMERS</v>
          </cell>
          <cell r="D129" t="str">
            <v>TSFR 11-257</v>
          </cell>
          <cell r="E129">
            <v>199246369.46000004</v>
          </cell>
          <cell r="F129">
            <v>199002368.99999994</v>
          </cell>
          <cell r="G129">
            <v>199002368.99999994</v>
          </cell>
          <cell r="H129">
            <v>0</v>
          </cell>
          <cell r="I129">
            <v>199002368.99999994</v>
          </cell>
          <cell r="J129">
            <v>115416709.41669577</v>
          </cell>
          <cell r="K129">
            <v>0</v>
          </cell>
          <cell r="L129">
            <v>115416709.41669577</v>
          </cell>
          <cell r="M129">
            <v>83558609.749602154</v>
          </cell>
          <cell r="N129">
            <v>27049.833702033866</v>
          </cell>
          <cell r="O129">
            <v>0</v>
          </cell>
        </row>
        <row r="130">
          <cell r="A130" t="str">
            <v>368</v>
          </cell>
          <cell r="C130" t="str">
            <v xml:space="preserve">    ALLOCATOR</v>
          </cell>
          <cell r="E130">
            <v>1</v>
          </cell>
          <cell r="F130">
            <v>1</v>
          </cell>
          <cell r="G130">
            <v>1</v>
          </cell>
          <cell r="I130">
            <v>1</v>
          </cell>
          <cell r="J130">
            <v>0.57997656006143228</v>
          </cell>
          <cell r="M130">
            <v>0.41988751274414315</v>
          </cell>
          <cell r="N130">
            <v>1.3592719442467478E-4</v>
          </cell>
        </row>
        <row r="132">
          <cell r="C132" t="str">
            <v>DISTRIBUTION SERVICES</v>
          </cell>
          <cell r="D132" t="str">
            <v>TSFR 11-262</v>
          </cell>
          <cell r="E132">
            <v>77055574.710000008</v>
          </cell>
          <cell r="F132">
            <v>77401575</v>
          </cell>
          <cell r="G132">
            <v>77401575</v>
          </cell>
          <cell r="H132">
            <v>0</v>
          </cell>
          <cell r="I132">
            <v>77401575</v>
          </cell>
          <cell r="J132">
            <v>39222834.980090417</v>
          </cell>
          <cell r="K132">
            <v>0</v>
          </cell>
          <cell r="L132">
            <v>39222834.980090417</v>
          </cell>
          <cell r="M132">
            <v>38178740.01990959</v>
          </cell>
          <cell r="N132">
            <v>0</v>
          </cell>
          <cell r="O132">
            <v>0</v>
          </cell>
        </row>
        <row r="133">
          <cell r="A133" t="str">
            <v>369</v>
          </cell>
          <cell r="C133" t="str">
            <v xml:space="preserve">    ALLOCATOR</v>
          </cell>
          <cell r="E133">
            <v>1</v>
          </cell>
          <cell r="F133">
            <v>1</v>
          </cell>
          <cell r="G133">
            <v>1</v>
          </cell>
          <cell r="I133">
            <v>1</v>
          </cell>
          <cell r="J133">
            <v>0.50674466223833836</v>
          </cell>
          <cell r="M133">
            <v>0.49325533776166169</v>
          </cell>
          <cell r="N133">
            <v>0</v>
          </cell>
        </row>
        <row r="135">
          <cell r="C135" t="str">
            <v>DISTRIBUTION METERS</v>
          </cell>
          <cell r="D135" t="str">
            <v>TSFR 11-277</v>
          </cell>
          <cell r="E135">
            <v>68939813.370000005</v>
          </cell>
          <cell r="F135">
            <v>68875813</v>
          </cell>
          <cell r="G135">
            <v>68875813</v>
          </cell>
          <cell r="H135">
            <v>0</v>
          </cell>
          <cell r="I135">
            <v>68875813</v>
          </cell>
          <cell r="J135">
            <v>37729432.143276617</v>
          </cell>
          <cell r="K135">
            <v>0</v>
          </cell>
          <cell r="L135">
            <v>37729432.143276617</v>
          </cell>
          <cell r="M135">
            <v>30991197.055684552</v>
          </cell>
          <cell r="N135">
            <v>155183.80103882778</v>
          </cell>
          <cell r="O135">
            <v>0</v>
          </cell>
        </row>
        <row r="136">
          <cell r="A136" t="str">
            <v>370</v>
          </cell>
          <cell r="C136" t="str">
            <v xml:space="preserve">    ALLOCATOR</v>
          </cell>
          <cell r="E136">
            <v>1</v>
          </cell>
          <cell r="F136">
            <v>1</v>
          </cell>
          <cell r="G136">
            <v>1</v>
          </cell>
          <cell r="I136">
            <v>1</v>
          </cell>
          <cell r="J136">
            <v>0.54778928189604992</v>
          </cell>
          <cell r="M136">
            <v>0.44995762236134407</v>
          </cell>
          <cell r="N136">
            <v>2.2530957426060115E-3</v>
          </cell>
        </row>
        <row r="138">
          <cell r="C138" t="str">
            <v>DIST INSTALLATION ON CUST PREMISES</v>
          </cell>
          <cell r="D138" t="str">
            <v>TSFR 11-282</v>
          </cell>
          <cell r="E138">
            <v>8779624.5899999999</v>
          </cell>
          <cell r="F138">
            <v>8901625</v>
          </cell>
          <cell r="G138">
            <v>8901625</v>
          </cell>
          <cell r="H138">
            <v>0</v>
          </cell>
          <cell r="I138">
            <v>8901625</v>
          </cell>
          <cell r="J138">
            <v>6568409.3049787506</v>
          </cell>
          <cell r="K138">
            <v>0</v>
          </cell>
          <cell r="L138">
            <v>6568409.3049787506</v>
          </cell>
          <cell r="M138">
            <v>2333215.6950212494</v>
          </cell>
          <cell r="N138">
            <v>0</v>
          </cell>
          <cell r="O138">
            <v>0</v>
          </cell>
        </row>
        <row r="139">
          <cell r="A139" t="str">
            <v>371</v>
          </cell>
          <cell r="C139" t="str">
            <v xml:space="preserve">    ALLOCATOR</v>
          </cell>
          <cell r="E139">
            <v>1</v>
          </cell>
          <cell r="F139">
            <v>1</v>
          </cell>
          <cell r="G139">
            <v>1</v>
          </cell>
          <cell r="I139">
            <v>1</v>
          </cell>
          <cell r="J139">
            <v>0.73788879052743184</v>
          </cell>
          <cell r="M139">
            <v>0.26211120947256816</v>
          </cell>
          <cell r="N139">
            <v>0</v>
          </cell>
        </row>
        <row r="141">
          <cell r="C141" t="str">
            <v>DISTRIBUTION STREET LIGHTS &amp; TF SG</v>
          </cell>
          <cell r="D141" t="str">
            <v>TSFR 11-287</v>
          </cell>
          <cell r="E141">
            <v>33401556.159999996</v>
          </cell>
          <cell r="F141">
            <v>33225556</v>
          </cell>
          <cell r="G141">
            <v>33225556</v>
          </cell>
          <cell r="H141">
            <v>0</v>
          </cell>
          <cell r="I141">
            <v>33225556</v>
          </cell>
          <cell r="J141">
            <v>6713544.5077273389</v>
          </cell>
          <cell r="K141">
            <v>0</v>
          </cell>
          <cell r="L141">
            <v>6713544.5077273389</v>
          </cell>
          <cell r="M141">
            <v>26512011.49227266</v>
          </cell>
          <cell r="N141">
            <v>0</v>
          </cell>
          <cell r="O141">
            <v>0</v>
          </cell>
        </row>
        <row r="142">
          <cell r="A142" t="str">
            <v>373</v>
          </cell>
          <cell r="C142" t="str">
            <v xml:space="preserve">    ALLOCATOR</v>
          </cell>
          <cell r="E142">
            <v>1</v>
          </cell>
          <cell r="F142">
            <v>1</v>
          </cell>
          <cell r="G142">
            <v>1</v>
          </cell>
          <cell r="I142">
            <v>1</v>
          </cell>
          <cell r="J142">
            <v>0.20205965876770696</v>
          </cell>
          <cell r="M142">
            <v>0.79794034123229296</v>
          </cell>
          <cell r="N142">
            <v>0</v>
          </cell>
        </row>
        <row r="144">
          <cell r="C144" t="str">
            <v xml:space="preserve">  TRANSPORTATION EQUIPMENT</v>
          </cell>
          <cell r="D144" t="str">
            <v>TSFR 11-302</v>
          </cell>
          <cell r="E144">
            <v>24612563</v>
          </cell>
          <cell r="F144">
            <v>24539563</v>
          </cell>
          <cell r="G144">
            <v>24539563</v>
          </cell>
          <cell r="H144">
            <v>0</v>
          </cell>
          <cell r="I144">
            <v>24539563</v>
          </cell>
          <cell r="J144">
            <v>13067557.437814005</v>
          </cell>
          <cell r="K144">
            <v>0</v>
          </cell>
          <cell r="L144">
            <v>13067557.437814005</v>
          </cell>
          <cell r="M144">
            <v>11428054.763395283</v>
          </cell>
          <cell r="N144">
            <v>43950.79879070801</v>
          </cell>
          <cell r="O144">
            <v>0</v>
          </cell>
        </row>
        <row r="145">
          <cell r="A145" t="str">
            <v>392</v>
          </cell>
          <cell r="C145" t="str">
            <v xml:space="preserve">    ALLOCATOR</v>
          </cell>
          <cell r="E145">
            <v>1</v>
          </cell>
          <cell r="F145">
            <v>1</v>
          </cell>
          <cell r="G145">
            <v>1</v>
          </cell>
          <cell r="I145">
            <v>1</v>
          </cell>
          <cell r="J145">
            <v>0.53250978584313036</v>
          </cell>
          <cell r="M145">
            <v>0.46569919616723748</v>
          </cell>
          <cell r="N145">
            <v>1.7910179896320081E-3</v>
          </cell>
        </row>
        <row r="147">
          <cell r="C147" t="str">
            <v xml:space="preserve">  POWER OPERATED EQUIPMENT</v>
          </cell>
          <cell r="D147" t="str">
            <v>TSFR 11-306</v>
          </cell>
          <cell r="E147">
            <v>10086261</v>
          </cell>
          <cell r="F147">
            <v>10212261</v>
          </cell>
          <cell r="G147">
            <v>10212261</v>
          </cell>
          <cell r="H147">
            <v>0</v>
          </cell>
          <cell r="I147">
            <v>10212261</v>
          </cell>
          <cell r="J147">
            <v>5438128.918084152</v>
          </cell>
          <cell r="K147">
            <v>0</v>
          </cell>
          <cell r="L147">
            <v>5438128.918084152</v>
          </cell>
          <cell r="M147">
            <v>4755841.7387500284</v>
          </cell>
          <cell r="N147">
            <v>18290.343165817361</v>
          </cell>
          <cell r="O147">
            <v>0</v>
          </cell>
        </row>
        <row r="148">
          <cell r="A148" t="str">
            <v>396</v>
          </cell>
          <cell r="C148" t="str">
            <v xml:space="preserve">    ALLOCATOR</v>
          </cell>
          <cell r="E148">
            <v>1</v>
          </cell>
          <cell r="F148">
            <v>1</v>
          </cell>
          <cell r="G148">
            <v>1</v>
          </cell>
          <cell r="I148">
            <v>1</v>
          </cell>
          <cell r="J148">
            <v>0.53250978584313036</v>
          </cell>
          <cell r="M148">
            <v>0.46569919616723743</v>
          </cell>
          <cell r="N148">
            <v>1.7910179896320081E-3</v>
          </cell>
        </row>
        <row r="150">
          <cell r="C150" t="str">
            <v>GEN PLANT COMMUNICATIONS EQUIP TOTAL</v>
          </cell>
          <cell r="D150" t="str">
            <v>TSFR 11-310</v>
          </cell>
          <cell r="E150">
            <v>74767676</v>
          </cell>
          <cell r="F150">
            <v>74475676</v>
          </cell>
          <cell r="G150">
            <v>74475676</v>
          </cell>
          <cell r="H150">
            <v>2267</v>
          </cell>
          <cell r="I150">
            <v>74477943</v>
          </cell>
          <cell r="J150">
            <v>39664571.786154248</v>
          </cell>
          <cell r="K150">
            <v>0</v>
          </cell>
          <cell r="L150">
            <v>39664571.786154248</v>
          </cell>
          <cell r="M150">
            <v>34679996.498748899</v>
          </cell>
          <cell r="N150">
            <v>133374.71509684352</v>
          </cell>
          <cell r="O150">
            <v>0</v>
          </cell>
        </row>
        <row r="151">
          <cell r="A151" t="str">
            <v>397</v>
          </cell>
          <cell r="C151" t="str">
            <v xml:space="preserve">     ALLOCATOR</v>
          </cell>
          <cell r="E151">
            <v>1</v>
          </cell>
          <cell r="F151">
            <v>1</v>
          </cell>
          <cell r="G151">
            <v>1</v>
          </cell>
          <cell r="I151">
            <v>1</v>
          </cell>
          <cell r="J151">
            <v>0.53256803542700215</v>
          </cell>
          <cell r="M151">
            <v>0.46564116974536873</v>
          </cell>
          <cell r="N151">
            <v>1.7907948276289468E-3</v>
          </cell>
        </row>
        <row r="153">
          <cell r="C153" t="str">
            <v xml:space="preserve"> UNCOLLECTIBLE ACCOUNTS</v>
          </cell>
          <cell r="D153" t="str">
            <v>TSFR 4-278</v>
          </cell>
          <cell r="E153">
            <v>2397320.5100000002</v>
          </cell>
          <cell r="F153">
            <v>0</v>
          </cell>
          <cell r="G153">
            <v>2397320.5100000002</v>
          </cell>
          <cell r="H153">
            <v>777853.02000000025</v>
          </cell>
          <cell r="I153">
            <v>3175173.5300000007</v>
          </cell>
          <cell r="J153">
            <v>2269851.8332601013</v>
          </cell>
          <cell r="K153">
            <v>0</v>
          </cell>
          <cell r="L153">
            <v>2269851.8332601013</v>
          </cell>
          <cell r="M153">
            <v>905321.69673989934</v>
          </cell>
          <cell r="N153">
            <v>0</v>
          </cell>
          <cell r="O153">
            <v>0</v>
          </cell>
        </row>
        <row r="154">
          <cell r="A154" t="str">
            <v>904</v>
          </cell>
          <cell r="C154" t="str">
            <v xml:space="preserve">     ALLOCATOR</v>
          </cell>
          <cell r="E154">
            <v>1</v>
          </cell>
          <cell r="F154">
            <v>1</v>
          </cell>
          <cell r="G154">
            <v>1</v>
          </cell>
          <cell r="I154">
            <v>1</v>
          </cell>
          <cell r="J154">
            <v>0.71487489165989004</v>
          </cell>
          <cell r="M154">
            <v>0.2851251083401099</v>
          </cell>
          <cell r="N154">
            <v>0</v>
          </cell>
        </row>
        <row r="156">
          <cell r="C156" t="str">
            <v>ACCUM. DEFERRED TAXES</v>
          </cell>
          <cell r="D156" t="str">
            <v>TSFR 8-058</v>
          </cell>
          <cell r="E156">
            <v>519692898</v>
          </cell>
          <cell r="F156">
            <v>519692898</v>
          </cell>
          <cell r="G156">
            <v>519692898</v>
          </cell>
          <cell r="H156">
            <v>26047015</v>
          </cell>
          <cell r="I156">
            <v>545739913</v>
          </cell>
          <cell r="J156">
            <v>303136478.93588614</v>
          </cell>
          <cell r="K156">
            <v>0</v>
          </cell>
          <cell r="L156">
            <v>303136478.93588614</v>
          </cell>
          <cell r="M156">
            <v>239564556.92432758</v>
          </cell>
          <cell r="N156">
            <v>3038877.1397863459</v>
          </cell>
          <cell r="O156">
            <v>0</v>
          </cell>
        </row>
        <row r="157">
          <cell r="A157" t="str">
            <v>ACC DEF TX</v>
          </cell>
          <cell r="C157" t="str">
            <v xml:space="preserve">     ALLOCATOR</v>
          </cell>
          <cell r="E157">
            <v>1</v>
          </cell>
          <cell r="F157">
            <v>1</v>
          </cell>
          <cell r="G157">
            <v>1</v>
          </cell>
          <cell r="I157">
            <v>1</v>
          </cell>
          <cell r="J157">
            <v>0.55545960944932049</v>
          </cell>
          <cell r="M157">
            <v>0.43897202901545446</v>
          </cell>
          <cell r="N157">
            <v>5.5683615352251975E-3</v>
          </cell>
        </row>
        <row r="159">
          <cell r="C159" t="str">
            <v>TOTAL CUST. ACCT. EXPENSE</v>
          </cell>
          <cell r="D159" t="str">
            <v>TSFR 4-280</v>
          </cell>
          <cell r="E159">
            <v>16038172.460000003</v>
          </cell>
          <cell r="F159">
            <v>5783072.8999999994</v>
          </cell>
          <cell r="G159">
            <v>21821245.359999999</v>
          </cell>
          <cell r="H159">
            <v>777853.02000000025</v>
          </cell>
          <cell r="I159">
            <v>22599098.380000003</v>
          </cell>
          <cell r="J159">
            <v>12764501.310090851</v>
          </cell>
          <cell r="K159">
            <v>0</v>
          </cell>
          <cell r="L159">
            <v>12764501.310090851</v>
          </cell>
          <cell r="M159">
            <v>9834169.7435624469</v>
          </cell>
          <cell r="N159">
            <v>427.32634669999999</v>
          </cell>
          <cell r="O159">
            <v>0</v>
          </cell>
        </row>
        <row r="160">
          <cell r="A160" t="str">
            <v>CUS AC EXP</v>
          </cell>
          <cell r="C160" t="str">
            <v xml:space="preserve">    ALLOCATOR</v>
          </cell>
          <cell r="E160">
            <v>1</v>
          </cell>
          <cell r="F160">
            <v>1</v>
          </cell>
          <cell r="G160">
            <v>1</v>
          </cell>
          <cell r="I160">
            <v>1</v>
          </cell>
          <cell r="J160">
            <v>0.5648234763820188</v>
          </cell>
          <cell r="M160">
            <v>0.43515761461818309</v>
          </cell>
          <cell r="N160">
            <v>1.8908999797893705E-5</v>
          </cell>
        </row>
        <row r="162">
          <cell r="C162" t="str">
            <v xml:space="preserve"> INTEREST ON CUSTOMER  DEPOSITS</v>
          </cell>
          <cell r="D162" t="str">
            <v>TSFR 1-050</v>
          </cell>
          <cell r="E162">
            <v>7599019.9099999992</v>
          </cell>
          <cell r="F162">
            <v>7599019.9099999992</v>
          </cell>
          <cell r="G162">
            <v>7599019.9099999992</v>
          </cell>
          <cell r="H162">
            <v>0</v>
          </cell>
          <cell r="I162">
            <v>7599019.9099999992</v>
          </cell>
          <cell r="J162">
            <v>5689559.8048959495</v>
          </cell>
          <cell r="K162">
            <v>0</v>
          </cell>
          <cell r="L162">
            <v>5689559.8048959495</v>
          </cell>
          <cell r="M162">
            <v>1909460.1051040499</v>
          </cell>
          <cell r="N162">
            <v>0</v>
          </cell>
          <cell r="O162">
            <v>0</v>
          </cell>
        </row>
        <row r="163">
          <cell r="A163" t="str">
            <v>CUS DEP</v>
          </cell>
          <cell r="C163" t="str">
            <v xml:space="preserve">    ALLOCATOR</v>
          </cell>
          <cell r="E163">
            <v>1</v>
          </cell>
          <cell r="F163">
            <v>1</v>
          </cell>
          <cell r="G163">
            <v>1</v>
          </cell>
          <cell r="I163">
            <v>1</v>
          </cell>
          <cell r="J163">
            <v>0.74872284482485985</v>
          </cell>
          <cell r="M163">
            <v>0.25127715517514021</v>
          </cell>
          <cell r="N163">
            <v>0</v>
          </cell>
        </row>
        <row r="165">
          <cell r="C165" t="str">
            <v>TOTAL CUST. SERVICES EXPENSE</v>
          </cell>
          <cell r="D165" t="str">
            <v>TSFR 4-290</v>
          </cell>
          <cell r="E165">
            <v>1023153.21</v>
          </cell>
          <cell r="F165">
            <v>414140.1</v>
          </cell>
          <cell r="G165">
            <v>1437293.3099999998</v>
          </cell>
          <cell r="H165">
            <v>0</v>
          </cell>
          <cell r="I165">
            <v>1437293.3099999998</v>
          </cell>
          <cell r="J165">
            <v>776510.1069698499</v>
          </cell>
          <cell r="K165">
            <v>0</v>
          </cell>
          <cell r="L165">
            <v>776510.1069698499</v>
          </cell>
          <cell r="M165">
            <v>660751.6111218899</v>
          </cell>
          <cell r="N165">
            <v>31.591908259999993</v>
          </cell>
          <cell r="O165">
            <v>0</v>
          </cell>
        </row>
        <row r="166">
          <cell r="A166" t="str">
            <v>CUS SV EXP</v>
          </cell>
          <cell r="C166" t="str">
            <v xml:space="preserve">    ALLOCATOR</v>
          </cell>
          <cell r="E166">
            <v>1</v>
          </cell>
          <cell r="F166">
            <v>1</v>
          </cell>
          <cell r="G166">
            <v>1</v>
          </cell>
          <cell r="I166">
            <v>1</v>
          </cell>
          <cell r="J166">
            <v>0.54025862471303787</v>
          </cell>
          <cell r="M166">
            <v>0.45971939514690291</v>
          </cell>
          <cell r="N166">
            <v>2.1980140059233975E-5</v>
          </cell>
        </row>
        <row r="168">
          <cell r="C168" t="str">
            <v>TOTAL DISTRIBUTION EXPENSE</v>
          </cell>
          <cell r="D168" t="str">
            <v>TSFR 4-270</v>
          </cell>
          <cell r="E168">
            <v>40070991.010000005</v>
          </cell>
          <cell r="F168">
            <v>11429493.759999998</v>
          </cell>
          <cell r="G168">
            <v>51500484.770000003</v>
          </cell>
          <cell r="H168">
            <v>3732546.96</v>
          </cell>
          <cell r="I168">
            <v>55233031.730000004</v>
          </cell>
          <cell r="J168">
            <v>29745891.543995868</v>
          </cell>
          <cell r="K168">
            <v>0</v>
          </cell>
          <cell r="L168">
            <v>29745891.543995868</v>
          </cell>
          <cell r="M168">
            <v>25462661.66742871</v>
          </cell>
          <cell r="N168">
            <v>24478.518575430229</v>
          </cell>
          <cell r="O168">
            <v>0</v>
          </cell>
        </row>
        <row r="169">
          <cell r="A169" t="str">
            <v>DIST EXP</v>
          </cell>
          <cell r="C169" t="str">
            <v xml:space="preserve">    ALLOCATOR</v>
          </cell>
          <cell r="E169">
            <v>1</v>
          </cell>
          <cell r="F169">
            <v>1</v>
          </cell>
          <cell r="G169">
            <v>1</v>
          </cell>
          <cell r="I169">
            <v>1</v>
          </cell>
          <cell r="J169">
            <v>0.5385525764619451</v>
          </cell>
          <cell r="M169">
            <v>0.46100423731762274</v>
          </cell>
          <cell r="N169">
            <v>4.4318622043219548E-4</v>
          </cell>
        </row>
        <row r="171">
          <cell r="C171" t="str">
            <v>TOTAL DISTRIBUTION MAINTENANCE</v>
          </cell>
          <cell r="D171" t="str">
            <v>TSFR 4-265</v>
          </cell>
          <cell r="E171">
            <v>21159391.080000002</v>
          </cell>
          <cell r="F171">
            <v>6395569.475946215</v>
          </cell>
          <cell r="G171">
            <v>27554960.555946216</v>
          </cell>
          <cell r="H171">
            <v>3732546.96</v>
          </cell>
          <cell r="I171">
            <v>31287507.515946217</v>
          </cell>
          <cell r="J171">
            <v>16788583.748514127</v>
          </cell>
          <cell r="K171">
            <v>0</v>
          </cell>
          <cell r="L171">
            <v>16788583.748514127</v>
          </cell>
          <cell r="M171">
            <v>14485962.20515573</v>
          </cell>
          <cell r="N171">
            <v>12961.562276360784</v>
          </cell>
          <cell r="O171">
            <v>0</v>
          </cell>
        </row>
        <row r="172">
          <cell r="A172" t="str">
            <v>DIST MTC</v>
          </cell>
          <cell r="C172" t="str">
            <v xml:space="preserve">    ALLOCATOR</v>
          </cell>
          <cell r="E172">
            <v>1</v>
          </cell>
          <cell r="F172">
            <v>1</v>
          </cell>
          <cell r="G172">
            <v>1</v>
          </cell>
          <cell r="I172">
            <v>1</v>
          </cell>
          <cell r="J172">
            <v>0.53659064212633545</v>
          </cell>
          <cell r="M172">
            <v>0.46299508510777698</v>
          </cell>
          <cell r="N172">
            <v>4.1427276588762148E-4</v>
          </cell>
        </row>
        <row r="174">
          <cell r="C174" t="str">
            <v>TOTAL DISTRIBUTION OPERATIONS</v>
          </cell>
          <cell r="D174" t="str">
            <v>TSFR 4-252</v>
          </cell>
          <cell r="E174">
            <v>7978857.3899999997</v>
          </cell>
          <cell r="F174">
            <v>2178351.0548269618</v>
          </cell>
          <cell r="G174">
            <v>10157208.444826961</v>
          </cell>
          <cell r="H174">
            <v>0</v>
          </cell>
          <cell r="I174">
            <v>10157208.444826961</v>
          </cell>
          <cell r="J174">
            <v>5496741.102357788</v>
          </cell>
          <cell r="K174">
            <v>0</v>
          </cell>
          <cell r="L174">
            <v>5496741.102357788</v>
          </cell>
          <cell r="M174">
            <v>4655574.5297174808</v>
          </cell>
          <cell r="N174">
            <v>4892.8127516925642</v>
          </cell>
          <cell r="O174">
            <v>0</v>
          </cell>
        </row>
        <row r="175">
          <cell r="A175" t="str">
            <v>DIST OPS</v>
          </cell>
          <cell r="C175" t="str">
            <v xml:space="preserve">    ALLOCATOR</v>
          </cell>
          <cell r="E175">
            <v>1</v>
          </cell>
          <cell r="F175">
            <v>1</v>
          </cell>
          <cell r="G175">
            <v>1</v>
          </cell>
          <cell r="I175">
            <v>1</v>
          </cell>
          <cell r="J175">
            <v>0.54116651560471463</v>
          </cell>
          <cell r="M175">
            <v>0.45835177598314947</v>
          </cell>
          <cell r="N175">
            <v>4.8170841213605897E-4</v>
          </cell>
        </row>
        <row r="177">
          <cell r="C177" t="str">
            <v>TOTAL DISTRIBUTION PLANT</v>
          </cell>
          <cell r="D177" t="str">
            <v>TSFR 11-289</v>
          </cell>
          <cell r="E177">
            <v>1362285677.7651596</v>
          </cell>
          <cell r="F177">
            <v>1366476674</v>
          </cell>
          <cell r="G177">
            <v>1366476674</v>
          </cell>
          <cell r="H177">
            <v>0</v>
          </cell>
          <cell r="I177">
            <v>1366476674</v>
          </cell>
          <cell r="J177">
            <v>729563437.47791755</v>
          </cell>
          <cell r="K177">
            <v>0</v>
          </cell>
          <cell r="L177">
            <v>729563437.47791755</v>
          </cell>
          <cell r="M177">
            <v>636382136.3021096</v>
          </cell>
          <cell r="N177">
            <v>531100.21997276379</v>
          </cell>
          <cell r="O177">
            <v>0</v>
          </cell>
        </row>
        <row r="178">
          <cell r="A178" t="str">
            <v>DIST PLANT</v>
          </cell>
          <cell r="C178" t="str">
            <v xml:space="preserve">    ALLOCATOR</v>
          </cell>
          <cell r="E178">
            <v>1</v>
          </cell>
          <cell r="F178">
            <v>1</v>
          </cell>
          <cell r="G178">
            <v>1</v>
          </cell>
          <cell r="I178">
            <v>1</v>
          </cell>
          <cell r="J178">
            <v>0.53390112788556654</v>
          </cell>
          <cell r="M178">
            <v>0.46571020816569725</v>
          </cell>
          <cell r="N178">
            <v>3.8866394873621077E-4</v>
          </cell>
        </row>
        <row r="180">
          <cell r="C180" t="str">
            <v>DISTRIBUTION RESERVE</v>
          </cell>
          <cell r="D180" t="str">
            <v>TSFR 12-135</v>
          </cell>
          <cell r="E180">
            <v>489810270.03999996</v>
          </cell>
          <cell r="F180">
            <v>499261788.25</v>
          </cell>
          <cell r="G180">
            <v>499261788.25</v>
          </cell>
          <cell r="H180">
            <v>-34972437.81000001</v>
          </cell>
          <cell r="I180">
            <v>464289350.44000006</v>
          </cell>
          <cell r="J180">
            <v>252161672.65193439</v>
          </cell>
          <cell r="K180">
            <v>0</v>
          </cell>
          <cell r="L180">
            <v>252161672.65193439</v>
          </cell>
          <cell r="M180">
            <v>211884729.0887433</v>
          </cell>
          <cell r="N180">
            <v>242948.69932236272</v>
          </cell>
          <cell r="O180">
            <v>0</v>
          </cell>
        </row>
        <row r="181">
          <cell r="A181" t="str">
            <v>DIST RESERVE</v>
          </cell>
          <cell r="C181" t="str">
            <v xml:space="preserve">     ALLOCATOR</v>
          </cell>
          <cell r="E181">
            <v>1</v>
          </cell>
          <cell r="F181">
            <v>1</v>
          </cell>
          <cell r="G181">
            <v>1</v>
          </cell>
          <cell r="I181">
            <v>1</v>
          </cell>
          <cell r="J181">
            <v>0.54311319527997903</v>
          </cell>
          <cell r="M181">
            <v>0.4563635346965062</v>
          </cell>
          <cell r="N181">
            <v>5.2327002351469805E-4</v>
          </cell>
        </row>
        <row r="183">
          <cell r="C183" t="str">
            <v>TOTAL ELEC. PLANT W/O WOLF CREEK</v>
          </cell>
          <cell r="D183" t="str">
            <v>TSFR 11-360</v>
          </cell>
          <cell r="E183">
            <v>3525216215.2251601</v>
          </cell>
          <cell r="F183">
            <v>3543657212.9300003</v>
          </cell>
          <cell r="G183">
            <v>3543657212.9300003</v>
          </cell>
          <cell r="H183">
            <v>3221294</v>
          </cell>
          <cell r="I183">
            <v>3546878506.9300003</v>
          </cell>
          <cell r="J183">
            <v>1904412182.8058097</v>
          </cell>
          <cell r="K183">
            <v>0</v>
          </cell>
          <cell r="L183">
            <v>1904412182.8058097</v>
          </cell>
          <cell r="M183">
            <v>1625235285.0130267</v>
          </cell>
          <cell r="N183">
            <v>17231039.111164086</v>
          </cell>
          <cell r="O183">
            <v>0</v>
          </cell>
        </row>
        <row r="184">
          <cell r="A184" t="str">
            <v>ELEC W/O W.C.</v>
          </cell>
          <cell r="C184" t="str">
            <v xml:space="preserve">    ALLOCATOR</v>
          </cell>
          <cell r="E184">
            <v>1</v>
          </cell>
          <cell r="F184">
            <v>1</v>
          </cell>
          <cell r="G184">
            <v>1</v>
          </cell>
          <cell r="I184">
            <v>1</v>
          </cell>
          <cell r="J184">
            <v>0.53692625193812271</v>
          </cell>
          <cell r="M184">
            <v>0.45821566254316071</v>
          </cell>
          <cell r="N184">
            <v>4.8580855187166832E-3</v>
          </cell>
        </row>
        <row r="186">
          <cell r="C186" t="str">
            <v>TOTAL GENERAL PLANT</v>
          </cell>
          <cell r="D186" t="str">
            <v>TSFR 11-314</v>
          </cell>
          <cell r="E186">
            <v>186620811.76999998</v>
          </cell>
          <cell r="F186">
            <v>186097812</v>
          </cell>
          <cell r="G186">
            <v>186097812</v>
          </cell>
          <cell r="H186">
            <v>2267</v>
          </cell>
          <cell r="I186">
            <v>186100079</v>
          </cell>
          <cell r="J186">
            <v>100084744.28130089</v>
          </cell>
          <cell r="K186">
            <v>0</v>
          </cell>
          <cell r="L186">
            <v>100084744.28130089</v>
          </cell>
          <cell r="M186">
            <v>85371210.805698335</v>
          </cell>
          <cell r="N186">
            <v>644123.91300077771</v>
          </cell>
          <cell r="O186">
            <v>0</v>
          </cell>
        </row>
        <row r="187">
          <cell r="A187" t="str">
            <v>GEN PLANT</v>
          </cell>
          <cell r="C187" t="str">
            <v xml:space="preserve">    ALLOCATOR</v>
          </cell>
          <cell r="E187">
            <v>1</v>
          </cell>
          <cell r="F187">
            <v>1</v>
          </cell>
          <cell r="G187">
            <v>1</v>
          </cell>
          <cell r="I187">
            <v>1</v>
          </cell>
          <cell r="J187">
            <v>0.53780065446023206</v>
          </cell>
          <cell r="M187">
            <v>0.45873817606331235</v>
          </cell>
          <cell r="N187">
            <v>3.4611694764556103E-3</v>
          </cell>
        </row>
        <row r="189">
          <cell r="C189" t="str">
            <v>GENERAL PLANT RESERVE</v>
          </cell>
          <cell r="D189" t="str">
            <v>TSFR 12-160</v>
          </cell>
          <cell r="E189">
            <v>71467186.359999985</v>
          </cell>
          <cell r="F189">
            <v>73996529.5</v>
          </cell>
          <cell r="G189">
            <v>73996529.5</v>
          </cell>
          <cell r="H189">
            <v>-568953.69000000029</v>
          </cell>
          <cell r="I189">
            <v>73427575.810000002</v>
          </cell>
          <cell r="J189">
            <v>54974254.415628776</v>
          </cell>
          <cell r="K189">
            <v>0</v>
          </cell>
          <cell r="L189">
            <v>54974254.415628776</v>
          </cell>
          <cell r="M189">
            <v>18265861.114041492</v>
          </cell>
          <cell r="N189">
            <v>187460.28032973301</v>
          </cell>
          <cell r="O189">
            <v>0</v>
          </cell>
        </row>
        <row r="190">
          <cell r="A190" t="str">
            <v>GEN RESERVE</v>
          </cell>
          <cell r="C190" t="str">
            <v xml:space="preserve">     ALLOCATOR</v>
          </cell>
          <cell r="E190">
            <v>1</v>
          </cell>
          <cell r="F190">
            <v>1</v>
          </cell>
          <cell r="G190">
            <v>1</v>
          </cell>
          <cell r="I190">
            <v>1</v>
          </cell>
          <cell r="J190">
            <v>0.74868676800496936</v>
          </cell>
          <cell r="M190">
            <v>0.24876023636277925</v>
          </cell>
          <cell r="N190">
            <v>2.5529956322513244E-3</v>
          </cell>
        </row>
        <row r="192">
          <cell r="C192" t="str">
            <v>TOTAL NET ELECTRIC PLANT IN SERVICE</v>
          </cell>
          <cell r="D192" t="str">
            <v>TSFR 11-368</v>
          </cell>
          <cell r="E192">
            <v>2612805391.5451598</v>
          </cell>
          <cell r="F192">
            <v>2599685120.3800006</v>
          </cell>
          <cell r="G192">
            <v>2599685120.3800006</v>
          </cell>
          <cell r="H192">
            <v>77145208.170000002</v>
          </cell>
          <cell r="I192">
            <v>2676830328.5499997</v>
          </cell>
          <cell r="J192">
            <v>1433576696.0710132</v>
          </cell>
          <cell r="K192">
            <v>0</v>
          </cell>
          <cell r="L192">
            <v>1433576696.0710132</v>
          </cell>
          <cell r="M192">
            <v>1229103838.2712679</v>
          </cell>
          <cell r="N192">
            <v>14149794.207719378</v>
          </cell>
          <cell r="O192">
            <v>0</v>
          </cell>
        </row>
        <row r="193">
          <cell r="A193" t="str">
            <v>NET PLANT</v>
          </cell>
          <cell r="C193" t="str">
            <v xml:space="preserve">    ALLOCATOR</v>
          </cell>
          <cell r="E193">
            <v>1</v>
          </cell>
          <cell r="F193">
            <v>1</v>
          </cell>
          <cell r="G193">
            <v>1</v>
          </cell>
          <cell r="I193">
            <v>1</v>
          </cell>
          <cell r="J193">
            <v>0.53555007980186808</v>
          </cell>
          <cell r="M193">
            <v>0.45916389438738003</v>
          </cell>
          <cell r="N193">
            <v>5.2860258107521206E-3</v>
          </cell>
        </row>
        <row r="195">
          <cell r="C195" t="str">
            <v>TOTAL PRODUCTION PLANT</v>
          </cell>
          <cell r="D195" t="str">
            <v>TSFR 11-087</v>
          </cell>
          <cell r="E195">
            <v>2913768548.6199994</v>
          </cell>
          <cell r="F195">
            <v>2918564549.9899998</v>
          </cell>
          <cell r="G195">
            <v>2918564549.9899998</v>
          </cell>
          <cell r="H195">
            <v>-4106779</v>
          </cell>
          <cell r="I195">
            <v>2914457770.9899998</v>
          </cell>
          <cell r="J195">
            <v>1610739909.3131237</v>
          </cell>
          <cell r="K195">
            <v>0</v>
          </cell>
          <cell r="L195">
            <v>1610739909.3131237</v>
          </cell>
          <cell r="M195">
            <v>1279865519.0330393</v>
          </cell>
          <cell r="N195">
            <v>23852342.643837031</v>
          </cell>
          <cell r="O195">
            <v>0</v>
          </cell>
        </row>
        <row r="196">
          <cell r="A196" t="str">
            <v>PROD PLANT</v>
          </cell>
          <cell r="C196" t="str">
            <v xml:space="preserve">    ALLOCATOR</v>
          </cell>
          <cell r="E196">
            <v>1</v>
          </cell>
          <cell r="F196">
            <v>1</v>
          </cell>
          <cell r="G196">
            <v>1</v>
          </cell>
          <cell r="I196">
            <v>1</v>
          </cell>
          <cell r="J196">
            <v>0.55267224159023531</v>
          </cell>
          <cell r="M196">
            <v>0.43914361421620024</v>
          </cell>
          <cell r="N196">
            <v>8.1841441935645992E-3</v>
          </cell>
        </row>
        <row r="198">
          <cell r="C198" t="str">
            <v>PRODUCTION RESERVE</v>
          </cell>
          <cell r="D198" t="str">
            <v>TSFR 12-079</v>
          </cell>
          <cell r="E198">
            <v>1491390862.1199999</v>
          </cell>
          <cell r="F198">
            <v>1514143108.8099997</v>
          </cell>
          <cell r="G198">
            <v>1514143108.8099997</v>
          </cell>
          <cell r="H198">
            <v>-33944428.149999999</v>
          </cell>
          <cell r="I198">
            <v>1480198680.6600001</v>
          </cell>
          <cell r="J198">
            <v>820580695.49223781</v>
          </cell>
          <cell r="K198">
            <v>0</v>
          </cell>
          <cell r="L198">
            <v>820580695.49223781</v>
          </cell>
          <cell r="M198">
            <v>647549857.04069781</v>
          </cell>
          <cell r="N198">
            <v>12068128.127064331</v>
          </cell>
          <cell r="O198">
            <v>0</v>
          </cell>
        </row>
        <row r="199">
          <cell r="A199" t="str">
            <v>PROD RESERVE</v>
          </cell>
          <cell r="C199" t="str">
            <v xml:space="preserve">     ALLOCATOR</v>
          </cell>
          <cell r="E199">
            <v>1</v>
          </cell>
          <cell r="F199">
            <v>1</v>
          </cell>
          <cell r="G199">
            <v>1</v>
          </cell>
          <cell r="I199">
            <v>1</v>
          </cell>
          <cell r="J199">
            <v>0.55437199493135092</v>
          </cell>
          <cell r="M199">
            <v>0.43747495893724503</v>
          </cell>
          <cell r="N199">
            <v>8.1530461314040081E-3</v>
          </cell>
        </row>
        <row r="201">
          <cell r="C201" t="str">
            <v>PROD. PLANT W/O WOLF CREEK</v>
          </cell>
          <cell r="D201" t="str">
            <v>TSFR 11-356</v>
          </cell>
          <cell r="E201">
            <v>1565367276.2399998</v>
          </cell>
          <cell r="F201">
            <v>1569410276.9999998</v>
          </cell>
          <cell r="G201">
            <v>1569410276.9999998</v>
          </cell>
          <cell r="H201">
            <v>2680583</v>
          </cell>
          <cell r="I201">
            <v>1572090859.9999998</v>
          </cell>
          <cell r="J201">
            <v>850560894.7126801</v>
          </cell>
          <cell r="K201">
            <v>0</v>
          </cell>
          <cell r="L201">
            <v>850560894.7126801</v>
          </cell>
          <cell r="M201">
            <v>708329118.33589995</v>
          </cell>
          <cell r="N201">
            <v>13200846.95142</v>
          </cell>
          <cell r="O201">
            <v>0</v>
          </cell>
        </row>
        <row r="202">
          <cell r="A202" t="str">
            <v>PROD W/O W.C.</v>
          </cell>
          <cell r="C202" t="str">
            <v xml:space="preserve">    ALLOCATOR</v>
          </cell>
          <cell r="E202">
            <v>1</v>
          </cell>
          <cell r="F202">
            <v>1</v>
          </cell>
          <cell r="G202">
            <v>1</v>
          </cell>
          <cell r="I202">
            <v>1</v>
          </cell>
          <cell r="J202">
            <v>0.54103800000000013</v>
          </cell>
          <cell r="M202">
            <v>0.45056500000000005</v>
          </cell>
          <cell r="N202">
            <v>8.3970000000000017E-3</v>
          </cell>
        </row>
        <row r="204">
          <cell r="C204" t="str">
            <v>WOLF CREEK PRODUCTION PLANT</v>
          </cell>
          <cell r="D204" t="str">
            <v>TSFR 11-068</v>
          </cell>
          <cell r="E204">
            <v>1348401272.3799996</v>
          </cell>
          <cell r="F204">
            <v>1349154272.99</v>
          </cell>
          <cell r="G204">
            <v>1349154272.99</v>
          </cell>
          <cell r="H204">
            <v>-6787362</v>
          </cell>
          <cell r="I204">
            <v>1342366910.99</v>
          </cell>
          <cell r="J204">
            <v>760179014.6004436</v>
          </cell>
          <cell r="K204">
            <v>0</v>
          </cell>
          <cell r="L204">
            <v>760179014.6004436</v>
          </cell>
          <cell r="M204">
            <v>571536400.69713938</v>
          </cell>
          <cell r="N204">
            <v>10651495.692417031</v>
          </cell>
          <cell r="O204">
            <v>0</v>
          </cell>
        </row>
        <row r="205">
          <cell r="A205" t="str">
            <v>W.C. PLANT</v>
          </cell>
          <cell r="C205" t="str">
            <v xml:space="preserve">    ALLOCATOR</v>
          </cell>
          <cell r="E205">
            <v>1</v>
          </cell>
          <cell r="F205">
            <v>1</v>
          </cell>
          <cell r="G205">
            <v>1</v>
          </cell>
          <cell r="I205">
            <v>1</v>
          </cell>
          <cell r="J205">
            <v>0.56629749167447008</v>
          </cell>
          <cell r="M205">
            <v>0.4257676466977493</v>
          </cell>
          <cell r="N205">
            <v>7.9348616277806778E-3</v>
          </cell>
        </row>
        <row r="207">
          <cell r="C207" t="str">
            <v>TOTAL PROD. TRANS. DIST. PLANT</v>
          </cell>
          <cell r="D207" t="str">
            <v>TSFR 11-293</v>
          </cell>
          <cell r="E207">
            <v>4596577925.5651588</v>
          </cell>
          <cell r="F207">
            <v>4611478923.9200001</v>
          </cell>
          <cell r="G207">
            <v>4611478923.9200001</v>
          </cell>
          <cell r="H207">
            <v>-3568335</v>
          </cell>
          <cell r="I207">
            <v>4607910588.9200001</v>
          </cell>
          <cell r="J207">
            <v>2512520106.724474</v>
          </cell>
          <cell r="K207">
            <v>0</v>
          </cell>
          <cell r="L207">
            <v>2512520106.724474</v>
          </cell>
          <cell r="M207">
            <v>2068505135.0901837</v>
          </cell>
          <cell r="N207">
            <v>26885347.105342679</v>
          </cell>
          <cell r="O207">
            <v>0</v>
          </cell>
        </row>
        <row r="208">
          <cell r="A208" t="str">
            <v>PTD</v>
          </cell>
          <cell r="C208" t="str">
            <v xml:space="preserve">    ALLOCATOR</v>
          </cell>
          <cell r="E208">
            <v>1</v>
          </cell>
          <cell r="F208">
            <v>1</v>
          </cell>
          <cell r="G208">
            <v>1</v>
          </cell>
          <cell r="I208">
            <v>1</v>
          </cell>
          <cell r="J208">
            <v>0.54526233924025802</v>
          </cell>
          <cell r="M208">
            <v>0.4489030538188023</v>
          </cell>
          <cell r="N208">
            <v>5.8346069409398096E-3</v>
          </cell>
        </row>
        <row r="210">
          <cell r="C210" t="str">
            <v>PROD.TRANS.DIST PLANT W/O WOLF CREEK</v>
          </cell>
          <cell r="D210" t="str">
            <v>TSFR 11-364</v>
          </cell>
          <cell r="E210">
            <v>3248176653.1851592</v>
          </cell>
          <cell r="F210">
            <v>3262324650.9300003</v>
          </cell>
          <cell r="G210">
            <v>3262324650.9300003</v>
          </cell>
          <cell r="H210">
            <v>3219027</v>
          </cell>
          <cell r="I210">
            <v>3265543677.9300003</v>
          </cell>
          <cell r="J210">
            <v>1752341092.1240304</v>
          </cell>
          <cell r="K210">
            <v>0</v>
          </cell>
          <cell r="L210">
            <v>1752341092.1240304</v>
          </cell>
          <cell r="M210">
            <v>1496968734.3930445</v>
          </cell>
          <cell r="N210">
            <v>16233851.412925648</v>
          </cell>
          <cell r="O210">
            <v>0</v>
          </cell>
        </row>
        <row r="211">
          <cell r="A211" t="str">
            <v>PTD W/O W.C.</v>
          </cell>
          <cell r="C211" t="str">
            <v xml:space="preserve">    ALLOCATOR</v>
          </cell>
          <cell r="E211">
            <v>1</v>
          </cell>
          <cell r="F211">
            <v>1</v>
          </cell>
          <cell r="G211">
            <v>1</v>
          </cell>
          <cell r="I211">
            <v>1</v>
          </cell>
          <cell r="J211">
            <v>0.53661541995813211</v>
          </cell>
          <cell r="M211">
            <v>0.45841332471227575</v>
          </cell>
          <cell r="N211">
            <v>4.9712553295922059E-3</v>
          </cell>
        </row>
        <row r="213">
          <cell r="C213" t="str">
            <v>TOTAL SALARIES &amp; WAGES W/O A&amp;G</v>
          </cell>
          <cell r="D213" t="str">
            <v>TSFR 18-021</v>
          </cell>
          <cell r="E213">
            <v>88755992.415202096</v>
          </cell>
          <cell r="F213">
            <v>29400602.564158771</v>
          </cell>
          <cell r="G213">
            <v>118156594.97936086</v>
          </cell>
          <cell r="H213">
            <v>355464.42936042883</v>
          </cell>
          <cell r="I213">
            <v>118512059.4087213</v>
          </cell>
          <cell r="J213">
            <v>64384792.731013328</v>
          </cell>
          <cell r="K213">
            <v>0</v>
          </cell>
          <cell r="L213">
            <v>64384792.731013328</v>
          </cell>
          <cell r="M213">
            <v>53388670.818420492</v>
          </cell>
          <cell r="N213">
            <v>738595.85928747698</v>
          </cell>
          <cell r="O213">
            <v>0</v>
          </cell>
        </row>
        <row r="214">
          <cell r="A214" t="str">
            <v>SAL &amp; WAGES</v>
          </cell>
          <cell r="C214" t="str">
            <v xml:space="preserve">    ALLOCATOR</v>
          </cell>
          <cell r="E214">
            <v>1</v>
          </cell>
          <cell r="F214">
            <v>1</v>
          </cell>
          <cell r="G214">
            <v>1</v>
          </cell>
          <cell r="I214">
            <v>1</v>
          </cell>
          <cell r="J214">
            <v>0.54327629654096832</v>
          </cell>
          <cell r="M214">
            <v>0.45049146124695238</v>
          </cell>
          <cell r="N214">
            <v>6.2322422120792524E-3</v>
          </cell>
        </row>
        <row r="216">
          <cell r="C216" t="str">
            <v>TOTAL SALES EXPENSE</v>
          </cell>
          <cell r="D216" t="str">
            <v>TSFR 4-300</v>
          </cell>
          <cell r="E216">
            <v>752487.02</v>
          </cell>
          <cell r="F216">
            <v>557291.21</v>
          </cell>
          <cell r="G216">
            <v>1309778.23</v>
          </cell>
          <cell r="H216">
            <v>-182272.58</v>
          </cell>
          <cell r="I216">
            <v>1127505.6500000001</v>
          </cell>
          <cell r="J216">
            <v>609190.28530549479</v>
          </cell>
          <cell r="K216">
            <v>0</v>
          </cell>
          <cell r="L216">
            <v>609190.28530549479</v>
          </cell>
          <cell r="M216">
            <v>518299.02982457075</v>
          </cell>
          <cell r="N216">
            <v>16.334869934575075</v>
          </cell>
          <cell r="O216">
            <v>0</v>
          </cell>
        </row>
        <row r="217">
          <cell r="A217" t="str">
            <v>SALES EXP</v>
          </cell>
          <cell r="C217" t="str">
            <v xml:space="preserve">    ALLOCATOR</v>
          </cell>
          <cell r="E217">
            <v>1</v>
          </cell>
          <cell r="F217">
            <v>1</v>
          </cell>
          <cell r="G217">
            <v>1</v>
          </cell>
          <cell r="I217">
            <v>1</v>
          </cell>
          <cell r="J217">
            <v>0.54029909766349704</v>
          </cell>
          <cell r="M217">
            <v>0.45968641471958094</v>
          </cell>
          <cell r="N217">
            <v>1.4487616921986221E-5</v>
          </cell>
        </row>
        <row r="219">
          <cell r="C219" t="str">
            <v>TOTAL TRANS. AND DIST. PLANT</v>
          </cell>
          <cell r="D219" t="str">
            <v>TSFR 11-291</v>
          </cell>
          <cell r="E219">
            <v>1682809376.9451597</v>
          </cell>
          <cell r="F219">
            <v>1692914373.9300001</v>
          </cell>
          <cell r="G219">
            <v>1692914373.9300001</v>
          </cell>
          <cell r="H219">
            <v>538444</v>
          </cell>
          <cell r="I219">
            <v>1693452817.9300001</v>
          </cell>
          <cell r="J219">
            <v>901780197.41135001</v>
          </cell>
          <cell r="K219">
            <v>0</v>
          </cell>
          <cell r="L219">
            <v>901780197.41135001</v>
          </cell>
          <cell r="M219">
            <v>788639616.05714417</v>
          </cell>
          <cell r="N219">
            <v>3033004.4615056477</v>
          </cell>
          <cell r="O219">
            <v>0</v>
          </cell>
        </row>
        <row r="220">
          <cell r="A220" t="str">
            <v>T&amp;D</v>
          </cell>
          <cell r="C220" t="str">
            <v xml:space="preserve">    ALLOCATOR</v>
          </cell>
          <cell r="E220">
            <v>1</v>
          </cell>
          <cell r="F220">
            <v>1</v>
          </cell>
          <cell r="G220">
            <v>1</v>
          </cell>
          <cell r="I220">
            <v>1</v>
          </cell>
          <cell r="J220">
            <v>0.53250978584313036</v>
          </cell>
          <cell r="M220">
            <v>0.46569919616723748</v>
          </cell>
          <cell r="N220">
            <v>1.7910179896320081E-3</v>
          </cell>
        </row>
        <row r="222">
          <cell r="C222" t="str">
            <v xml:space="preserve">TOTAL ELECTRIC PLANT IN SERVICE </v>
          </cell>
          <cell r="D222" t="str">
            <v>TSFR 11-347</v>
          </cell>
          <cell r="E222">
            <v>4873617487.6051598</v>
          </cell>
          <cell r="F222">
            <v>4892811485.9200001</v>
          </cell>
          <cell r="G222">
            <v>4892811485.9200001</v>
          </cell>
          <cell r="H222">
            <v>-3566068</v>
          </cell>
          <cell r="I222">
            <v>4889245417.9200001</v>
          </cell>
          <cell r="J222">
            <v>2664591197.4062533</v>
          </cell>
          <cell r="K222">
            <v>0</v>
          </cell>
          <cell r="L222">
            <v>2664591197.4062533</v>
          </cell>
          <cell r="M222">
            <v>2196771685.710166</v>
          </cell>
          <cell r="N222">
            <v>27882534.803581119</v>
          </cell>
          <cell r="O222">
            <v>0</v>
          </cell>
        </row>
        <row r="223">
          <cell r="A223" t="str">
            <v>TOTAL PLANT</v>
          </cell>
          <cell r="C223" t="str">
            <v xml:space="preserve">    ALLOCATOR</v>
          </cell>
          <cell r="E223">
            <v>1</v>
          </cell>
          <cell r="F223">
            <v>1</v>
          </cell>
          <cell r="G223">
            <v>1</v>
          </cell>
          <cell r="I223">
            <v>1</v>
          </cell>
          <cell r="J223">
            <v>0.54499027347656304</v>
          </cell>
          <cell r="M223">
            <v>0.44930689665496976</v>
          </cell>
          <cell r="N223">
            <v>5.7028298684673115E-3</v>
          </cell>
        </row>
        <row r="225">
          <cell r="C225" t="str">
            <v>TOTAL TRANSMISSION EXPENSE</v>
          </cell>
          <cell r="D225" t="str">
            <v>TSFR 4-240</v>
          </cell>
          <cell r="E225">
            <v>11199809.559999999</v>
          </cell>
          <cell r="F225">
            <v>4499801.68</v>
          </cell>
          <cell r="G225">
            <v>15699611.240000002</v>
          </cell>
          <cell r="H225">
            <v>0</v>
          </cell>
          <cell r="I225">
            <v>15699611.240000002</v>
          </cell>
          <cell r="J225">
            <v>8385018.452075229</v>
          </cell>
          <cell r="K225">
            <v>0</v>
          </cell>
          <cell r="L225">
            <v>8385018.452075229</v>
          </cell>
          <cell r="M225">
            <v>7188977.044234857</v>
          </cell>
          <cell r="N225">
            <v>125615.74368991503</v>
          </cell>
          <cell r="O225">
            <v>0</v>
          </cell>
        </row>
        <row r="226">
          <cell r="A226" t="str">
            <v>TRAN EXP</v>
          </cell>
          <cell r="C226" t="str">
            <v xml:space="preserve">    ALLOCATOR</v>
          </cell>
          <cell r="E226">
            <v>1</v>
          </cell>
          <cell r="F226">
            <v>1</v>
          </cell>
          <cell r="G226">
            <v>1</v>
          </cell>
          <cell r="I226">
            <v>1</v>
          </cell>
          <cell r="J226">
            <v>0.53409083345398989</v>
          </cell>
          <cell r="M226">
            <v>0.45790796563920877</v>
          </cell>
          <cell r="N226">
            <v>8.0012009068012452E-3</v>
          </cell>
        </row>
        <row r="228">
          <cell r="C228" t="str">
            <v>TOTAL TRANSMISSION PLANT</v>
          </cell>
          <cell r="D228" t="str">
            <v>TSFR 11-152</v>
          </cell>
          <cell r="E228">
            <v>320523699.18000001</v>
          </cell>
          <cell r="F228">
            <v>326437699.93000001</v>
          </cell>
          <cell r="G228">
            <v>326437699.93000001</v>
          </cell>
          <cell r="H228">
            <v>538444</v>
          </cell>
          <cell r="I228">
            <v>326976143.93000001</v>
          </cell>
          <cell r="J228">
            <v>172216759.93343246</v>
          </cell>
          <cell r="K228">
            <v>0</v>
          </cell>
          <cell r="L228">
            <v>172216759.93343246</v>
          </cell>
          <cell r="M228">
            <v>152257479.75503463</v>
          </cell>
          <cell r="N228">
            <v>2501904.2415328841</v>
          </cell>
          <cell r="O228">
            <v>0</v>
          </cell>
        </row>
        <row r="229">
          <cell r="A229" t="str">
            <v>TRAN PLANT</v>
          </cell>
          <cell r="C229" t="str">
            <v xml:space="preserve">    ALLOCATOR</v>
          </cell>
          <cell r="E229">
            <v>1</v>
          </cell>
          <cell r="F229">
            <v>1</v>
          </cell>
          <cell r="G229">
            <v>1</v>
          </cell>
          <cell r="I229">
            <v>1</v>
          </cell>
          <cell r="J229">
            <v>0.52669518290698636</v>
          </cell>
          <cell r="M229">
            <v>0.46565317556509672</v>
          </cell>
          <cell r="N229">
            <v>7.6516415279167856E-3</v>
          </cell>
        </row>
        <row r="231">
          <cell r="C231" t="str">
            <v>TRANSMISSION RESERVE</v>
          </cell>
          <cell r="D231" t="str">
            <v>TSFR 12-113</v>
          </cell>
          <cell r="E231">
            <v>146463119.49000004</v>
          </cell>
          <cell r="F231">
            <v>148805817.69</v>
          </cell>
          <cell r="G231">
            <v>148805817.69</v>
          </cell>
          <cell r="H231">
            <v>-11202460.090000002</v>
          </cell>
          <cell r="I231">
            <v>137603357.59999999</v>
          </cell>
          <cell r="J231">
            <v>72220839.607304722</v>
          </cell>
          <cell r="K231">
            <v>0</v>
          </cell>
          <cell r="L231">
            <v>72220839.607304722</v>
          </cell>
          <cell r="M231">
            <v>64337994.973886356</v>
          </cell>
          <cell r="N231">
            <v>1044523.0188089309</v>
          </cell>
          <cell r="O231">
            <v>0</v>
          </cell>
        </row>
        <row r="232">
          <cell r="A232" t="str">
            <v>TRAN RESERVE</v>
          </cell>
          <cell r="C232" t="str">
            <v xml:space="preserve">     ALLOCATOR</v>
          </cell>
          <cell r="E232">
            <v>1</v>
          </cell>
          <cell r="F232">
            <v>1</v>
          </cell>
          <cell r="G232">
            <v>1</v>
          </cell>
          <cell r="I232">
            <v>1</v>
          </cell>
          <cell r="J232">
            <v>0.52484794605989127</v>
          </cell>
          <cell r="M232">
            <v>0.46756122885395607</v>
          </cell>
          <cell r="N232">
            <v>7.590825086152774E-3</v>
          </cell>
        </row>
        <row r="234">
          <cell r="C234" t="str">
            <v>TOTAL WOLF CREEK PROD. PAYROLL</v>
          </cell>
          <cell r="D234" t="str">
            <v>TSFR 4-359</v>
          </cell>
          <cell r="E234">
            <v>26960433.549999997</v>
          </cell>
          <cell r="F234">
            <v>8533979.2166073471</v>
          </cell>
          <cell r="G234">
            <v>35494412.766607344</v>
          </cell>
          <cell r="H234">
            <v>0</v>
          </cell>
          <cell r="I234">
            <v>35494412.766607344</v>
          </cell>
          <cell r="J234">
            <v>19203826.094419707</v>
          </cell>
          <cell r="K234">
            <v>0</v>
          </cell>
          <cell r="L234">
            <v>19203826.094419707</v>
          </cell>
          <cell r="M234">
            <v>15992540.088186437</v>
          </cell>
          <cell r="N234">
            <v>298046.58400120185</v>
          </cell>
          <cell r="O234">
            <v>0</v>
          </cell>
        </row>
        <row r="235">
          <cell r="A235" t="str">
            <v>WC PROD PAY</v>
          </cell>
          <cell r="C235" t="str">
            <v xml:space="preserve">    ALLOCATOR</v>
          </cell>
          <cell r="E235">
            <v>1</v>
          </cell>
          <cell r="F235">
            <v>1</v>
          </cell>
          <cell r="G235">
            <v>1</v>
          </cell>
          <cell r="I235">
            <v>1</v>
          </cell>
          <cell r="J235">
            <v>0.54103800000000002</v>
          </cell>
          <cell r="M235">
            <v>0.45056499999999999</v>
          </cell>
          <cell r="N235">
            <v>8.397E-3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lay"/>
      <sheetName val="Macro Data"/>
      <sheetName val="Search Criteria"/>
      <sheetName val="Monthly Historical Data"/>
      <sheetName val="Design&amp;Investment Data"/>
      <sheetName val="Plant Report"/>
      <sheetName val="KG&amp;E Report"/>
      <sheetName val="KCPL Report"/>
      <sheetName val="KepCo Report"/>
      <sheetName val="Pct Depletion Report"/>
      <sheetName val="Global variables"/>
      <sheetName val="Other Macros"/>
      <sheetName val="Initialization Macros"/>
      <sheetName val="Dialog Processing Macros"/>
      <sheetName val="Main Dialog"/>
      <sheetName val="NewMonth Dialog"/>
      <sheetName val="OldMonth Dialog"/>
      <sheetName val="Print Dialog"/>
      <sheetName val="Print_New Dialog"/>
      <sheetName val="Print_Hist Dialog"/>
      <sheetName val="PrintSelect Dialog"/>
      <sheetName val="DataMaintenance Dialog"/>
      <sheetName val="Setup Dialog"/>
      <sheetName val="Region Data Dialog"/>
      <sheetName val="Cycle Setup Dialog"/>
    </sheetNames>
    <sheetDataSet>
      <sheetData sheetId="0" refreshError="1"/>
      <sheetData sheetId="1" refreshError="1"/>
      <sheetData sheetId="2" refreshError="1">
        <row r="1">
          <cell r="I1" t="str">
            <v>(MMBTU)</v>
          </cell>
          <cell r="K1" t="str">
            <v>($)</v>
          </cell>
        </row>
        <row r="2">
          <cell r="I2" t="str">
            <v>Life Cumulative Energy</v>
          </cell>
          <cell r="K2" t="str">
            <v>Cumulative Depletion (KCPL)</v>
          </cell>
        </row>
        <row r="10">
          <cell r="I10" t="str">
            <v>Life Cumulative Energy</v>
          </cell>
          <cell r="K10" t="str">
            <v>Cumulative Depletion (KCPL)</v>
          </cell>
        </row>
        <row r="11">
          <cell r="A11">
            <v>38961</v>
          </cell>
          <cell r="B11">
            <v>15</v>
          </cell>
          <cell r="C11">
            <v>10.948601999999999</v>
          </cell>
          <cell r="D11">
            <v>521.20000000000005</v>
          </cell>
          <cell r="E11">
            <v>467388.1</v>
          </cell>
          <cell r="F11">
            <v>7887.5</v>
          </cell>
          <cell r="G11">
            <v>7073647.4000000004</v>
          </cell>
          <cell r="H11">
            <v>43844.3</v>
          </cell>
          <cell r="I11">
            <v>39320492.600000001</v>
          </cell>
          <cell r="J11">
            <v>5611910.75</v>
          </cell>
          <cell r="K11">
            <v>5541456.4000000004</v>
          </cell>
          <cell r="L11">
            <v>701746.07</v>
          </cell>
        </row>
        <row r="12">
          <cell r="A12">
            <v>38961</v>
          </cell>
          <cell r="B12">
            <v>16</v>
          </cell>
          <cell r="C12">
            <v>38.792439999999999</v>
          </cell>
          <cell r="D12">
            <v>1193.7</v>
          </cell>
          <cell r="E12">
            <v>3793143</v>
          </cell>
          <cell r="F12">
            <v>18066.3</v>
          </cell>
          <cell r="G12">
            <v>57407018.900000006</v>
          </cell>
          <cell r="H12">
            <v>41175.300000000003</v>
          </cell>
          <cell r="I12">
            <v>130837399.60000001</v>
          </cell>
          <cell r="J12">
            <v>17911020.25</v>
          </cell>
          <cell r="K12">
            <v>17940625.899999999</v>
          </cell>
          <cell r="L12">
            <v>2277353.0499999998</v>
          </cell>
        </row>
        <row r="13">
          <cell r="A13">
            <v>38961</v>
          </cell>
          <cell r="B13">
            <v>17</v>
          </cell>
          <cell r="C13">
            <v>38.414211000000002</v>
          </cell>
          <cell r="D13">
            <v>1521.5</v>
          </cell>
          <cell r="E13">
            <v>4787485.5</v>
          </cell>
          <cell r="F13">
            <v>23026.799999999999</v>
          </cell>
          <cell r="G13">
            <v>72455815.399999991</v>
          </cell>
          <cell r="H13">
            <v>23026.799999999999</v>
          </cell>
          <cell r="I13">
            <v>72455815.399999991</v>
          </cell>
          <cell r="J13">
            <v>11087941.32</v>
          </cell>
          <cell r="K13">
            <v>11245710.77</v>
          </cell>
          <cell r="L13">
            <v>1396484.09</v>
          </cell>
        </row>
        <row r="14">
          <cell r="A14">
            <v>38961</v>
          </cell>
          <cell r="B14" t="str">
            <v>BPs</v>
          </cell>
          <cell r="C14">
            <v>88.155000000000001</v>
          </cell>
          <cell r="D14">
            <v>1253</v>
          </cell>
          <cell r="E14">
            <v>9048016.5999999996</v>
          </cell>
          <cell r="F14">
            <v>18963.8</v>
          </cell>
          <cell r="G14">
            <v>136936481.60000002</v>
          </cell>
          <cell r="H14">
            <v>18963.8</v>
          </cell>
          <cell r="I14">
            <v>136936481.60000002</v>
          </cell>
          <cell r="J14">
            <v>0</v>
          </cell>
          <cell r="K14">
            <v>0</v>
          </cell>
          <cell r="L14">
            <v>0</v>
          </cell>
        </row>
        <row r="20">
          <cell r="I20" t="str">
            <v>(MMBTU)</v>
          </cell>
          <cell r="K20" t="str">
            <v>($)</v>
          </cell>
        </row>
        <row r="21">
          <cell r="I21" t="str">
            <v>Life Cumulative Energy</v>
          </cell>
          <cell r="K21" t="str">
            <v>Cumulative Depletion (KCPL)</v>
          </cell>
        </row>
        <row r="31">
          <cell r="I31" t="str">
            <v>Life Cumulative Energy</v>
          </cell>
          <cell r="K31" t="str">
            <v>Cumulative Depletion (KCPL)</v>
          </cell>
        </row>
        <row r="32">
          <cell r="A32">
            <v>38961</v>
          </cell>
          <cell r="B32">
            <v>15</v>
          </cell>
          <cell r="C32">
            <v>10.948601999999999</v>
          </cell>
          <cell r="D32">
            <v>521.20000000000005</v>
          </cell>
          <cell r="E32">
            <v>452230.2</v>
          </cell>
          <cell r="F32">
            <v>7887.5</v>
          </cell>
          <cell r="G32">
            <v>7525877.6000000006</v>
          </cell>
          <cell r="H32">
            <v>43844.3</v>
          </cell>
          <cell r="I32">
            <v>39772722.800000004</v>
          </cell>
          <cell r="J32">
            <v>5677548.3499999996</v>
          </cell>
          <cell r="K32">
            <v>5606269.9800000004</v>
          </cell>
          <cell r="L32">
            <v>709953.78</v>
          </cell>
        </row>
        <row r="33">
          <cell r="A33">
            <v>38961</v>
          </cell>
          <cell r="B33">
            <v>16</v>
          </cell>
          <cell r="C33">
            <v>38.792439999999999</v>
          </cell>
          <cell r="D33">
            <v>1193.7</v>
          </cell>
          <cell r="E33">
            <v>3670127.7</v>
          </cell>
          <cell r="F33">
            <v>18066.3</v>
          </cell>
          <cell r="G33">
            <v>61077146.600000009</v>
          </cell>
          <cell r="H33">
            <v>41175.300000000003</v>
          </cell>
          <cell r="I33">
            <v>134507527.30000001</v>
          </cell>
          <cell r="J33">
            <v>18413271.440000001</v>
          </cell>
          <cell r="K33">
            <v>18443707.27</v>
          </cell>
          <cell r="L33">
            <v>2341213.36</v>
          </cell>
        </row>
        <row r="34">
          <cell r="A34">
            <v>38961</v>
          </cell>
          <cell r="B34">
            <v>17</v>
          </cell>
          <cell r="C34">
            <v>38.414211000000002</v>
          </cell>
          <cell r="D34">
            <v>1521.5</v>
          </cell>
          <cell r="E34">
            <v>4632222.5999999996</v>
          </cell>
          <cell r="F34">
            <v>23026.799999999999</v>
          </cell>
          <cell r="G34">
            <v>77088037.999999985</v>
          </cell>
          <cell r="H34">
            <v>23026.799999999999</v>
          </cell>
          <cell r="I34">
            <v>77088037.999999985</v>
          </cell>
          <cell r="J34">
            <v>11796812.130000001</v>
          </cell>
          <cell r="K34">
            <v>11964668.039999999</v>
          </cell>
          <cell r="L34">
            <v>1485763.67</v>
          </cell>
        </row>
        <row r="35">
          <cell r="A35">
            <v>38961</v>
          </cell>
          <cell r="B35" t="str">
            <v>BPs</v>
          </cell>
          <cell r="C35">
            <v>88.155000000000001</v>
          </cell>
          <cell r="D35">
            <v>1253</v>
          </cell>
          <cell r="E35">
            <v>8754580.5</v>
          </cell>
          <cell r="F35">
            <v>18963.8</v>
          </cell>
          <cell r="G35">
            <v>145691062.10000002</v>
          </cell>
          <cell r="H35">
            <v>18963.8</v>
          </cell>
          <cell r="I35">
            <v>145691062.10000002</v>
          </cell>
          <cell r="J35">
            <v>0</v>
          </cell>
          <cell r="K35">
            <v>0</v>
          </cell>
          <cell r="L35">
            <v>0</v>
          </cell>
        </row>
        <row r="41">
          <cell r="I41" t="str">
            <v>Life Cumulative Energy</v>
          </cell>
          <cell r="K41" t="str">
            <v>Cumulative Depletion (KCPL)</v>
          </cell>
        </row>
        <row r="47">
          <cell r="I47" t="str">
            <v>Life Cumulative Energy</v>
          </cell>
          <cell r="K47" t="str">
            <v>Cumulative Depletion (KCPL)</v>
          </cell>
        </row>
        <row r="48">
          <cell r="I48">
            <v>32246845.199999999</v>
          </cell>
          <cell r="K48">
            <v>4375469.53</v>
          </cell>
        </row>
        <row r="49">
          <cell r="I49">
            <v>32430359.899999999</v>
          </cell>
          <cell r="K49">
            <v>4405719.2300000004</v>
          </cell>
        </row>
        <row r="50">
          <cell r="I50">
            <v>32882748.299999997</v>
          </cell>
          <cell r="K50">
            <v>4480288.8099999996</v>
          </cell>
        </row>
        <row r="51">
          <cell r="I51">
            <v>33350191.599999998</v>
          </cell>
          <cell r="K51">
            <v>4557339.97</v>
          </cell>
        </row>
        <row r="52">
          <cell r="I52">
            <v>33817637.299999997</v>
          </cell>
          <cell r="K52">
            <v>4634391.53</v>
          </cell>
        </row>
        <row r="53">
          <cell r="I53">
            <v>34270019.5</v>
          </cell>
          <cell r="K53">
            <v>4708960.09</v>
          </cell>
        </row>
        <row r="54">
          <cell r="I54">
            <v>34737948.5</v>
          </cell>
          <cell r="K54">
            <v>4786091.3099999996</v>
          </cell>
        </row>
        <row r="55">
          <cell r="I55">
            <v>35190300.200000003</v>
          </cell>
          <cell r="K55">
            <v>4860654.84</v>
          </cell>
        </row>
        <row r="56">
          <cell r="I56">
            <v>35657651.400000006</v>
          </cell>
          <cell r="K56">
            <v>4937690.82</v>
          </cell>
        </row>
        <row r="57">
          <cell r="I57">
            <v>36125068.000000007</v>
          </cell>
          <cell r="K57">
            <v>5014737.58</v>
          </cell>
        </row>
        <row r="58">
          <cell r="I58">
            <v>36547254.900000006</v>
          </cell>
          <cell r="K58">
            <v>5084328.8899999997</v>
          </cell>
        </row>
        <row r="59">
          <cell r="I59">
            <v>37014339.700000003</v>
          </cell>
          <cell r="K59">
            <v>5161320.96</v>
          </cell>
        </row>
        <row r="60">
          <cell r="I60">
            <v>37466065.900000006</v>
          </cell>
          <cell r="K60">
            <v>5235781.3899999997</v>
          </cell>
        </row>
        <row r="61">
          <cell r="I61">
            <v>37933463.800000004</v>
          </cell>
          <cell r="K61">
            <v>5312825.07</v>
          </cell>
        </row>
        <row r="62">
          <cell r="I62">
            <v>38385694.700000003</v>
          </cell>
          <cell r="K62">
            <v>5387368.6900000004</v>
          </cell>
        </row>
        <row r="63">
          <cell r="I63">
            <v>38853104.5</v>
          </cell>
          <cell r="K63">
            <v>5464414.3300000001</v>
          </cell>
        </row>
        <row r="64">
          <cell r="I64">
            <v>39320492.600000001</v>
          </cell>
          <cell r="K64">
            <v>5541456.4000000004</v>
          </cell>
        </row>
        <row r="65">
          <cell r="I65">
            <v>39772722.800000004</v>
          </cell>
          <cell r="K65">
            <v>5606269.9800000004</v>
          </cell>
        </row>
      </sheetData>
      <sheetData sheetId="3" refreshError="1"/>
      <sheetData sheetId="4" refreshError="1">
        <row r="1">
          <cell r="B1" t="str">
            <v>Region</v>
          </cell>
          <cell r="C1" t="str">
            <v>Number of Assemblies</v>
          </cell>
          <cell r="F1" t="str">
            <v>Design Life Energy (MMBTU)</v>
          </cell>
          <cell r="N1" t="str">
            <v>KCPL Initial Investment ($)</v>
          </cell>
        </row>
        <row r="2">
          <cell r="B2" t="str">
            <v>15d</v>
          </cell>
          <cell r="C2">
            <v>0</v>
          </cell>
          <cell r="F2" t="str">
            <v>NA</v>
          </cell>
          <cell r="N2">
            <v>14950053.289999999</v>
          </cell>
        </row>
        <row r="3">
          <cell r="B3">
            <v>15</v>
          </cell>
          <cell r="C3">
            <v>24</v>
          </cell>
          <cell r="F3">
            <v>39713694.600000001</v>
          </cell>
          <cell r="N3">
            <v>5606269.9800000004</v>
          </cell>
        </row>
        <row r="4">
          <cell r="B4">
            <v>16</v>
          </cell>
          <cell r="C4">
            <v>85</v>
          </cell>
          <cell r="F4">
            <v>143198641.59999999</v>
          </cell>
          <cell r="N4">
            <v>19635038.5</v>
          </cell>
        </row>
        <row r="5">
          <cell r="B5">
            <v>17</v>
          </cell>
          <cell r="C5">
            <v>84</v>
          </cell>
          <cell r="F5">
            <v>145051108</v>
          </cell>
          <cell r="N5">
            <v>22513069.48</v>
          </cell>
        </row>
        <row r="6">
          <cell r="B6" t="str">
            <v>Cycle 15</v>
          </cell>
          <cell r="C6">
            <v>193</v>
          </cell>
          <cell r="F6" t="str">
            <v>NA</v>
          </cell>
          <cell r="N6">
            <v>47754377.960000001</v>
          </cell>
        </row>
        <row r="7">
          <cell r="B7" t="str">
            <v>BPs</v>
          </cell>
          <cell r="C7" t="str">
            <v>NA</v>
          </cell>
          <cell r="F7">
            <v>144548354.69999999</v>
          </cell>
          <cell r="N7">
            <v>0</v>
          </cell>
        </row>
        <row r="8">
          <cell r="B8" t="str">
            <v>15d</v>
          </cell>
          <cell r="C8">
            <v>0</v>
          </cell>
          <cell r="F8" t="str">
            <v>NA</v>
          </cell>
          <cell r="N8">
            <v>14950053.289999999</v>
          </cell>
        </row>
        <row r="9">
          <cell r="A9">
            <v>39022</v>
          </cell>
          <cell r="B9">
            <v>15</v>
          </cell>
          <cell r="C9">
            <v>24</v>
          </cell>
          <cell r="D9">
            <v>10.948601999999999</v>
          </cell>
          <cell r="E9">
            <v>44447</v>
          </cell>
          <cell r="F9">
            <v>39861018.900000006</v>
          </cell>
          <cell r="G9">
            <v>35956.800000000003</v>
          </cell>
          <cell r="H9">
            <v>32246845.199999999</v>
          </cell>
          <cell r="I9">
            <v>8490.2000000000007</v>
          </cell>
          <cell r="J9">
            <v>7614173.5</v>
          </cell>
          <cell r="K9">
            <v>5.1656411419024419E-2</v>
          </cell>
          <cell r="L9">
            <v>5677548.3499999996</v>
          </cell>
          <cell r="M9">
            <v>4431099.7300000004</v>
          </cell>
          <cell r="N9">
            <v>5606269.9800000004</v>
          </cell>
          <cell r="O9">
            <v>4375469.53</v>
          </cell>
          <cell r="P9">
            <v>709953.78</v>
          </cell>
          <cell r="Q9">
            <v>554090.54</v>
          </cell>
          <cell r="R9" t="b">
            <v>1</v>
          </cell>
        </row>
        <row r="10">
          <cell r="A10">
            <v>39022</v>
          </cell>
          <cell r="B10">
            <v>16</v>
          </cell>
          <cell r="C10">
            <v>85</v>
          </cell>
          <cell r="D10">
            <v>38.792439999999999</v>
          </cell>
          <cell r="E10">
            <v>45065.508000000002</v>
          </cell>
          <cell r="F10">
            <v>143198641.59999999</v>
          </cell>
          <cell r="G10">
            <v>23109</v>
          </cell>
          <cell r="H10">
            <v>73430380.700000003</v>
          </cell>
          <cell r="I10">
            <v>19446.900000000001</v>
          </cell>
          <cell r="J10">
            <v>61793723.799999997</v>
          </cell>
          <cell r="K10">
            <v>0.41922370428338163</v>
          </cell>
          <cell r="L10">
            <v>19602636.73</v>
          </cell>
          <cell r="M10">
            <v>10054960.220000001</v>
          </cell>
          <cell r="N10">
            <v>19635038.5</v>
          </cell>
          <cell r="O10">
            <v>10071580.390000001</v>
          </cell>
          <cell r="P10">
            <v>2492438.9500000002</v>
          </cell>
          <cell r="Q10">
            <v>1278469.57</v>
          </cell>
          <cell r="R10" t="b">
            <v>0</v>
          </cell>
        </row>
        <row r="11">
          <cell r="A11">
            <v>39022</v>
          </cell>
          <cell r="B11">
            <v>17</v>
          </cell>
          <cell r="C11">
            <v>84</v>
          </cell>
          <cell r="D11">
            <v>38.414211000000002</v>
          </cell>
          <cell r="E11">
            <v>46097.949000000001</v>
          </cell>
          <cell r="F11">
            <v>145051108</v>
          </cell>
          <cell r="G11">
            <v>0</v>
          </cell>
          <cell r="H11">
            <v>0</v>
          </cell>
          <cell r="I11">
            <v>24786.400000000001</v>
          </cell>
          <cell r="J11">
            <v>77992460</v>
          </cell>
          <cell r="K11">
            <v>0.52911988429759382</v>
          </cell>
          <cell r="L11">
            <v>22197226.91</v>
          </cell>
          <cell r="M11">
            <v>0</v>
          </cell>
          <cell r="N11">
            <v>22513069.48</v>
          </cell>
          <cell r="O11">
            <v>0</v>
          </cell>
          <cell r="P11">
            <v>2795656.4</v>
          </cell>
          <cell r="Q11">
            <v>0</v>
          </cell>
          <cell r="R11" t="b">
            <v>0</v>
          </cell>
        </row>
        <row r="12">
          <cell r="A12">
            <v>39022</v>
          </cell>
          <cell r="B12" t="str">
            <v>Cycle 15</v>
          </cell>
          <cell r="C12">
            <v>193</v>
          </cell>
          <cell r="D12">
            <v>88.155000000000001</v>
          </cell>
          <cell r="E12" t="str">
            <v>NA</v>
          </cell>
          <cell r="F12" t="str">
            <v>NA</v>
          </cell>
          <cell r="G12" t="str">
            <v>NA</v>
          </cell>
          <cell r="H12" t="str">
            <v>NA</v>
          </cell>
          <cell r="I12">
            <v>20412.900000000001</v>
          </cell>
          <cell r="J12">
            <v>147400357.30000001</v>
          </cell>
          <cell r="K12">
            <v>0.99999999999999989</v>
          </cell>
          <cell r="L12">
            <v>47477411.989999995</v>
          </cell>
          <cell r="M12">
            <v>14486059.950000001</v>
          </cell>
          <cell r="N12">
            <v>47754377.960000001</v>
          </cell>
          <cell r="O12">
            <v>14447049.920000002</v>
          </cell>
          <cell r="P12">
            <v>5998049.1300000008</v>
          </cell>
          <cell r="Q12">
            <v>1832560.11</v>
          </cell>
          <cell r="R12" t="str">
            <v>NA</v>
          </cell>
        </row>
        <row r="13">
          <cell r="A13">
            <v>39022</v>
          </cell>
          <cell r="B13" t="str">
            <v>BPs</v>
          </cell>
          <cell r="C13" t="str">
            <v>NA</v>
          </cell>
          <cell r="D13">
            <v>88.155000000000001</v>
          </cell>
          <cell r="E13">
            <v>20412.900000000001</v>
          </cell>
          <cell r="F13">
            <v>147400357.30000001</v>
          </cell>
          <cell r="G13">
            <v>0</v>
          </cell>
          <cell r="H13">
            <v>0</v>
          </cell>
          <cell r="I13">
            <v>20412.900000000001</v>
          </cell>
          <cell r="J13">
            <v>147400357.30000001</v>
          </cell>
          <cell r="K13" t="str">
            <v>NA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b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tcmd04"/>
      <sheetName val="Budget Check"/>
      <sheetName val="Qrtly Variances"/>
      <sheetName val="Valid"/>
      <sheetName val="Source &amp; Use"/>
      <sheetName val="Khalix Check"/>
      <sheetName val="Book Depr"/>
      <sheetName val="Sollie Sht"/>
      <sheetName val="Depr CMD"/>
      <sheetName val="% Retired"/>
      <sheetName val="Tax Valid"/>
      <sheetName val="khalix"/>
      <sheetName val="data"/>
      <sheetName val="lifo"/>
      <sheetName val="rate"/>
      <sheetName val="LIFO Rate Correction 0 &amp; 12"/>
      <sheetName val="DataEntry"/>
      <sheetName val="CMDACE"/>
      <sheetName val="AMT"/>
      <sheetName val="CompACE Import"/>
      <sheetName val="RECON TAX"/>
      <sheetName val="CONT INT"/>
      <sheetName val="INT RECON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AECC Econs"/>
      <sheetName val="AECC Pro Forma"/>
      <sheetName val="PROD Econs"/>
      <sheetName val="Est I-S, C-F &amp; Graphs"/>
      <sheetName val="Hedges"/>
      <sheetName val="PROD Calc"/>
      <sheetName val="AECC Calc"/>
      <sheetName val="Field 1 "/>
      <sheetName val="Field 2 "/>
      <sheetName val="Field 3 "/>
      <sheetName val="Field 4"/>
      <sheetName val="Field 5 "/>
      <sheetName val="Field 6"/>
      <sheetName val="Field 7"/>
      <sheetName val="Field 8"/>
      <sheetName val="Field 9"/>
      <sheetName val="Field 10"/>
      <sheetName val="Portfolio Roll-up"/>
      <sheetName val="PrintM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8">
          <cell r="P8" t="str">
            <v>Permitted Non-Producing Reserves</v>
          </cell>
        </row>
        <row r="9">
          <cell r="S9" t="str">
            <v>Net Coal</v>
          </cell>
          <cell r="T9" t="str">
            <v>Net Liquids</v>
          </cell>
        </row>
        <row r="10">
          <cell r="P10" t="str">
            <v>Date</v>
          </cell>
          <cell r="S10" t="str">
            <v>Prodn (Mtons)</v>
          </cell>
          <cell r="T10" t="str">
            <v>Prodn (gal)</v>
          </cell>
        </row>
        <row r="11">
          <cell r="P11">
            <v>36545</v>
          </cell>
          <cell r="S11">
            <v>0</v>
          </cell>
        </row>
        <row r="12">
          <cell r="P12">
            <v>36576</v>
          </cell>
          <cell r="S12">
            <v>0</v>
          </cell>
        </row>
        <row r="13">
          <cell r="P13">
            <v>36605</v>
          </cell>
          <cell r="S13">
            <v>0</v>
          </cell>
        </row>
        <row r="14">
          <cell r="P14">
            <v>36636</v>
          </cell>
          <cell r="S14">
            <v>0</v>
          </cell>
        </row>
        <row r="15">
          <cell r="P15">
            <v>36666</v>
          </cell>
          <cell r="S15">
            <v>0</v>
          </cell>
        </row>
        <row r="16">
          <cell r="P16">
            <v>36697</v>
          </cell>
          <cell r="S16">
            <v>0</v>
          </cell>
        </row>
        <row r="17">
          <cell r="P17">
            <v>36727</v>
          </cell>
          <cell r="S17">
            <v>0</v>
          </cell>
        </row>
        <row r="18">
          <cell r="P18">
            <v>36758</v>
          </cell>
          <cell r="S18">
            <v>0</v>
          </cell>
        </row>
        <row r="19">
          <cell r="P19">
            <v>36789</v>
          </cell>
          <cell r="S19">
            <v>0</v>
          </cell>
        </row>
        <row r="20">
          <cell r="P20">
            <v>36819</v>
          </cell>
          <cell r="S20">
            <v>0</v>
          </cell>
        </row>
        <row r="21">
          <cell r="P21">
            <v>36850</v>
          </cell>
          <cell r="S21">
            <v>0</v>
          </cell>
        </row>
        <row r="22">
          <cell r="P22">
            <v>36880</v>
          </cell>
          <cell r="S22">
            <v>0</v>
          </cell>
        </row>
        <row r="23">
          <cell r="P23">
            <v>36911</v>
          </cell>
          <cell r="S23">
            <v>0</v>
          </cell>
        </row>
        <row r="24">
          <cell r="P24">
            <v>36942</v>
          </cell>
          <cell r="S24">
            <v>0</v>
          </cell>
        </row>
        <row r="25">
          <cell r="P25">
            <v>36970</v>
          </cell>
          <cell r="S25">
            <v>0</v>
          </cell>
        </row>
        <row r="26">
          <cell r="P26">
            <v>37001</v>
          </cell>
          <cell r="S26">
            <v>0</v>
          </cell>
        </row>
        <row r="27">
          <cell r="P27">
            <v>37031</v>
          </cell>
          <cell r="S27">
            <v>0</v>
          </cell>
        </row>
        <row r="28">
          <cell r="P28">
            <v>37062</v>
          </cell>
          <cell r="S28">
            <v>0</v>
          </cell>
        </row>
        <row r="29">
          <cell r="P29">
            <v>37092</v>
          </cell>
          <cell r="S29">
            <v>0</v>
          </cell>
        </row>
        <row r="30">
          <cell r="P30">
            <v>37123</v>
          </cell>
          <cell r="S30">
            <v>0</v>
          </cell>
        </row>
        <row r="31">
          <cell r="P31">
            <v>37154</v>
          </cell>
          <cell r="S31">
            <v>0</v>
          </cell>
        </row>
        <row r="32">
          <cell r="P32">
            <v>37184</v>
          </cell>
          <cell r="S32">
            <v>0</v>
          </cell>
        </row>
        <row r="33">
          <cell r="P33">
            <v>37215</v>
          </cell>
          <cell r="S33">
            <v>0</v>
          </cell>
        </row>
        <row r="34">
          <cell r="P34">
            <v>37245</v>
          </cell>
          <cell r="S34">
            <v>0</v>
          </cell>
        </row>
        <row r="35">
          <cell r="P35">
            <v>37276</v>
          </cell>
          <cell r="S35">
            <v>0</v>
          </cell>
        </row>
        <row r="36">
          <cell r="P36">
            <v>37307</v>
          </cell>
          <cell r="S36">
            <v>0</v>
          </cell>
        </row>
        <row r="37">
          <cell r="P37">
            <v>37335</v>
          </cell>
          <cell r="S37">
            <v>0</v>
          </cell>
        </row>
        <row r="38">
          <cell r="P38">
            <v>37366</v>
          </cell>
          <cell r="S38">
            <v>0</v>
          </cell>
        </row>
        <row r="39">
          <cell r="P39">
            <v>37396</v>
          </cell>
          <cell r="S39">
            <v>0</v>
          </cell>
        </row>
        <row r="40">
          <cell r="P40">
            <v>37427</v>
          </cell>
          <cell r="S40">
            <v>0</v>
          </cell>
        </row>
        <row r="41">
          <cell r="P41">
            <v>37457</v>
          </cell>
          <cell r="S41">
            <v>0</v>
          </cell>
        </row>
        <row r="42">
          <cell r="P42">
            <v>37488</v>
          </cell>
          <cell r="S42">
            <v>0</v>
          </cell>
        </row>
        <row r="43">
          <cell r="P43">
            <v>37519</v>
          </cell>
          <cell r="S43">
            <v>0</v>
          </cell>
        </row>
        <row r="44">
          <cell r="P44">
            <v>37549</v>
          </cell>
          <cell r="S44">
            <v>0</v>
          </cell>
        </row>
        <row r="45">
          <cell r="P45">
            <v>37580</v>
          </cell>
          <cell r="S45">
            <v>0</v>
          </cell>
        </row>
        <row r="46">
          <cell r="P46">
            <v>37610</v>
          </cell>
          <cell r="S46">
            <v>0</v>
          </cell>
        </row>
        <row r="47">
          <cell r="P47">
            <v>37641</v>
          </cell>
          <cell r="S47">
            <v>0</v>
          </cell>
        </row>
        <row r="48">
          <cell r="P48">
            <v>37672</v>
          </cell>
          <cell r="S48">
            <v>0</v>
          </cell>
        </row>
        <row r="49">
          <cell r="P49">
            <v>37700</v>
          </cell>
          <cell r="S49">
            <v>0</v>
          </cell>
        </row>
        <row r="50">
          <cell r="P50">
            <v>37731</v>
          </cell>
          <cell r="S50">
            <v>0</v>
          </cell>
        </row>
        <row r="51">
          <cell r="P51">
            <v>37761</v>
          </cell>
          <cell r="S51">
            <v>0</v>
          </cell>
        </row>
        <row r="52">
          <cell r="P52">
            <v>37792</v>
          </cell>
          <cell r="S52">
            <v>0</v>
          </cell>
        </row>
        <row r="53">
          <cell r="P53">
            <v>37822</v>
          </cell>
          <cell r="S53">
            <v>0</v>
          </cell>
        </row>
        <row r="54">
          <cell r="P54">
            <v>37853</v>
          </cell>
          <cell r="S54">
            <v>0</v>
          </cell>
        </row>
        <row r="55">
          <cell r="P55">
            <v>37884</v>
          </cell>
          <cell r="S55">
            <v>0</v>
          </cell>
        </row>
        <row r="56">
          <cell r="P56">
            <v>37914</v>
          </cell>
          <cell r="S56">
            <v>0</v>
          </cell>
        </row>
        <row r="57">
          <cell r="P57">
            <v>37945</v>
          </cell>
          <cell r="S57">
            <v>0</v>
          </cell>
        </row>
        <row r="58">
          <cell r="P58">
            <v>37975</v>
          </cell>
          <cell r="S58">
            <v>0</v>
          </cell>
        </row>
        <row r="59">
          <cell r="P59">
            <v>38006</v>
          </cell>
          <cell r="S59">
            <v>0</v>
          </cell>
        </row>
        <row r="60">
          <cell r="P60">
            <v>38037</v>
          </cell>
          <cell r="S60">
            <v>0</v>
          </cell>
        </row>
        <row r="61">
          <cell r="P61">
            <v>38066</v>
          </cell>
          <cell r="S61">
            <v>0</v>
          </cell>
        </row>
        <row r="62">
          <cell r="P62">
            <v>38097</v>
          </cell>
          <cell r="S62">
            <v>0</v>
          </cell>
        </row>
        <row r="63">
          <cell r="P63">
            <v>38127</v>
          </cell>
          <cell r="S63">
            <v>0</v>
          </cell>
        </row>
        <row r="64">
          <cell r="P64">
            <v>38158</v>
          </cell>
          <cell r="S64">
            <v>0</v>
          </cell>
        </row>
        <row r="65">
          <cell r="P65">
            <v>38188</v>
          </cell>
          <cell r="S65">
            <v>0</v>
          </cell>
        </row>
        <row r="66">
          <cell r="P66">
            <v>38219</v>
          </cell>
          <cell r="S66">
            <v>0</v>
          </cell>
        </row>
        <row r="67">
          <cell r="P67">
            <v>38250</v>
          </cell>
          <cell r="S67">
            <v>0</v>
          </cell>
        </row>
        <row r="68">
          <cell r="P68">
            <v>38280</v>
          </cell>
          <cell r="S68">
            <v>0</v>
          </cell>
        </row>
        <row r="69">
          <cell r="P69">
            <v>38311</v>
          </cell>
          <cell r="S69">
            <v>0</v>
          </cell>
        </row>
        <row r="70">
          <cell r="P70">
            <v>38341</v>
          </cell>
          <cell r="S70">
            <v>0</v>
          </cell>
        </row>
        <row r="71">
          <cell r="P71">
            <v>38372</v>
          </cell>
          <cell r="S71">
            <v>0</v>
          </cell>
        </row>
        <row r="72">
          <cell r="P72">
            <v>38403</v>
          </cell>
          <cell r="S72">
            <v>0</v>
          </cell>
        </row>
        <row r="73">
          <cell r="P73">
            <v>38431</v>
          </cell>
          <cell r="S73">
            <v>0</v>
          </cell>
        </row>
        <row r="74">
          <cell r="P74">
            <v>38462</v>
          </cell>
          <cell r="S74">
            <v>0</v>
          </cell>
        </row>
        <row r="75">
          <cell r="P75">
            <v>38492</v>
          </cell>
          <cell r="S75">
            <v>0</v>
          </cell>
        </row>
        <row r="76">
          <cell r="P76">
            <v>38523</v>
          </cell>
          <cell r="S76">
            <v>0</v>
          </cell>
        </row>
        <row r="77">
          <cell r="P77">
            <v>38553</v>
          </cell>
          <cell r="S77">
            <v>0</v>
          </cell>
        </row>
        <row r="78">
          <cell r="P78">
            <v>38584</v>
          </cell>
          <cell r="S78">
            <v>0</v>
          </cell>
        </row>
        <row r="79">
          <cell r="P79">
            <v>38615</v>
          </cell>
          <cell r="S79">
            <v>0</v>
          </cell>
        </row>
        <row r="80">
          <cell r="P80">
            <v>38645</v>
          </cell>
          <cell r="S80">
            <v>0</v>
          </cell>
        </row>
        <row r="81">
          <cell r="P81">
            <v>38676</v>
          </cell>
          <cell r="S81">
            <v>0</v>
          </cell>
        </row>
        <row r="82">
          <cell r="P82">
            <v>38706</v>
          </cell>
          <cell r="S82">
            <v>0</v>
          </cell>
        </row>
        <row r="83">
          <cell r="P83">
            <v>38737</v>
          </cell>
          <cell r="S83">
            <v>0</v>
          </cell>
        </row>
        <row r="84">
          <cell r="P84">
            <v>38768</v>
          </cell>
          <cell r="S84">
            <v>0</v>
          </cell>
        </row>
        <row r="85">
          <cell r="P85">
            <v>38796</v>
          </cell>
          <cell r="S85">
            <v>0</v>
          </cell>
        </row>
        <row r="86">
          <cell r="P86">
            <v>38827</v>
          </cell>
          <cell r="S86">
            <v>0</v>
          </cell>
        </row>
        <row r="87">
          <cell r="P87">
            <v>38857</v>
          </cell>
          <cell r="S87">
            <v>0</v>
          </cell>
        </row>
        <row r="88">
          <cell r="P88">
            <v>38888</v>
          </cell>
          <cell r="S88">
            <v>0</v>
          </cell>
        </row>
        <row r="89">
          <cell r="P89">
            <v>38918</v>
          </cell>
          <cell r="S89">
            <v>0</v>
          </cell>
        </row>
        <row r="90">
          <cell r="P90">
            <v>38949</v>
          </cell>
          <cell r="S90">
            <v>0</v>
          </cell>
        </row>
        <row r="91">
          <cell r="P91">
            <v>38980</v>
          </cell>
          <cell r="S91">
            <v>0</v>
          </cell>
        </row>
        <row r="92">
          <cell r="P92">
            <v>39010</v>
          </cell>
          <cell r="S92">
            <v>0</v>
          </cell>
        </row>
        <row r="93">
          <cell r="P93">
            <v>39041</v>
          </cell>
          <cell r="S93">
            <v>0</v>
          </cell>
        </row>
        <row r="94">
          <cell r="P94">
            <v>39071</v>
          </cell>
          <cell r="S94">
            <v>0</v>
          </cell>
        </row>
        <row r="95">
          <cell r="P95">
            <v>39102</v>
          </cell>
          <cell r="S95">
            <v>0</v>
          </cell>
        </row>
        <row r="96">
          <cell r="P96">
            <v>39133</v>
          </cell>
          <cell r="S96">
            <v>0</v>
          </cell>
        </row>
        <row r="97">
          <cell r="P97">
            <v>39161</v>
          </cell>
          <cell r="S97">
            <v>0</v>
          </cell>
        </row>
        <row r="98">
          <cell r="P98">
            <v>39192</v>
          </cell>
          <cell r="S98">
            <v>0</v>
          </cell>
        </row>
        <row r="99">
          <cell r="P99">
            <v>39222</v>
          </cell>
          <cell r="S99">
            <v>0</v>
          </cell>
        </row>
        <row r="100">
          <cell r="P100">
            <v>39253</v>
          </cell>
          <cell r="S100">
            <v>0</v>
          </cell>
        </row>
        <row r="101">
          <cell r="P101">
            <v>39283</v>
          </cell>
          <cell r="S101">
            <v>0</v>
          </cell>
        </row>
        <row r="102">
          <cell r="P102">
            <v>39314</v>
          </cell>
          <cell r="S102">
            <v>0</v>
          </cell>
        </row>
        <row r="103">
          <cell r="P103">
            <v>39345</v>
          </cell>
          <cell r="S103">
            <v>0</v>
          </cell>
        </row>
        <row r="104">
          <cell r="P104">
            <v>39375</v>
          </cell>
          <cell r="S104">
            <v>0</v>
          </cell>
        </row>
        <row r="105">
          <cell r="P105">
            <v>39406</v>
          </cell>
          <cell r="S105">
            <v>0</v>
          </cell>
        </row>
        <row r="106">
          <cell r="P106">
            <v>39436</v>
          </cell>
          <cell r="S106">
            <v>0</v>
          </cell>
        </row>
        <row r="107">
          <cell r="P107">
            <v>39467</v>
          </cell>
          <cell r="S107">
            <v>0</v>
          </cell>
        </row>
        <row r="108">
          <cell r="P108">
            <v>39498</v>
          </cell>
          <cell r="S108">
            <v>0</v>
          </cell>
        </row>
        <row r="109">
          <cell r="P109">
            <v>39527</v>
          </cell>
          <cell r="S109">
            <v>0</v>
          </cell>
        </row>
        <row r="110">
          <cell r="P110">
            <v>39558</v>
          </cell>
          <cell r="S110">
            <v>0</v>
          </cell>
        </row>
        <row r="111">
          <cell r="P111">
            <v>39588</v>
          </cell>
          <cell r="S111">
            <v>0</v>
          </cell>
        </row>
        <row r="112">
          <cell r="P112">
            <v>39619</v>
          </cell>
          <cell r="S112">
            <v>0</v>
          </cell>
        </row>
        <row r="113">
          <cell r="P113">
            <v>39649</v>
          </cell>
          <cell r="S113">
            <v>0</v>
          </cell>
        </row>
        <row r="114">
          <cell r="P114">
            <v>39680</v>
          </cell>
          <cell r="S114">
            <v>0</v>
          </cell>
        </row>
        <row r="115">
          <cell r="P115">
            <v>39711</v>
          </cell>
          <cell r="S115">
            <v>0</v>
          </cell>
        </row>
        <row r="116">
          <cell r="P116">
            <v>39741</v>
          </cell>
          <cell r="S116">
            <v>0</v>
          </cell>
        </row>
        <row r="117">
          <cell r="P117">
            <v>39772</v>
          </cell>
          <cell r="S117">
            <v>0</v>
          </cell>
        </row>
        <row r="118">
          <cell r="P118">
            <v>39802</v>
          </cell>
          <cell r="S118">
            <v>0</v>
          </cell>
        </row>
        <row r="119">
          <cell r="P119">
            <v>39833</v>
          </cell>
          <cell r="S119">
            <v>0</v>
          </cell>
        </row>
        <row r="120">
          <cell r="P120">
            <v>39864</v>
          </cell>
          <cell r="S120">
            <v>0</v>
          </cell>
        </row>
        <row r="121">
          <cell r="P121">
            <v>39892</v>
          </cell>
          <cell r="S121">
            <v>0</v>
          </cell>
        </row>
        <row r="122">
          <cell r="P122">
            <v>39923</v>
          </cell>
          <cell r="S122">
            <v>0</v>
          </cell>
        </row>
        <row r="123">
          <cell r="P123">
            <v>39953</v>
          </cell>
          <cell r="S123">
            <v>0</v>
          </cell>
        </row>
        <row r="124">
          <cell r="P124">
            <v>39984</v>
          </cell>
          <cell r="S124">
            <v>0</v>
          </cell>
        </row>
        <row r="125">
          <cell r="P125">
            <v>40014</v>
          </cell>
          <cell r="S125">
            <v>0</v>
          </cell>
        </row>
        <row r="126">
          <cell r="P126">
            <v>40045</v>
          </cell>
          <cell r="S126">
            <v>0</v>
          </cell>
        </row>
        <row r="127">
          <cell r="P127">
            <v>40076</v>
          </cell>
          <cell r="S127">
            <v>0</v>
          </cell>
        </row>
        <row r="128">
          <cell r="P128">
            <v>40106</v>
          </cell>
          <cell r="S128">
            <v>0</v>
          </cell>
        </row>
        <row r="129">
          <cell r="P129">
            <v>40137</v>
          </cell>
          <cell r="S129">
            <v>0</v>
          </cell>
        </row>
        <row r="130">
          <cell r="P130">
            <v>40167</v>
          </cell>
          <cell r="S130">
            <v>0</v>
          </cell>
        </row>
        <row r="131">
          <cell r="S131">
            <v>0</v>
          </cell>
        </row>
        <row r="132">
          <cell r="S132">
            <v>0</v>
          </cell>
        </row>
        <row r="133">
          <cell r="S133">
            <v>0</v>
          </cell>
        </row>
        <row r="134">
          <cell r="S134">
            <v>0</v>
          </cell>
        </row>
        <row r="135">
          <cell r="S135">
            <v>0</v>
          </cell>
        </row>
        <row r="136">
          <cell r="S136">
            <v>0</v>
          </cell>
        </row>
        <row r="137">
          <cell r="S137">
            <v>0</v>
          </cell>
          <cell r="T137">
            <v>0</v>
          </cell>
        </row>
        <row r="138">
          <cell r="T138">
            <v>0</v>
          </cell>
        </row>
        <row r="139">
          <cell r="T139">
            <v>0</v>
          </cell>
        </row>
        <row r="140">
          <cell r="T140">
            <v>0</v>
          </cell>
        </row>
        <row r="142">
          <cell r="S142" t="str">
            <v>Net Coal</v>
          </cell>
          <cell r="T142" t="str">
            <v>Net Liquids</v>
          </cell>
        </row>
        <row r="143">
          <cell r="S143" t="str">
            <v>Prodn (Mtons)</v>
          </cell>
          <cell r="T143" t="str">
            <v>Prodn (gal)</v>
          </cell>
        </row>
        <row r="144">
          <cell r="S144">
            <v>0</v>
          </cell>
        </row>
        <row r="145">
          <cell r="S145">
            <v>0</v>
          </cell>
        </row>
        <row r="146">
          <cell r="S146">
            <v>0</v>
          </cell>
        </row>
        <row r="147">
          <cell r="S147">
            <v>0</v>
          </cell>
        </row>
        <row r="148">
          <cell r="S148">
            <v>0</v>
          </cell>
        </row>
        <row r="149">
          <cell r="S149">
            <v>0</v>
          </cell>
        </row>
        <row r="150">
          <cell r="S150">
            <v>0</v>
          </cell>
        </row>
        <row r="151">
          <cell r="S151">
            <v>0</v>
          </cell>
        </row>
        <row r="160">
          <cell r="S160">
            <v>0</v>
          </cell>
          <cell r="T16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"/>
      <sheetName val="IS only Tax Tree"/>
      <sheetName val="Tax Ret. to Accrual Recon C-5"/>
      <sheetName val="1120 Summary by Line  C-7"/>
      <sheetName val="1999 FERC Trial Balance"/>
      <sheetName val="KCPL Rec Book Adjustments"/>
      <sheetName val="December Accrual C-2"/>
      <sheetName val="Index C-1"/>
      <sheetName val="C-23 FERC Trial Balance"/>
      <sheetName val="Elim Entries C-8"/>
      <sheetName val="GR C-10"/>
      <sheetName val="C-20 COST OF OPER SUMMARY"/>
      <sheetName val="INJ &amp; DAM (C-22) F"/>
      <sheetName val="LT INC STK OPT (C-23) F"/>
      <sheetName val="DEF COMP KCPL (C-24) F"/>
      <sheetName val="DEF COMP-1 AC 242016"/>
      <sheetName val="DEF COMP-1A AC 242016 (AP ONLY)"/>
      <sheetName val="DEF COMP-1B 99' Account Summary"/>
      <sheetName val="DEF COMP-2 WCNOC"/>
      <sheetName val="VAC PAY (C-25) F"/>
      <sheetName val="242900-242902"/>
      <sheetName val="BONUS (C-26) F"/>
      <sheetName val="M&amp;E (C-28) F"/>
      <sheetName val="M&amp;E 1"/>
      <sheetName val="OTH CO'S M&amp;E"/>
      <sheetName val="Lease C-32 F"/>
      <sheetName val="Bankers C-32.1"/>
      <sheetName val="Nations C-32.2"/>
      <sheetName val="NewCourt Lease C-32.4"/>
      <sheetName val="Siemens Lease C-32.5"/>
      <sheetName val="LOBBY (C-33)"/>
      <sheetName val="C-37 NUCLEAR DECOM COSTS f"/>
      <sheetName val="C-38 CLEARING ACCTS"/>
      <sheetName val="C-38.1 Fleet Capitaliz. Factor"/>
      <sheetName val="Source 4 Recap"/>
      <sheetName val="B (2)"/>
      <sheetName val="B"/>
      <sheetName val="C-40 FAS 106 POST RET BEN"/>
      <sheetName val="C-40.3 OPEB"/>
      <sheetName val="C-40.4 FAS 106 POST RET WCNOC-F"/>
      <sheetName val="C-40.5 926 capitalized"/>
      <sheetName val="FAS 106 Jt Owners Share C-41"/>
      <sheetName val="Dividend Inc. C-60"/>
      <sheetName val="Dividend Reinvestment"/>
      <sheetName val="Int. Inc. C-70"/>
      <sheetName val="819002"/>
      <sheetName val="Rental Inc. C-80"/>
      <sheetName val="Royalty Inc. C-85"/>
      <sheetName val="C-90 Capital Gain"/>
      <sheetName val="C-91 Emission Allow"/>
      <sheetName val="GainLoss C-95"/>
      <sheetName val="Other Income C-100"/>
      <sheetName val="Reg. Items &amp; Amort. C-101"/>
      <sheetName val="Offic. Comp. C-200"/>
      <sheetName val="Repairs C-210"/>
      <sheetName val="C-220 Bad Debt Summary"/>
      <sheetName val="C-221 Bad Debt Expense"/>
      <sheetName val="Rent Expense C-230"/>
      <sheetName val="C-240 Tax Expense Summary"/>
      <sheetName val="C-242 Prepaid GR Tax"/>
      <sheetName val="C-243 PY Tax Adjustments"/>
      <sheetName val="C-243 KCPL ONLY"/>
      <sheetName val="C-250 Interest Expense Summary"/>
      <sheetName val="AFDC C-251 1999"/>
      <sheetName val="AFDC 1999 C-251.1"/>
      <sheetName val="Mort Reg. Taxes C-255"/>
      <sheetName val="Amort of Bond Fin Costs C-256"/>
      <sheetName val="C-257 Amort of Int Exp Deferral"/>
      <sheetName val="Charitable Contributions C-260"/>
      <sheetName val="Depletion C-270"/>
      <sheetName val="Advertising C-280"/>
      <sheetName val="Pensions C-290"/>
      <sheetName val="C-291.1"/>
      <sheetName val="C-291.2"/>
      <sheetName val="Pension C-292"/>
      <sheetName val="Depreciation C-300"/>
      <sheetName val="Meter Treater book depr C-302"/>
      <sheetName val="Nuclear fuel depr C-"/>
      <sheetName val="3115 Man Depr Adj 6_96"/>
      <sheetName val="3115 Man Depr Adj 1997"/>
      <sheetName val="EMS Software"/>
      <sheetName val="COLI C-305"/>
      <sheetName val="Empl Benefits C-310"/>
      <sheetName val="OTH Ded. C-320"/>
      <sheetName val="R&amp;E C-322"/>
      <sheetName val="Section 475 C-323"/>
      <sheetName val="Div. Paid C-390"/>
      <sheetName val="AMT C-500"/>
      <sheetName val="ACE C-600"/>
      <sheetName val="C-700 Tax Payments"/>
      <sheetName val="Excise Tax Credit C-710"/>
      <sheetName val="Electric Veh Credit C-711"/>
      <sheetName val="Pending"/>
      <sheetName val="C-251 Avoided Cost per Moy S."/>
      <sheetName val="pending list"/>
      <sheetName val="C-1 (index)"/>
      <sheetName val="C-5"/>
      <sheetName val="C-7"/>
      <sheetName val="C-8"/>
      <sheetName val="C-10"/>
      <sheetName val="C-22 INJURY &amp; DAMAGE RESERVES"/>
      <sheetName val="C-23 LT INCENTIVE STCK OPT"/>
      <sheetName val="C-24 Def. Comp. KCPL"/>
      <sheetName val="C-24.4 Def. Comp. WCNOC (F)"/>
      <sheetName val="C-25"/>
      <sheetName val="C-26"/>
      <sheetName val="C-28"/>
      <sheetName val="C-31"/>
      <sheetName val="C-32"/>
      <sheetName val="C-33"/>
      <sheetName val="C-37 NUCLEAR DECOM COSTS"/>
      <sheetName val="C-38"/>
      <sheetName val="C-41"/>
      <sheetName val="C-60"/>
      <sheetName val="C-70"/>
      <sheetName val="C-80"/>
      <sheetName val="C-85"/>
      <sheetName val="C-95"/>
      <sheetName val="C-100"/>
      <sheetName val="C-101"/>
      <sheetName val="C-200"/>
      <sheetName val="C-210"/>
      <sheetName val="C-230"/>
      <sheetName val="C-253"/>
      <sheetName val="C-254"/>
      <sheetName val="C-255"/>
      <sheetName val="C-256"/>
      <sheetName val="C-260"/>
      <sheetName val="C-270"/>
      <sheetName val="C-280"/>
      <sheetName val="C-290"/>
      <sheetName val="C-292"/>
      <sheetName val="C-300"/>
      <sheetName val="C-305"/>
      <sheetName val="C-310"/>
      <sheetName val="C-320"/>
      <sheetName val="C-322"/>
      <sheetName val="C-390"/>
      <sheetName val="C-500"/>
      <sheetName val="C-600"/>
      <sheetName val="C-710"/>
      <sheetName val="C-711"/>
      <sheetName val="ACE CO"/>
      <sheetName val="stmt 4832.1"/>
      <sheetName val="stmt 4832.2"/>
      <sheetName val="4832"/>
      <sheetName val="Consol4562"/>
      <sheetName val="Consol. 4797 Stmt"/>
      <sheetName val="Draft TR to Tax Pymts Analysis"/>
      <sheetName val="Acc Recon C-5"/>
      <sheetName val="Summ of 1120 C-7"/>
    </sheetNames>
    <sheetDataSet>
      <sheetData sheetId="0"/>
      <sheetData sheetId="1"/>
      <sheetData sheetId="2"/>
      <sheetData sheetId="3"/>
      <sheetData sheetId="4">
        <row r="9">
          <cell r="E9" t="str">
            <v>End Month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5">
          <cell r="A15" t="str">
            <v>Capitalized vehicle depr - construction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1"/>
      <sheetName val="Sheet2"/>
      <sheetName val="Sheet3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Home Page"/>
      <sheetName val="IS by Product (PreMerger Units)"/>
      <sheetName val="Balance Sheet (PreMerger Units)"/>
      <sheetName val="IS Post Merger"/>
      <sheetName val="BS Post Merger"/>
      <sheetName val="BS Adjusted"/>
      <sheetName val="AJEs"/>
      <sheetName val="Corp Reptg"/>
      <sheetName val="Recon"/>
      <sheetName val="Tax Analysis"/>
      <sheetName val="Tax Analysis (with Proforma)"/>
    </sheetNames>
    <sheetDataSet>
      <sheetData sheetId="0">
        <row r="3">
          <cell r="E3" t="str">
            <v>Y2008</v>
          </cell>
        </row>
        <row r="13">
          <cell r="L13" t="str">
            <v>H-T-D(Dec)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Home Page"/>
      <sheetName val="Income Statement"/>
      <sheetName val="Balance Sheet"/>
    </sheetNames>
    <sheetDataSet>
      <sheetData sheetId="0" refreshError="1">
        <row r="3">
          <cell r="E3" t="str">
            <v>Y2006</v>
          </cell>
        </row>
        <row r="37">
          <cell r="U37" t="str">
            <v>I-T-D(Mar)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 EXTENSION"/>
      <sheetName val="PROPERTY"/>
      <sheetName val="01PPE"/>
      <sheetName val="STORED GAS 2001"/>
      <sheetName val="SALES"/>
      <sheetName val="RENT"/>
      <sheetName val="CNIT"/>
      <sheetName val="CS&amp;FPAYV"/>
    </sheetNames>
    <sheetDataSet>
      <sheetData sheetId="0" refreshError="1">
        <row r="6">
          <cell r="A6" t="str">
            <v>Table 1  -  Property Factor</v>
          </cell>
          <cell r="C6" t="str">
            <v xml:space="preserve">                           Inside PA</v>
          </cell>
          <cell r="E6" t="str">
            <v>Inside</v>
          </cell>
          <cell r="F6" t="str">
            <v>and Outside PA</v>
          </cell>
        </row>
        <row r="7">
          <cell r="C7" t="str">
            <v>Beg Year</v>
          </cell>
          <cell r="D7" t="str">
            <v>End Year</v>
          </cell>
          <cell r="E7" t="str">
            <v>Beg Year</v>
          </cell>
          <cell r="F7" t="str">
            <v>End Year</v>
          </cell>
        </row>
        <row r="8">
          <cell r="A8" t="str">
            <v>Land and Buildings</v>
          </cell>
          <cell r="C8">
            <v>11611184.029999999</v>
          </cell>
          <cell r="D8">
            <v>11877108.800000001</v>
          </cell>
          <cell r="E8">
            <v>11611184.029999999</v>
          </cell>
          <cell r="F8">
            <v>11877108.800000001</v>
          </cell>
        </row>
        <row r="9">
          <cell r="A9" t="str">
            <v>Machinery and Equipment</v>
          </cell>
          <cell r="C9">
            <v>589354778.94999945</v>
          </cell>
          <cell r="D9">
            <v>611865784.12999976</v>
          </cell>
          <cell r="E9">
            <v>589354778.94999945</v>
          </cell>
          <cell r="F9">
            <v>611865784.12999976</v>
          </cell>
        </row>
        <row r="10">
          <cell r="A10" t="str">
            <v>Furniture and Fixtures</v>
          </cell>
          <cell r="C10">
            <v>2801312.19</v>
          </cell>
          <cell r="D10">
            <v>2973684.31</v>
          </cell>
          <cell r="E10">
            <v>2801312.19</v>
          </cell>
          <cell r="F10">
            <v>2973684.31</v>
          </cell>
        </row>
        <row r="11">
          <cell r="A11" t="str">
            <v>Inventories</v>
          </cell>
          <cell r="C11">
            <v>5652726</v>
          </cell>
          <cell r="D11">
            <v>6863738</v>
          </cell>
          <cell r="E11">
            <v>36440857.090000004</v>
          </cell>
          <cell r="F11">
            <v>57993564</v>
          </cell>
        </row>
        <row r="12">
          <cell r="A12" t="str">
            <v xml:space="preserve">     Totals</v>
          </cell>
          <cell r="C12">
            <v>609420001.16999948</v>
          </cell>
          <cell r="D12">
            <v>633580315.23999965</v>
          </cell>
          <cell r="E12">
            <v>640208132.25999951</v>
          </cell>
          <cell r="F12">
            <v>684710141.23999965</v>
          </cell>
        </row>
        <row r="13">
          <cell r="A13" t="str">
            <v>Total Beginning and Ending of Year</v>
          </cell>
          <cell r="D13">
            <v>1243000316.4099991</v>
          </cell>
          <cell r="F13">
            <v>1324918273.499999</v>
          </cell>
        </row>
        <row r="14">
          <cell r="A14" t="str">
            <v>Average value (1/2 of above)</v>
          </cell>
          <cell r="D14">
            <v>621500158</v>
          </cell>
          <cell r="F14">
            <v>662459137</v>
          </cell>
        </row>
        <row r="15">
          <cell r="A15" t="str">
            <v>Add: Corporate Tangible Property Rented</v>
          </cell>
          <cell r="D15">
            <v>23459848</v>
          </cell>
          <cell r="F15">
            <v>24658088</v>
          </cell>
        </row>
        <row r="16">
          <cell r="A16" t="str">
            <v>Total Average Value</v>
          </cell>
          <cell r="C16" t="str">
            <v>(A)</v>
          </cell>
          <cell r="D16">
            <v>644960006</v>
          </cell>
          <cell r="E16" t="str">
            <v>(B)</v>
          </cell>
          <cell r="F16">
            <v>687117225</v>
          </cell>
        </row>
        <row r="17">
          <cell r="A17" t="str">
            <v>(C)  Property factor (divide "A" by "B")</v>
          </cell>
          <cell r="D17">
            <v>0.93864599999999998</v>
          </cell>
        </row>
        <row r="19">
          <cell r="A19" t="str">
            <v>Table 2  -  Payroll Factor</v>
          </cell>
        </row>
        <row r="20">
          <cell r="A20" t="str">
            <v>Total Payroll</v>
          </cell>
          <cell r="C20" t="str">
            <v>(A)</v>
          </cell>
          <cell r="D20">
            <v>1</v>
          </cell>
          <cell r="E20" t="str">
            <v>(B)</v>
          </cell>
          <cell r="F20">
            <v>1</v>
          </cell>
        </row>
        <row r="21">
          <cell r="A21" t="str">
            <v>(C)  Payroll factor (divide "A" by "B")</v>
          </cell>
          <cell r="D21">
            <v>1</v>
          </cell>
        </row>
        <row r="23">
          <cell r="A23" t="str">
            <v>Table 3  -  Sales Factor</v>
          </cell>
        </row>
        <row r="24">
          <cell r="A24" t="str">
            <v>Total Sales</v>
          </cell>
          <cell r="C24" t="str">
            <v>(A)</v>
          </cell>
          <cell r="D24">
            <v>476321081</v>
          </cell>
          <cell r="E24" t="str">
            <v>(B)</v>
          </cell>
          <cell r="F24">
            <v>567257848</v>
          </cell>
        </row>
        <row r="25">
          <cell r="A25" t="str">
            <v xml:space="preserve">(C)  Triple Weighted Sales factor (divide </v>
          </cell>
        </row>
        <row r="26">
          <cell r="A26" t="str">
            <v xml:space="preserve">       "A" by "B" and multiply by 3)</v>
          </cell>
          <cell r="D26">
            <v>2.519072</v>
          </cell>
        </row>
        <row r="27">
          <cell r="A27" t="str">
            <v>Apportionment factor-CNIT (triple-weighted Sales)</v>
          </cell>
          <cell r="D27">
            <v>0.891544</v>
          </cell>
        </row>
        <row r="28">
          <cell r="A28" t="str">
            <v>Apportionment factor-Capital Stock (three factor)</v>
          </cell>
          <cell r="D28">
            <v>0.92611222222222223</v>
          </cell>
        </row>
        <row r="29">
          <cell r="A29" t="str">
            <v>Apportionment factor-Capital Stock (single factor)</v>
          </cell>
          <cell r="D29">
            <v>0.94548200000000004</v>
          </cell>
          <cell r="E29" t="str">
            <v xml:space="preserve">  see below</v>
          </cell>
        </row>
        <row r="31">
          <cell r="A31" t="str">
            <v>Calculation of Single Factor</v>
          </cell>
          <cell r="C31" t="str">
            <v>Total</v>
          </cell>
          <cell r="D31" t="str">
            <v>Inventory</v>
          </cell>
        </row>
        <row r="32">
          <cell r="C32" t="str">
            <v xml:space="preserve"> Assets</v>
          </cell>
          <cell r="D32" t="str">
            <v>Outside PA</v>
          </cell>
        </row>
        <row r="33">
          <cell r="B33" t="str">
            <v>2000   n1</v>
          </cell>
          <cell r="C33">
            <v>799375604</v>
          </cell>
          <cell r="D33">
            <v>30788131.090000004</v>
          </cell>
        </row>
        <row r="34">
          <cell r="B34" t="str">
            <v>2001   n2</v>
          </cell>
          <cell r="C34">
            <v>703198352</v>
          </cell>
          <cell r="D34">
            <v>51129826</v>
          </cell>
        </row>
        <row r="35">
          <cell r="B35" t="str">
            <v>Average</v>
          </cell>
          <cell r="C35">
            <v>751286978</v>
          </cell>
          <cell r="D35">
            <v>40958978.545000002</v>
          </cell>
        </row>
        <row r="37">
          <cell r="A37" t="str">
            <v>A.   Average Total Assets</v>
          </cell>
          <cell r="D37">
            <v>751286978</v>
          </cell>
        </row>
        <row r="38">
          <cell r="A38" t="str">
            <v>B.   Less: Average Exempt Assets (Inventory outside PA)</v>
          </cell>
          <cell r="D38">
            <v>-40958978.545000002</v>
          </cell>
        </row>
        <row r="39">
          <cell r="A39" t="str">
            <v>C.   Average Assets Taxable in PA</v>
          </cell>
          <cell r="D39">
            <v>710327999.45500004</v>
          </cell>
        </row>
        <row r="40">
          <cell r="A40" t="str">
            <v>D.   Proportion of Taxable Assets (compute to six decimal places)</v>
          </cell>
        </row>
        <row r="41">
          <cell r="B41" t="str">
            <v xml:space="preserve">                                Average Taxable Assets</v>
          </cell>
          <cell r="D41">
            <v>710327999.45500004</v>
          </cell>
        </row>
        <row r="42">
          <cell r="B42" t="str">
            <v xml:space="preserve">                                Average Total Assets</v>
          </cell>
          <cell r="D42">
            <v>751286978</v>
          </cell>
        </row>
        <row r="43">
          <cell r="B43" t="str">
            <v xml:space="preserve">                                Single Factor</v>
          </cell>
          <cell r="D43">
            <v>0.94548200000000004</v>
          </cell>
        </row>
        <row r="45">
          <cell r="A45" t="str">
            <v>n1   Total assets per 12/31/2001 RCT-101; inventory outside PA derived from Table 1 above.</v>
          </cell>
        </row>
        <row r="46">
          <cell r="A46" t="str">
            <v>n2   Total assets as computed below; inventory outside PA derived from Table 1 above.</v>
          </cell>
        </row>
        <row r="47">
          <cell r="B47" t="str">
            <v>Total assets per 12/31/01 financial statement</v>
          </cell>
          <cell r="D47">
            <v>741513038</v>
          </cell>
        </row>
        <row r="48">
          <cell r="B48" t="str">
            <v>Reclass to liabilities acct 190 def income taxes bal 12/31/01</v>
          </cell>
          <cell r="D48">
            <v>-32735566</v>
          </cell>
        </row>
        <row r="49">
          <cell r="B49" t="str">
            <v>Reclass to assets acct 254 reg liability SFAS 96 bal 12/31/01</v>
          </cell>
          <cell r="D49">
            <v>-5579120</v>
          </cell>
        </row>
        <row r="50">
          <cell r="B50" t="str">
            <v>Total</v>
          </cell>
          <cell r="D50">
            <v>703198352</v>
          </cell>
        </row>
        <row r="52">
          <cell r="A52" t="str">
            <v>2001 Capital Stock/Franchise Tax</v>
          </cell>
        </row>
        <row r="54">
          <cell r="C54" t="str">
            <v>Taxable Year</v>
          </cell>
          <cell r="D54" t="str">
            <v>Taxable Year</v>
          </cell>
          <cell r="E54" t="str">
            <v>Taxpayer Use</v>
          </cell>
        </row>
        <row r="55">
          <cell r="A55" t="str">
            <v>History of Earnings</v>
          </cell>
          <cell r="C55" t="str">
            <v>Beginning</v>
          </cell>
          <cell r="D55" t="str">
            <v>Ending</v>
          </cell>
        </row>
        <row r="56">
          <cell r="C56" t="str">
            <v>1/1/97</v>
          </cell>
          <cell r="D56" t="str">
            <v>12/31/97</v>
          </cell>
          <cell r="E56">
            <v>30555298</v>
          </cell>
        </row>
        <row r="57">
          <cell r="C57" t="str">
            <v>1/1/98</v>
          </cell>
          <cell r="D57" t="str">
            <v>12/31/98</v>
          </cell>
          <cell r="E57">
            <v>21411638</v>
          </cell>
        </row>
        <row r="58">
          <cell r="C58" t="str">
            <v>1/1/99</v>
          </cell>
          <cell r="D58" t="str">
            <v>12/31/99</v>
          </cell>
          <cell r="E58">
            <v>33916684</v>
          </cell>
        </row>
        <row r="59">
          <cell r="C59" t="str">
            <v>1/1/00</v>
          </cell>
          <cell r="D59" t="str">
            <v>10/31/00</v>
          </cell>
          <cell r="E59">
            <v>5992775</v>
          </cell>
        </row>
        <row r="60">
          <cell r="C60" t="str">
            <v>11/1/00</v>
          </cell>
          <cell r="D60" t="str">
            <v>12/31/00</v>
          </cell>
          <cell r="E60">
            <v>11143247</v>
          </cell>
        </row>
        <row r="61">
          <cell r="A61" t="str">
            <v>1</v>
          </cell>
          <cell r="B61" t="str">
            <v>Current Tax Year Book Income</v>
          </cell>
          <cell r="C61" t="str">
            <v>1/1/01</v>
          </cell>
          <cell r="D61" t="str">
            <v>12/31/01</v>
          </cell>
          <cell r="E61">
            <v>21467307</v>
          </cell>
        </row>
        <row r="62">
          <cell r="A62" t="str">
            <v>2</v>
          </cell>
          <cell r="B62" t="str">
            <v>Total Book Income</v>
          </cell>
          <cell r="E62">
            <v>124486949</v>
          </cell>
        </row>
        <row r="63">
          <cell r="A63" t="str">
            <v>3</v>
          </cell>
          <cell r="B63" t="str">
            <v>Divisor</v>
          </cell>
          <cell r="E63">
            <v>5</v>
          </cell>
        </row>
        <row r="64">
          <cell r="A64" t="str">
            <v>4</v>
          </cell>
          <cell r="B64" t="str">
            <v>Divide line (2) by line (3)</v>
          </cell>
          <cell r="E64">
            <v>24897390</v>
          </cell>
        </row>
        <row r="65">
          <cell r="A65" t="str">
            <v>5</v>
          </cell>
          <cell r="B65" t="str">
            <v>Average Net Income</v>
          </cell>
          <cell r="E65">
            <v>24897390</v>
          </cell>
        </row>
        <row r="66">
          <cell r="A66" t="str">
            <v>6</v>
          </cell>
          <cell r="B66" t="str">
            <v>Divide line (5) by .095</v>
          </cell>
          <cell r="E66">
            <v>262077789</v>
          </cell>
        </row>
        <row r="67">
          <cell r="A67" t="str">
            <v>7</v>
          </cell>
          <cell r="B67" t="str">
            <v>Sum of capital stock &amp; retained earnings end of year</v>
          </cell>
          <cell r="E67">
            <v>194456060</v>
          </cell>
        </row>
        <row r="68">
          <cell r="A68" t="str">
            <v>8</v>
          </cell>
          <cell r="B68" t="str">
            <v>Sum of capital stock &amp; retained earnings beginning of year</v>
          </cell>
          <cell r="E68">
            <v>185988940</v>
          </cell>
        </row>
        <row r="69">
          <cell r="A69" t="str">
            <v>9</v>
          </cell>
          <cell r="B69" t="str">
            <v>If line (7) is twice or 1/2 of line (8), + (7)&amp;(8) and / 2, else enter line (7)</v>
          </cell>
          <cell r="E69">
            <v>194456060</v>
          </cell>
        </row>
        <row r="70">
          <cell r="A70" t="str">
            <v>10</v>
          </cell>
          <cell r="B70" t="str">
            <v>Net Worth</v>
          </cell>
          <cell r="E70">
            <v>194456060</v>
          </cell>
        </row>
        <row r="71">
          <cell r="A71" t="str">
            <v>11</v>
          </cell>
          <cell r="B71" t="str">
            <v>Multiply line (10) by .75</v>
          </cell>
          <cell r="E71">
            <v>145842045</v>
          </cell>
        </row>
        <row r="72">
          <cell r="A72" t="str">
            <v>12</v>
          </cell>
          <cell r="B72" t="str">
            <v>Add lines (6) &amp; (11)</v>
          </cell>
          <cell r="E72">
            <v>407919834</v>
          </cell>
        </row>
        <row r="73">
          <cell r="A73" t="str">
            <v>13</v>
          </cell>
          <cell r="B73" t="str">
            <v>Divide line (12) by 2</v>
          </cell>
          <cell r="E73">
            <v>203959917</v>
          </cell>
        </row>
        <row r="74">
          <cell r="A74" t="str">
            <v>14</v>
          </cell>
          <cell r="B74" t="str">
            <v>$125,000 valuation deduction</v>
          </cell>
          <cell r="E74">
            <v>-125000</v>
          </cell>
        </row>
        <row r="75">
          <cell r="A75" t="str">
            <v>15</v>
          </cell>
          <cell r="B75" t="str">
            <v>Capital Stock Value - line (13) less line (14)</v>
          </cell>
          <cell r="E75">
            <v>203834917</v>
          </cell>
        </row>
        <row r="76">
          <cell r="A76" t="str">
            <v>16</v>
          </cell>
          <cell r="B76" t="str">
            <v>Proportion of taxable assets or apportionment proportion</v>
          </cell>
          <cell r="E76">
            <v>0.92611222222222223</v>
          </cell>
        </row>
        <row r="77">
          <cell r="A77" t="str">
            <v>17</v>
          </cell>
          <cell r="B77" t="str">
            <v>Taxable Value - Multiply line (15) by line (16)</v>
          </cell>
          <cell r="E77">
            <v>188774008</v>
          </cell>
        </row>
        <row r="78">
          <cell r="A78" t="str">
            <v>18</v>
          </cell>
          <cell r="B78" t="str">
            <v>Capital Stock/Franchise Tax - Multiply line (17) by .00749</v>
          </cell>
          <cell r="E78">
            <v>1413917</v>
          </cell>
        </row>
        <row r="79">
          <cell r="B79" t="str">
            <v>Previous quarterly payments</v>
          </cell>
          <cell r="E79">
            <v>1330963</v>
          </cell>
        </row>
        <row r="80">
          <cell r="B80" t="str">
            <v>Payment (Refund) with Extension 4/15/01</v>
          </cell>
          <cell r="E80">
            <v>82954</v>
          </cell>
        </row>
        <row r="82">
          <cell r="A82" t="str">
            <v>2001 Corporate Net Income Tax</v>
          </cell>
        </row>
        <row r="84">
          <cell r="A84" t="str">
            <v>1</v>
          </cell>
          <cell r="B84" t="str">
            <v>Income or Loss from Federal return</v>
          </cell>
          <cell r="E84">
            <v>86115168</v>
          </cell>
          <cell r="F84" t="str">
            <v>Final Accrual</v>
          </cell>
        </row>
        <row r="85">
          <cell r="A85" t="str">
            <v>4</v>
          </cell>
          <cell r="B85" t="str">
            <v>Additions:</v>
          </cell>
        </row>
        <row r="86">
          <cell r="B86" t="str">
            <v xml:space="preserve">    (a)  Taxes imposed on or measured by net income</v>
          </cell>
          <cell r="E86">
            <v>9444490</v>
          </cell>
          <cell r="F86" t="str">
            <v>Final Accrual</v>
          </cell>
        </row>
        <row r="87">
          <cell r="B87" t="str">
            <v xml:space="preserve">    (b)  Tax Preference Items</v>
          </cell>
          <cell r="E87">
            <v>19959</v>
          </cell>
          <cell r="F87" t="str">
            <v>2000 actual</v>
          </cell>
        </row>
        <row r="88">
          <cell r="B88" t="str">
            <v xml:space="preserve">        Total Additions</v>
          </cell>
          <cell r="E88">
            <v>9464449</v>
          </cell>
        </row>
        <row r="89">
          <cell r="A89" t="str">
            <v>7</v>
          </cell>
          <cell r="B89" t="str">
            <v>Income (or Loss) to be Apportioned</v>
          </cell>
          <cell r="E89">
            <v>95579617</v>
          </cell>
        </row>
        <row r="90">
          <cell r="A90" t="str">
            <v>8</v>
          </cell>
          <cell r="B90" t="str">
            <v>Apportionment Proportion</v>
          </cell>
          <cell r="E90">
            <v>0.891544</v>
          </cell>
        </row>
        <row r="91">
          <cell r="A91">
            <v>11</v>
          </cell>
          <cell r="B91" t="str">
            <v>PA Taxable Income (or Loss) after Apportionment</v>
          </cell>
          <cell r="E91">
            <v>85213434</v>
          </cell>
        </row>
        <row r="92">
          <cell r="A92">
            <v>12</v>
          </cell>
          <cell r="B92" t="str">
            <v>Total Net Operating Loss Deduction - cannot exceed $2,000,000</v>
          </cell>
          <cell r="E92">
            <v>-2000000</v>
          </cell>
        </row>
        <row r="93">
          <cell r="A93">
            <v>13</v>
          </cell>
          <cell r="B93" t="str">
            <v>PA Taxable Income</v>
          </cell>
          <cell r="E93">
            <v>83213434</v>
          </cell>
        </row>
        <row r="94">
          <cell r="A94" t="str">
            <v>14</v>
          </cell>
          <cell r="B94" t="str">
            <v>Corporate Net Income Tax - Multiply line (13) by .0999</v>
          </cell>
          <cell r="E94">
            <v>8313022</v>
          </cell>
        </row>
        <row r="95">
          <cell r="B95" t="str">
            <v>Cushion @ 2.5%</v>
          </cell>
          <cell r="E95">
            <v>207826</v>
          </cell>
        </row>
        <row r="96">
          <cell r="B96" t="str">
            <v>Previous quarterly payments &amp; transfers</v>
          </cell>
          <cell r="E96">
            <v>2769600</v>
          </cell>
        </row>
        <row r="97">
          <cell r="B97" t="str">
            <v>Payment (Refund) with Extension 4/15/01</v>
          </cell>
          <cell r="E97">
            <v>5751248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lay"/>
      <sheetName val="Macro Data"/>
      <sheetName val="Search Criteria"/>
      <sheetName val="Monthly Historical Data"/>
      <sheetName val="Design&amp;Investment Data"/>
      <sheetName val="Plant Report"/>
      <sheetName val="KG&amp;E Report"/>
      <sheetName val="KCPL Report"/>
      <sheetName val="KepCo Report"/>
      <sheetName val="Pct Depletion Report"/>
      <sheetName val="Global variables"/>
      <sheetName val="Other Macros"/>
      <sheetName val="Initialization Macros"/>
      <sheetName val="Dialog Processing Macros"/>
      <sheetName val="Main Dialog"/>
      <sheetName val="NewMonth Dialog"/>
      <sheetName val="OldMonth Dialog"/>
      <sheetName val="Print Dialog"/>
      <sheetName val="Print_New Dialog"/>
      <sheetName val="Print_Hist Dialog"/>
      <sheetName val="PrintSelect Dialog"/>
      <sheetName val="DataMaintenance Dialog"/>
      <sheetName val="Setup Dialog"/>
      <sheetName val="Region Data Dialog"/>
      <sheetName val="Cycle Setup Dialog"/>
    </sheetNames>
    <sheetDataSet>
      <sheetData sheetId="0">
        <row r="11">
          <cell r="D11">
            <v>41944</v>
          </cell>
          <cell r="G11">
            <v>41974</v>
          </cell>
        </row>
      </sheetData>
      <sheetData sheetId="1">
        <row r="1">
          <cell r="B1">
            <v>3.4129999999999998</v>
          </cell>
          <cell r="F1" t="b">
            <v>1</v>
          </cell>
        </row>
        <row r="2">
          <cell r="B2">
            <v>24</v>
          </cell>
          <cell r="F2" t="b">
            <v>1</v>
          </cell>
        </row>
        <row r="3">
          <cell r="F3" t="b">
            <v>1</v>
          </cell>
        </row>
        <row r="4">
          <cell r="B4" t="b">
            <v>1</v>
          </cell>
          <cell r="F4" t="b">
            <v>0</v>
          </cell>
        </row>
        <row r="5">
          <cell r="B5" t="b">
            <v>1</v>
          </cell>
          <cell r="F5" t="b">
            <v>0</v>
          </cell>
        </row>
        <row r="6">
          <cell r="B6" t="b">
            <v>1</v>
          </cell>
        </row>
        <row r="7">
          <cell r="B7" t="b">
            <v>1</v>
          </cell>
        </row>
        <row r="8">
          <cell r="B8" t="b">
            <v>1</v>
          </cell>
        </row>
        <row r="9">
          <cell r="B9" t="b">
            <v>0</v>
          </cell>
        </row>
        <row r="10">
          <cell r="B10" t="b">
            <v>1</v>
          </cell>
        </row>
        <row r="11">
          <cell r="B11">
            <v>20</v>
          </cell>
        </row>
      </sheetData>
      <sheetData sheetId="2">
        <row r="1">
          <cell r="I1" t="str">
            <v>(MMBTU)</v>
          </cell>
          <cell r="L1" t="str">
            <v>($)</v>
          </cell>
        </row>
        <row r="2">
          <cell r="L2" t="str">
            <v>Cumulative Depletion (KepCo)</v>
          </cell>
        </row>
        <row r="10">
          <cell r="L10" t="str">
            <v>Cumulative Depletion (KepCo)</v>
          </cell>
        </row>
        <row r="11">
          <cell r="L11">
            <v>1019043.11</v>
          </cell>
        </row>
        <row r="12">
          <cell r="L12">
            <v>4105028.49</v>
          </cell>
        </row>
        <row r="13">
          <cell r="L13">
            <v>3219209.32</v>
          </cell>
        </row>
        <row r="14">
          <cell r="L14">
            <v>0</v>
          </cell>
        </row>
        <row r="20">
          <cell r="L20" t="str">
            <v>($)</v>
          </cell>
        </row>
        <row r="21">
          <cell r="L21" t="str">
            <v>Cumulative Depletion (KepCo)</v>
          </cell>
        </row>
        <row r="31">
          <cell r="L31" t="str">
            <v>Cumulative Depletion (KepCo)</v>
          </cell>
        </row>
        <row r="32">
          <cell r="L32">
            <v>1031596.41</v>
          </cell>
        </row>
        <row r="33">
          <cell r="L33">
            <v>4201687.22</v>
          </cell>
        </row>
        <row r="34">
          <cell r="L34">
            <v>3420961.07</v>
          </cell>
        </row>
        <row r="35">
          <cell r="L35">
            <v>0</v>
          </cell>
        </row>
        <row r="41">
          <cell r="L41" t="str">
            <v>Cumulative Depletion (KepCo)</v>
          </cell>
        </row>
        <row r="47">
          <cell r="L47" t="str">
            <v>Cumulative Depletion (KepCo)</v>
          </cell>
        </row>
        <row r="48">
          <cell r="A48">
            <v>41389</v>
          </cell>
          <cell r="L48">
            <v>810459.18</v>
          </cell>
        </row>
        <row r="49">
          <cell r="A49">
            <v>41395</v>
          </cell>
          <cell r="L49">
            <v>816228</v>
          </cell>
        </row>
        <row r="50">
          <cell r="A50">
            <v>41426</v>
          </cell>
          <cell r="L50">
            <v>826428.24</v>
          </cell>
        </row>
        <row r="51">
          <cell r="A51">
            <v>41456</v>
          </cell>
          <cell r="L51">
            <v>840243.78</v>
          </cell>
        </row>
        <row r="52">
          <cell r="A52">
            <v>41486</v>
          </cell>
          <cell r="L52">
            <v>854789.99</v>
          </cell>
        </row>
        <row r="53">
          <cell r="A53">
            <v>41518</v>
          </cell>
          <cell r="L53">
            <v>869335.1</v>
          </cell>
        </row>
        <row r="54">
          <cell r="A54">
            <v>41548</v>
          </cell>
          <cell r="L54">
            <v>874487.44</v>
          </cell>
        </row>
        <row r="55">
          <cell r="A55">
            <v>41579</v>
          </cell>
          <cell r="L55">
            <v>884125.21</v>
          </cell>
        </row>
        <row r="56">
          <cell r="A56">
            <v>41609</v>
          </cell>
          <cell r="L56">
            <v>898220.85</v>
          </cell>
        </row>
        <row r="57">
          <cell r="A57">
            <v>41640</v>
          </cell>
          <cell r="L57">
            <v>912764.94</v>
          </cell>
        </row>
        <row r="58">
          <cell r="L58">
            <v>927306.67</v>
          </cell>
        </row>
        <row r="59">
          <cell r="L59">
            <v>940443.95</v>
          </cell>
        </row>
        <row r="60">
          <cell r="L60">
            <v>943542.76</v>
          </cell>
        </row>
        <row r="61">
          <cell r="L61">
            <v>952322.27</v>
          </cell>
        </row>
        <row r="62">
          <cell r="L62">
            <v>965918.82</v>
          </cell>
        </row>
        <row r="63">
          <cell r="L63">
            <v>979310.18</v>
          </cell>
        </row>
        <row r="64">
          <cell r="L64">
            <v>992695.91</v>
          </cell>
        </row>
        <row r="65">
          <cell r="L65">
            <v>1005654.24</v>
          </cell>
        </row>
        <row r="66">
          <cell r="L66">
            <v>1019043.11</v>
          </cell>
        </row>
        <row r="67">
          <cell r="L67">
            <v>1031596.41</v>
          </cell>
        </row>
        <row r="68">
          <cell r="L68">
            <v>1044985.18</v>
          </cell>
        </row>
        <row r="69">
          <cell r="L69">
            <v>1058374.53</v>
          </cell>
        </row>
      </sheetData>
      <sheetData sheetId="3"/>
      <sheetData sheetId="4">
        <row r="1">
          <cell r="B1" t="str">
            <v>Region</v>
          </cell>
          <cell r="M1" t="str">
            <v>KG&amp;E Historical Cumulative Depletion ($)</v>
          </cell>
          <cell r="P1" t="str">
            <v>KepCo Initial Investment ($)</v>
          </cell>
        </row>
        <row r="2">
          <cell r="A2">
            <v>41389</v>
          </cell>
          <cell r="B2" t="str">
            <v>20d</v>
          </cell>
          <cell r="C2">
            <v>0</v>
          </cell>
          <cell r="D2">
            <v>0</v>
          </cell>
          <cell r="E2" t="str">
            <v>NA</v>
          </cell>
          <cell r="F2" t="str">
            <v>NA</v>
          </cell>
          <cell r="G2" t="str">
            <v>NA</v>
          </cell>
          <cell r="H2" t="str">
            <v>NA</v>
          </cell>
          <cell r="I2" t="str">
            <v>NA</v>
          </cell>
          <cell r="J2" t="str">
            <v>NA</v>
          </cell>
          <cell r="K2" t="str">
            <v>NA</v>
          </cell>
          <cell r="L2">
            <v>35774623.659999996</v>
          </cell>
          <cell r="M2">
            <v>35774623.659999996</v>
          </cell>
          <cell r="N2">
            <v>35857822.859999999</v>
          </cell>
          <cell r="O2">
            <v>35857822.859999999</v>
          </cell>
          <cell r="P2">
            <v>4338513.9400000004</v>
          </cell>
          <cell r="Q2">
            <v>4338513.9400000004</v>
          </cell>
          <cell r="R2" t="str">
            <v>NA</v>
          </cell>
        </row>
        <row r="3">
          <cell r="M3">
            <v>6682901.9100000001</v>
          </cell>
          <cell r="P3">
            <v>1067941.8899999999</v>
          </cell>
        </row>
        <row r="4">
          <cell r="M4">
            <v>19691956.850000001</v>
          </cell>
          <cell r="P4">
            <v>4614750.9000000004</v>
          </cell>
        </row>
        <row r="5">
          <cell r="M5">
            <v>0</v>
          </cell>
          <cell r="P5">
            <v>7025858.6900000004</v>
          </cell>
        </row>
        <row r="6">
          <cell r="M6">
            <v>26374858.760000002</v>
          </cell>
          <cell r="P6">
            <v>12708551.48</v>
          </cell>
        </row>
        <row r="7">
          <cell r="M7">
            <v>0</v>
          </cell>
        </row>
        <row r="8">
          <cell r="M8">
            <v>35774623.659999996</v>
          </cell>
          <cell r="P8">
            <v>4338513.9400000004</v>
          </cell>
        </row>
        <row r="9">
          <cell r="M9">
            <v>6682901.9100000001</v>
          </cell>
          <cell r="P9">
            <v>1067941.8899999999</v>
          </cell>
        </row>
        <row r="10">
          <cell r="M10">
            <v>19691956.850000001</v>
          </cell>
          <cell r="P10">
            <v>4614750.9000000004</v>
          </cell>
        </row>
        <row r="11">
          <cell r="M11">
            <v>0</v>
          </cell>
          <cell r="P11">
            <v>7025858.6900000004</v>
          </cell>
        </row>
        <row r="12">
          <cell r="M12">
            <v>26374858.760000002</v>
          </cell>
          <cell r="P12">
            <v>12708551.48</v>
          </cell>
        </row>
        <row r="13">
          <cell r="M13">
            <v>0</v>
          </cell>
        </row>
        <row r="14">
          <cell r="M14">
            <v>35774623.659999996</v>
          </cell>
          <cell r="P14">
            <v>4338513.9400000004</v>
          </cell>
        </row>
        <row r="15">
          <cell r="M15">
            <v>6682901.9100000001</v>
          </cell>
          <cell r="P15">
            <v>1067941.8899999999</v>
          </cell>
        </row>
        <row r="16">
          <cell r="M16">
            <v>19691956.850000001</v>
          </cell>
          <cell r="P16">
            <v>4614750.9000000004</v>
          </cell>
        </row>
        <row r="17">
          <cell r="M17">
            <v>0</v>
          </cell>
          <cell r="P17">
            <v>7025858.6900000004</v>
          </cell>
        </row>
        <row r="18">
          <cell r="M18">
            <v>26374858.760000002</v>
          </cell>
          <cell r="P18">
            <v>12708551.48</v>
          </cell>
        </row>
        <row r="19">
          <cell r="M19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 JE Sums"/>
      <sheetName val="JE Monthly Accrual"/>
      <sheetName val="Acrl Sums per BU"/>
      <sheetName val="2000 Accrl based on 9-99 Report"/>
      <sheetName val="Dist-Gen Factors"/>
      <sheetName val="Sept, 1999 Report from TH"/>
      <sheetName val="email"/>
    </sheetNames>
    <sheetDataSet>
      <sheetData sheetId="0" refreshError="1"/>
      <sheetData sheetId="1" refreshError="1"/>
      <sheetData sheetId="2" refreshError="1">
        <row r="1">
          <cell r="A1" t="str">
            <v>Sum of Amount</v>
          </cell>
        </row>
        <row r="2">
          <cell r="A2" t="str">
            <v>BU</v>
          </cell>
          <cell r="B2" t="str">
            <v>Total</v>
          </cell>
        </row>
        <row r="3">
          <cell r="A3" t="str">
            <v>AEC</v>
          </cell>
          <cell r="B3">
            <v>5215</v>
          </cell>
        </row>
        <row r="4">
          <cell r="A4" t="str">
            <v>AQP</v>
          </cell>
          <cell r="B4">
            <v>9790</v>
          </cell>
        </row>
        <row r="5">
          <cell r="A5" t="str">
            <v>GSS</v>
          </cell>
          <cell r="B5">
            <v>1007</v>
          </cell>
        </row>
        <row r="6">
          <cell r="A6" t="str">
            <v>MGD</v>
          </cell>
          <cell r="B6">
            <v>92458</v>
          </cell>
        </row>
        <row r="7">
          <cell r="A7" t="str">
            <v>MPD</v>
          </cell>
          <cell r="B7">
            <v>41620</v>
          </cell>
        </row>
        <row r="8">
          <cell r="A8" t="str">
            <v>MPG</v>
          </cell>
          <cell r="B8">
            <v>13319</v>
          </cell>
        </row>
        <row r="9">
          <cell r="A9" t="str">
            <v>PND</v>
          </cell>
          <cell r="B9">
            <v>135240</v>
          </cell>
        </row>
        <row r="10">
          <cell r="A10" t="str">
            <v>STI</v>
          </cell>
          <cell r="B10">
            <v>2624</v>
          </cell>
        </row>
        <row r="11">
          <cell r="A11" t="str">
            <v>UBC</v>
          </cell>
          <cell r="B11">
            <v>50188</v>
          </cell>
        </row>
        <row r="12">
          <cell r="A12" t="str">
            <v>UCU</v>
          </cell>
          <cell r="B12">
            <v>20609</v>
          </cell>
        </row>
        <row r="13">
          <cell r="A13" t="str">
            <v>UPS</v>
          </cell>
          <cell r="B13">
            <v>0</v>
          </cell>
        </row>
        <row r="14">
          <cell r="A14" t="str">
            <v>WCD</v>
          </cell>
          <cell r="B14">
            <v>34537</v>
          </cell>
        </row>
        <row r="15">
          <cell r="A15" t="str">
            <v>WCG</v>
          </cell>
          <cell r="B15">
            <v>9286</v>
          </cell>
        </row>
        <row r="16">
          <cell r="A16" t="str">
            <v>WKD</v>
          </cell>
          <cell r="B16">
            <v>40826</v>
          </cell>
        </row>
        <row r="17">
          <cell r="A17" t="str">
            <v>WKG</v>
          </cell>
          <cell r="B17">
            <v>17150</v>
          </cell>
        </row>
        <row r="18">
          <cell r="A18" t="str">
            <v>(blank)</v>
          </cell>
          <cell r="B18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W Key"/>
      <sheetName val="HEW Raw Data"/>
      <sheetName val="Schools_HEW questions_summary"/>
      <sheetName val="Cadmus Parent Survey"/>
      <sheetName val="Child Parent Survey Summary"/>
      <sheetName val="Installation Rates"/>
      <sheetName val="Raw Cadmus Survey Data"/>
      <sheetName val="Sheet2"/>
      <sheetName val="Sheet3"/>
      <sheetName val="Sheet1"/>
      <sheetName val="Pivot"/>
      <sheetName val="AMo Customers by School"/>
      <sheetName val="AMo Customers by School Final"/>
      <sheetName val="Whistle Pivot Raw Data "/>
      <sheetName val="Whistle Equip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 t="str">
            <v>V10</v>
          </cell>
          <cell r="O1" t="str">
            <v>LED QTY</v>
          </cell>
          <cell r="CI1" t="str">
            <v>LED Validity</v>
          </cell>
          <cell r="CJ1" t="str">
            <v>Greater than 4 =4</v>
          </cell>
          <cell r="DI1" t="str">
            <v>Valid</v>
          </cell>
          <cell r="DJ1" t="str">
            <v>New</v>
          </cell>
        </row>
        <row r="2">
          <cell r="F2" t="str">
            <v>Finished</v>
          </cell>
          <cell r="O2" t="str">
            <v>LED QTY</v>
          </cell>
          <cell r="CI2">
            <v>0</v>
          </cell>
          <cell r="CJ2">
            <v>0</v>
          </cell>
          <cell r="DI2" t="str">
            <v>LED</v>
          </cell>
          <cell r="DJ2" t="str">
            <v>LED</v>
          </cell>
        </row>
        <row r="3">
          <cell r="F3">
            <v>1</v>
          </cell>
          <cell r="O3">
            <v>4</v>
          </cell>
          <cell r="CI3">
            <v>1</v>
          </cell>
          <cell r="CJ3">
            <v>4</v>
          </cell>
          <cell r="DI3">
            <v>1</v>
          </cell>
          <cell r="DJ3">
            <v>0</v>
          </cell>
        </row>
        <row r="4">
          <cell r="F4">
            <v>1</v>
          </cell>
          <cell r="O4">
            <v>0</v>
          </cell>
          <cell r="CI4">
            <v>1</v>
          </cell>
          <cell r="CJ4">
            <v>0</v>
          </cell>
          <cell r="DI4">
            <v>1</v>
          </cell>
          <cell r="DJ4">
            <v>2</v>
          </cell>
        </row>
        <row r="5">
          <cell r="F5">
            <v>1</v>
          </cell>
          <cell r="O5">
            <v>4</v>
          </cell>
          <cell r="CI5">
            <v>1</v>
          </cell>
          <cell r="CJ5">
            <v>4</v>
          </cell>
          <cell r="DI5">
            <v>1</v>
          </cell>
          <cell r="DJ5">
            <v>0</v>
          </cell>
        </row>
        <row r="6">
          <cell r="F6">
            <v>1</v>
          </cell>
          <cell r="O6">
            <v>4</v>
          </cell>
          <cell r="CI6">
            <v>1</v>
          </cell>
          <cell r="CJ6">
            <v>4</v>
          </cell>
          <cell r="DI6">
            <v>1</v>
          </cell>
          <cell r="DJ6">
            <v>0</v>
          </cell>
        </row>
        <row r="7">
          <cell r="F7">
            <v>1</v>
          </cell>
          <cell r="O7">
            <v>4</v>
          </cell>
          <cell r="CI7">
            <v>1</v>
          </cell>
          <cell r="CJ7">
            <v>4</v>
          </cell>
          <cell r="DI7">
            <v>1</v>
          </cell>
          <cell r="DJ7">
            <v>0</v>
          </cell>
        </row>
        <row r="8">
          <cell r="F8">
            <v>1</v>
          </cell>
          <cell r="O8">
            <v>4</v>
          </cell>
          <cell r="CI8">
            <v>1</v>
          </cell>
          <cell r="CJ8">
            <v>4</v>
          </cell>
          <cell r="DI8">
            <v>1</v>
          </cell>
          <cell r="DJ8">
            <v>0</v>
          </cell>
        </row>
        <row r="9">
          <cell r="F9">
            <v>1</v>
          </cell>
          <cell r="O9">
            <v>4</v>
          </cell>
          <cell r="CI9">
            <v>1</v>
          </cell>
          <cell r="CJ9">
            <v>4</v>
          </cell>
          <cell r="DI9">
            <v>1</v>
          </cell>
          <cell r="DJ9">
            <v>0</v>
          </cell>
        </row>
        <row r="10">
          <cell r="F10">
            <v>1</v>
          </cell>
          <cell r="O10">
            <v>4</v>
          </cell>
          <cell r="CI10">
            <v>1</v>
          </cell>
          <cell r="CJ10">
            <v>4</v>
          </cell>
          <cell r="DI10">
            <v>1</v>
          </cell>
          <cell r="DJ10">
            <v>0</v>
          </cell>
        </row>
        <row r="11">
          <cell r="F11">
            <v>1</v>
          </cell>
          <cell r="O11">
            <v>0</v>
          </cell>
          <cell r="CI11">
            <v>1</v>
          </cell>
          <cell r="CJ11">
            <v>0</v>
          </cell>
          <cell r="DI11">
            <v>1</v>
          </cell>
          <cell r="DJ11">
            <v>4</v>
          </cell>
        </row>
        <row r="12">
          <cell r="F12">
            <v>1</v>
          </cell>
          <cell r="O12">
            <v>4</v>
          </cell>
          <cell r="CI12">
            <v>1</v>
          </cell>
          <cell r="CJ12">
            <v>4</v>
          </cell>
          <cell r="DI12">
            <v>1</v>
          </cell>
          <cell r="DJ12">
            <v>0</v>
          </cell>
        </row>
        <row r="13">
          <cell r="F13">
            <v>1</v>
          </cell>
          <cell r="O13">
            <v>4</v>
          </cell>
          <cell r="CI13">
            <v>1</v>
          </cell>
          <cell r="CJ13">
            <v>4</v>
          </cell>
          <cell r="DI13">
            <v>1</v>
          </cell>
          <cell r="DJ13">
            <v>0</v>
          </cell>
        </row>
        <row r="14">
          <cell r="F14">
            <v>1</v>
          </cell>
          <cell r="O14">
            <v>4</v>
          </cell>
          <cell r="CI14">
            <v>1</v>
          </cell>
          <cell r="CJ14">
            <v>4</v>
          </cell>
          <cell r="DI14">
            <v>1</v>
          </cell>
          <cell r="DJ14">
            <v>0</v>
          </cell>
        </row>
        <row r="15">
          <cell r="F15">
            <v>1</v>
          </cell>
          <cell r="O15">
            <v>4</v>
          </cell>
          <cell r="CI15">
            <v>1</v>
          </cell>
          <cell r="CJ15">
            <v>4</v>
          </cell>
          <cell r="DI15">
            <v>1</v>
          </cell>
          <cell r="DJ15">
            <v>0</v>
          </cell>
        </row>
        <row r="16">
          <cell r="F16">
            <v>1</v>
          </cell>
          <cell r="O16">
            <v>4</v>
          </cell>
          <cell r="CI16">
            <v>1</v>
          </cell>
          <cell r="CJ16">
            <v>4</v>
          </cell>
          <cell r="DI16">
            <v>1</v>
          </cell>
          <cell r="DJ16">
            <v>0</v>
          </cell>
        </row>
        <row r="17">
          <cell r="F17">
            <v>1</v>
          </cell>
          <cell r="O17">
            <v>4</v>
          </cell>
          <cell r="CI17">
            <v>1</v>
          </cell>
          <cell r="CJ17">
            <v>4</v>
          </cell>
          <cell r="DI17">
            <v>1</v>
          </cell>
          <cell r="DJ17">
            <v>0</v>
          </cell>
        </row>
        <row r="18">
          <cell r="F18">
            <v>1</v>
          </cell>
          <cell r="O18">
            <v>0</v>
          </cell>
          <cell r="CI18">
            <v>1</v>
          </cell>
          <cell r="CJ18">
            <v>0</v>
          </cell>
          <cell r="DI18">
            <v>1</v>
          </cell>
          <cell r="DJ18">
            <v>4</v>
          </cell>
        </row>
        <row r="19">
          <cell r="F19">
            <v>1</v>
          </cell>
          <cell r="O19">
            <v>4</v>
          </cell>
          <cell r="CI19">
            <v>1</v>
          </cell>
          <cell r="CJ19">
            <v>4</v>
          </cell>
          <cell r="DI19">
            <v>1</v>
          </cell>
          <cell r="DJ19">
            <v>0</v>
          </cell>
        </row>
        <row r="20">
          <cell r="F20">
            <v>1</v>
          </cell>
          <cell r="O20">
            <v>4</v>
          </cell>
          <cell r="CI20">
            <v>1</v>
          </cell>
          <cell r="CJ20">
            <v>4</v>
          </cell>
          <cell r="DI20">
            <v>1</v>
          </cell>
          <cell r="DJ20">
            <v>0</v>
          </cell>
        </row>
        <row r="21">
          <cell r="F21">
            <v>1</v>
          </cell>
          <cell r="O21">
            <v>4</v>
          </cell>
          <cell r="CI21">
            <v>1</v>
          </cell>
          <cell r="CJ21">
            <v>4</v>
          </cell>
          <cell r="DI21">
            <v>1</v>
          </cell>
          <cell r="DJ21">
            <v>0</v>
          </cell>
        </row>
        <row r="22">
          <cell r="F22">
            <v>1</v>
          </cell>
          <cell r="O22">
            <v>4</v>
          </cell>
          <cell r="CI22">
            <v>1</v>
          </cell>
          <cell r="CJ22">
            <v>4</v>
          </cell>
          <cell r="DI22">
            <v>1</v>
          </cell>
          <cell r="DJ22">
            <v>0</v>
          </cell>
        </row>
        <row r="23">
          <cell r="F23">
            <v>1</v>
          </cell>
          <cell r="O23">
            <v>4</v>
          </cell>
          <cell r="CI23">
            <v>1</v>
          </cell>
          <cell r="CJ23">
            <v>4</v>
          </cell>
          <cell r="DI23">
            <v>1</v>
          </cell>
          <cell r="DJ23">
            <v>0</v>
          </cell>
        </row>
        <row r="24">
          <cell r="F24">
            <v>1</v>
          </cell>
          <cell r="O24">
            <v>1</v>
          </cell>
          <cell r="CI24">
            <v>1</v>
          </cell>
          <cell r="CJ24">
            <v>1</v>
          </cell>
          <cell r="DI24">
            <v>1</v>
          </cell>
          <cell r="DJ24">
            <v>3</v>
          </cell>
        </row>
        <row r="25">
          <cell r="F25">
            <v>1</v>
          </cell>
          <cell r="O25">
            <v>1</v>
          </cell>
          <cell r="CI25">
            <v>1</v>
          </cell>
          <cell r="CJ25">
            <v>1</v>
          </cell>
          <cell r="DI25">
            <v>1</v>
          </cell>
          <cell r="DJ25">
            <v>3</v>
          </cell>
        </row>
        <row r="26">
          <cell r="F26">
            <v>1</v>
          </cell>
          <cell r="O26">
            <v>2</v>
          </cell>
          <cell r="CI26">
            <v>1</v>
          </cell>
          <cell r="CJ26">
            <v>2</v>
          </cell>
          <cell r="DI26">
            <v>1</v>
          </cell>
          <cell r="DJ26">
            <v>2</v>
          </cell>
        </row>
        <row r="27">
          <cell r="F27">
            <v>1</v>
          </cell>
          <cell r="O27">
            <v>4</v>
          </cell>
          <cell r="CI27">
            <v>1</v>
          </cell>
          <cell r="CJ27">
            <v>0</v>
          </cell>
          <cell r="DI27">
            <v>1</v>
          </cell>
          <cell r="DJ27">
            <v>0</v>
          </cell>
        </row>
        <row r="28">
          <cell r="F28">
            <v>1</v>
          </cell>
          <cell r="O28">
            <v>4</v>
          </cell>
          <cell r="CI28">
            <v>1</v>
          </cell>
          <cell r="CJ28">
            <v>1</v>
          </cell>
          <cell r="DI28">
            <v>1</v>
          </cell>
          <cell r="DJ28">
            <v>0</v>
          </cell>
        </row>
        <row r="29">
          <cell r="F29">
            <v>1</v>
          </cell>
          <cell r="O29">
            <v>4</v>
          </cell>
          <cell r="CI29">
            <v>1</v>
          </cell>
          <cell r="CJ29">
            <v>4</v>
          </cell>
          <cell r="DI29">
            <v>1</v>
          </cell>
          <cell r="DJ29">
            <v>0</v>
          </cell>
        </row>
        <row r="30">
          <cell r="F30">
            <v>1</v>
          </cell>
          <cell r="O30">
            <v>4</v>
          </cell>
          <cell r="CI30">
            <v>1</v>
          </cell>
          <cell r="CJ30">
            <v>4</v>
          </cell>
          <cell r="DI30">
            <v>1</v>
          </cell>
          <cell r="DJ30">
            <v>0</v>
          </cell>
        </row>
        <row r="31">
          <cell r="F31">
            <v>1</v>
          </cell>
          <cell r="O31">
            <v>1</v>
          </cell>
          <cell r="CI31">
            <v>1</v>
          </cell>
          <cell r="CJ31">
            <v>1</v>
          </cell>
          <cell r="DI31">
            <v>1</v>
          </cell>
          <cell r="DJ31">
            <v>3</v>
          </cell>
        </row>
        <row r="32">
          <cell r="F32">
            <v>1</v>
          </cell>
          <cell r="O32">
            <v>4</v>
          </cell>
          <cell r="CI32">
            <v>1</v>
          </cell>
          <cell r="CJ32">
            <v>4</v>
          </cell>
          <cell r="DI32">
            <v>1</v>
          </cell>
          <cell r="DJ32">
            <v>0</v>
          </cell>
        </row>
        <row r="33">
          <cell r="F33">
            <v>1</v>
          </cell>
          <cell r="O33">
            <v>0</v>
          </cell>
          <cell r="CI33">
            <v>1</v>
          </cell>
          <cell r="CJ33">
            <v>0</v>
          </cell>
          <cell r="DI33">
            <v>1</v>
          </cell>
          <cell r="DJ33">
            <v>4</v>
          </cell>
        </row>
        <row r="34">
          <cell r="F34">
            <v>1</v>
          </cell>
          <cell r="O34">
            <v>4</v>
          </cell>
          <cell r="CI34">
            <v>1</v>
          </cell>
          <cell r="CJ34">
            <v>4</v>
          </cell>
          <cell r="DI34">
            <v>1</v>
          </cell>
          <cell r="DJ34">
            <v>0</v>
          </cell>
        </row>
        <row r="35">
          <cell r="F35">
            <v>1</v>
          </cell>
          <cell r="O35">
            <v>0</v>
          </cell>
          <cell r="CI35">
            <v>1</v>
          </cell>
          <cell r="CJ35">
            <v>0</v>
          </cell>
          <cell r="DI35">
            <v>1</v>
          </cell>
          <cell r="DJ35">
            <v>2</v>
          </cell>
        </row>
        <row r="36">
          <cell r="F36">
            <v>1</v>
          </cell>
          <cell r="O36">
            <v>4</v>
          </cell>
          <cell r="CI36">
            <v>1</v>
          </cell>
          <cell r="CJ36">
            <v>4</v>
          </cell>
          <cell r="DI36">
            <v>1</v>
          </cell>
          <cell r="DJ36">
            <v>0</v>
          </cell>
        </row>
        <row r="37">
          <cell r="F37">
            <v>1</v>
          </cell>
          <cell r="O37">
            <v>0</v>
          </cell>
          <cell r="CI37">
            <v>1</v>
          </cell>
          <cell r="CJ37">
            <v>0</v>
          </cell>
          <cell r="DI37">
            <v>1</v>
          </cell>
          <cell r="DJ37">
            <v>4</v>
          </cell>
        </row>
        <row r="38">
          <cell r="F38">
            <v>1</v>
          </cell>
          <cell r="O38">
            <v>4</v>
          </cell>
          <cell r="CI38">
            <v>1</v>
          </cell>
          <cell r="CJ38">
            <v>4</v>
          </cell>
          <cell r="DI38">
            <v>1</v>
          </cell>
          <cell r="DJ38">
            <v>0</v>
          </cell>
        </row>
        <row r="39">
          <cell r="F39">
            <v>1</v>
          </cell>
          <cell r="O39">
            <v>0</v>
          </cell>
          <cell r="CI39">
            <v>1</v>
          </cell>
          <cell r="CJ39">
            <v>0</v>
          </cell>
          <cell r="DI39">
            <v>1</v>
          </cell>
          <cell r="DJ39">
            <v>4</v>
          </cell>
        </row>
        <row r="40">
          <cell r="F40">
            <v>1</v>
          </cell>
          <cell r="O40">
            <v>2</v>
          </cell>
          <cell r="CI40">
            <v>1</v>
          </cell>
          <cell r="CJ40">
            <v>2</v>
          </cell>
          <cell r="DI40">
            <v>1</v>
          </cell>
          <cell r="DJ40">
            <v>2</v>
          </cell>
        </row>
        <row r="41">
          <cell r="F41">
            <v>1</v>
          </cell>
          <cell r="O41">
            <v>4</v>
          </cell>
          <cell r="CI41">
            <v>1</v>
          </cell>
          <cell r="CJ41">
            <v>4</v>
          </cell>
          <cell r="DI41">
            <v>1</v>
          </cell>
          <cell r="DJ41">
            <v>0</v>
          </cell>
        </row>
        <row r="42">
          <cell r="F42">
            <v>1</v>
          </cell>
          <cell r="O42">
            <v>4</v>
          </cell>
          <cell r="CI42">
            <v>1</v>
          </cell>
          <cell r="CJ42">
            <v>4</v>
          </cell>
          <cell r="DI42">
            <v>1</v>
          </cell>
          <cell r="DJ42">
            <v>0</v>
          </cell>
        </row>
        <row r="43">
          <cell r="F43">
            <v>1</v>
          </cell>
          <cell r="O43">
            <v>4</v>
          </cell>
          <cell r="CI43">
            <v>1</v>
          </cell>
          <cell r="CJ43">
            <v>4</v>
          </cell>
          <cell r="DI43">
            <v>1</v>
          </cell>
          <cell r="DJ43">
            <v>0</v>
          </cell>
        </row>
        <row r="44">
          <cell r="F44">
            <v>1</v>
          </cell>
          <cell r="O44">
            <v>4</v>
          </cell>
          <cell r="CI44">
            <v>1</v>
          </cell>
          <cell r="CJ44">
            <v>4</v>
          </cell>
          <cell r="DI44">
            <v>1</v>
          </cell>
          <cell r="DJ44">
            <v>0</v>
          </cell>
        </row>
        <row r="45">
          <cell r="F45">
            <v>1</v>
          </cell>
          <cell r="O45">
            <v>3</v>
          </cell>
          <cell r="CI45">
            <v>1</v>
          </cell>
          <cell r="CJ45">
            <v>3</v>
          </cell>
          <cell r="DI45">
            <v>1</v>
          </cell>
          <cell r="DJ45">
            <v>1</v>
          </cell>
        </row>
        <row r="46">
          <cell r="F46">
            <v>1</v>
          </cell>
          <cell r="O46">
            <v>4</v>
          </cell>
          <cell r="CI46">
            <v>1</v>
          </cell>
          <cell r="CJ46">
            <v>4</v>
          </cell>
          <cell r="DI46">
            <v>1</v>
          </cell>
          <cell r="DJ46">
            <v>0</v>
          </cell>
        </row>
        <row r="47">
          <cell r="F47">
            <v>1</v>
          </cell>
          <cell r="O47">
            <v>4</v>
          </cell>
          <cell r="CI47">
            <v>1</v>
          </cell>
          <cell r="CJ47">
            <v>4</v>
          </cell>
          <cell r="DI47">
            <v>1</v>
          </cell>
          <cell r="DJ47">
            <v>0</v>
          </cell>
        </row>
        <row r="48">
          <cell r="F48">
            <v>1</v>
          </cell>
          <cell r="O48">
            <v>4</v>
          </cell>
          <cell r="CI48">
            <v>1</v>
          </cell>
          <cell r="CJ48">
            <v>4</v>
          </cell>
          <cell r="DI48">
            <v>1</v>
          </cell>
          <cell r="DJ48">
            <v>0</v>
          </cell>
        </row>
        <row r="49">
          <cell r="F49">
            <v>1</v>
          </cell>
          <cell r="O49">
            <v>4</v>
          </cell>
          <cell r="CI49">
            <v>1</v>
          </cell>
          <cell r="CJ49">
            <v>4</v>
          </cell>
          <cell r="DI49">
            <v>1</v>
          </cell>
          <cell r="DJ49">
            <v>0</v>
          </cell>
        </row>
        <row r="50">
          <cell r="F50">
            <v>1</v>
          </cell>
          <cell r="O50">
            <v>4</v>
          </cell>
          <cell r="CI50">
            <v>1</v>
          </cell>
          <cell r="CJ50">
            <v>4</v>
          </cell>
          <cell r="DI50">
            <v>1</v>
          </cell>
          <cell r="DJ50">
            <v>0</v>
          </cell>
        </row>
        <row r="51">
          <cell r="F51">
            <v>1</v>
          </cell>
          <cell r="O51">
            <v>4</v>
          </cell>
          <cell r="CI51">
            <v>1</v>
          </cell>
          <cell r="CJ51">
            <v>4</v>
          </cell>
          <cell r="DI51">
            <v>1</v>
          </cell>
          <cell r="DJ51">
            <v>0</v>
          </cell>
        </row>
        <row r="52">
          <cell r="F52">
            <v>1</v>
          </cell>
          <cell r="O52">
            <v>0</v>
          </cell>
          <cell r="CI52">
            <v>1</v>
          </cell>
          <cell r="CJ52">
            <v>0</v>
          </cell>
          <cell r="DI52">
            <v>1</v>
          </cell>
          <cell r="DJ52">
            <v>4</v>
          </cell>
        </row>
        <row r="53">
          <cell r="F53">
            <v>1</v>
          </cell>
          <cell r="O53">
            <v>4</v>
          </cell>
          <cell r="CI53">
            <v>1</v>
          </cell>
          <cell r="CJ53">
            <v>4</v>
          </cell>
          <cell r="DI53">
            <v>1</v>
          </cell>
          <cell r="DJ53">
            <v>0</v>
          </cell>
        </row>
        <row r="54">
          <cell r="F54">
            <v>1</v>
          </cell>
          <cell r="O54">
            <v>4</v>
          </cell>
          <cell r="CI54">
            <v>1</v>
          </cell>
          <cell r="CJ54">
            <v>4</v>
          </cell>
          <cell r="DI54">
            <v>1</v>
          </cell>
          <cell r="DJ54">
            <v>0</v>
          </cell>
        </row>
        <row r="55">
          <cell r="F55">
            <v>1</v>
          </cell>
          <cell r="O55">
            <v>2</v>
          </cell>
          <cell r="CI55">
            <v>1</v>
          </cell>
          <cell r="CJ55">
            <v>2</v>
          </cell>
          <cell r="DI55">
            <v>1</v>
          </cell>
          <cell r="DJ55">
            <v>2</v>
          </cell>
        </row>
        <row r="56">
          <cell r="F56">
            <v>1</v>
          </cell>
          <cell r="O56">
            <v>4</v>
          </cell>
          <cell r="CI56">
            <v>1</v>
          </cell>
          <cell r="CJ56">
            <v>4</v>
          </cell>
          <cell r="DI56">
            <v>1</v>
          </cell>
          <cell r="DJ56">
            <v>0</v>
          </cell>
        </row>
        <row r="57">
          <cell r="F57">
            <v>1</v>
          </cell>
          <cell r="O57">
            <v>4</v>
          </cell>
          <cell r="CI57">
            <v>1</v>
          </cell>
          <cell r="CJ57">
            <v>4</v>
          </cell>
          <cell r="DI57">
            <v>1</v>
          </cell>
          <cell r="DJ57">
            <v>0</v>
          </cell>
        </row>
        <row r="58">
          <cell r="F58">
            <v>1</v>
          </cell>
          <cell r="O58">
            <v>0</v>
          </cell>
          <cell r="CI58">
            <v>1</v>
          </cell>
          <cell r="CJ58">
            <v>0</v>
          </cell>
          <cell r="DI58">
            <v>1</v>
          </cell>
          <cell r="DJ58">
            <v>4</v>
          </cell>
        </row>
        <row r="59">
          <cell r="F59">
            <v>1</v>
          </cell>
          <cell r="O59">
            <v>2</v>
          </cell>
          <cell r="CI59">
            <v>1</v>
          </cell>
          <cell r="CJ59">
            <v>2</v>
          </cell>
          <cell r="DI59">
            <v>1</v>
          </cell>
          <cell r="DJ59">
            <v>2</v>
          </cell>
        </row>
        <row r="60">
          <cell r="F60">
            <v>1</v>
          </cell>
          <cell r="O60">
            <v>4</v>
          </cell>
          <cell r="CI60">
            <v>1</v>
          </cell>
          <cell r="CJ60">
            <v>4</v>
          </cell>
          <cell r="DI60">
            <v>1</v>
          </cell>
          <cell r="DJ60">
            <v>0</v>
          </cell>
        </row>
        <row r="61">
          <cell r="F61">
            <v>1</v>
          </cell>
          <cell r="O61">
            <v>2</v>
          </cell>
          <cell r="CI61">
            <v>1</v>
          </cell>
          <cell r="CJ61">
            <v>2</v>
          </cell>
          <cell r="DI61">
            <v>1</v>
          </cell>
          <cell r="DJ61">
            <v>2</v>
          </cell>
        </row>
        <row r="62">
          <cell r="F62">
            <v>1</v>
          </cell>
          <cell r="O62">
            <v>4</v>
          </cell>
          <cell r="CI62">
            <v>1</v>
          </cell>
          <cell r="CJ62">
            <v>4</v>
          </cell>
          <cell r="DI62">
            <v>1</v>
          </cell>
          <cell r="DJ62">
            <v>0</v>
          </cell>
        </row>
        <row r="63">
          <cell r="F63">
            <v>1</v>
          </cell>
          <cell r="O63">
            <v>3</v>
          </cell>
          <cell r="CI63">
            <v>1</v>
          </cell>
          <cell r="CJ63">
            <v>3</v>
          </cell>
          <cell r="DI63">
            <v>1</v>
          </cell>
          <cell r="DJ63">
            <v>1</v>
          </cell>
        </row>
        <row r="64">
          <cell r="F64">
            <v>1</v>
          </cell>
          <cell r="O64">
            <v>4</v>
          </cell>
          <cell r="CI64">
            <v>1</v>
          </cell>
          <cell r="CJ64">
            <v>4</v>
          </cell>
          <cell r="DI64">
            <v>1</v>
          </cell>
          <cell r="DJ64">
            <v>0</v>
          </cell>
        </row>
        <row r="65">
          <cell r="F65">
            <v>1</v>
          </cell>
          <cell r="O65">
            <v>4</v>
          </cell>
          <cell r="CI65">
            <v>1</v>
          </cell>
          <cell r="CJ65">
            <v>4</v>
          </cell>
          <cell r="DI65">
            <v>1</v>
          </cell>
          <cell r="DJ65">
            <v>0</v>
          </cell>
        </row>
        <row r="66">
          <cell r="F66">
            <v>1</v>
          </cell>
          <cell r="O66">
            <v>4</v>
          </cell>
          <cell r="CI66">
            <v>1</v>
          </cell>
          <cell r="CJ66">
            <v>4</v>
          </cell>
          <cell r="DI66">
            <v>1</v>
          </cell>
          <cell r="DJ66">
            <v>0</v>
          </cell>
        </row>
        <row r="67">
          <cell r="F67">
            <v>1</v>
          </cell>
          <cell r="O67">
            <v>4</v>
          </cell>
          <cell r="CI67">
            <v>1</v>
          </cell>
          <cell r="CJ67">
            <v>4</v>
          </cell>
          <cell r="DI67">
            <v>1</v>
          </cell>
          <cell r="DJ67">
            <v>0</v>
          </cell>
        </row>
        <row r="68">
          <cell r="F68">
            <v>1</v>
          </cell>
          <cell r="O68">
            <v>0</v>
          </cell>
          <cell r="CI68">
            <v>1</v>
          </cell>
          <cell r="CJ68">
            <v>0</v>
          </cell>
          <cell r="DI68">
            <v>1</v>
          </cell>
          <cell r="DJ68">
            <v>4</v>
          </cell>
        </row>
        <row r="69">
          <cell r="F69">
            <v>1</v>
          </cell>
          <cell r="O69">
            <v>4</v>
          </cell>
          <cell r="CI69">
            <v>1</v>
          </cell>
          <cell r="CJ69">
            <v>4</v>
          </cell>
          <cell r="DI69">
            <v>1</v>
          </cell>
          <cell r="DJ69">
            <v>0</v>
          </cell>
        </row>
        <row r="70">
          <cell r="F70">
            <v>1</v>
          </cell>
          <cell r="O70">
            <v>0</v>
          </cell>
          <cell r="CI70">
            <v>1</v>
          </cell>
          <cell r="CJ70">
            <v>0</v>
          </cell>
          <cell r="DI70">
            <v>1</v>
          </cell>
          <cell r="DJ70">
            <v>4</v>
          </cell>
        </row>
        <row r="71">
          <cell r="F71">
            <v>1</v>
          </cell>
          <cell r="O71">
            <v>2</v>
          </cell>
          <cell r="CI71">
            <v>1</v>
          </cell>
          <cell r="CJ71">
            <v>2</v>
          </cell>
          <cell r="DI71">
            <v>1</v>
          </cell>
          <cell r="DJ71">
            <v>2</v>
          </cell>
        </row>
        <row r="72">
          <cell r="F72">
            <v>1</v>
          </cell>
          <cell r="O72">
            <v>0</v>
          </cell>
          <cell r="CI72">
            <v>1</v>
          </cell>
          <cell r="CJ72">
            <v>0</v>
          </cell>
          <cell r="DI72">
            <v>1</v>
          </cell>
          <cell r="DJ72">
            <v>0</v>
          </cell>
        </row>
        <row r="73">
          <cell r="F73">
            <v>1</v>
          </cell>
          <cell r="O73">
            <v>2</v>
          </cell>
          <cell r="CI73">
            <v>1</v>
          </cell>
          <cell r="CJ73">
            <v>2</v>
          </cell>
          <cell r="DI73">
            <v>1</v>
          </cell>
          <cell r="DJ73">
            <v>2</v>
          </cell>
        </row>
        <row r="74">
          <cell r="F74">
            <v>1</v>
          </cell>
          <cell r="O74">
            <v>4</v>
          </cell>
          <cell r="CI74">
            <v>1</v>
          </cell>
          <cell r="CJ74">
            <v>4</v>
          </cell>
          <cell r="DI74">
            <v>1</v>
          </cell>
          <cell r="DJ74">
            <v>0</v>
          </cell>
        </row>
        <row r="75">
          <cell r="F75">
            <v>1</v>
          </cell>
          <cell r="O75">
            <v>0</v>
          </cell>
          <cell r="CI75">
            <v>1</v>
          </cell>
          <cell r="CJ75">
            <v>0</v>
          </cell>
          <cell r="DI75">
            <v>1</v>
          </cell>
          <cell r="DJ75">
            <v>4</v>
          </cell>
        </row>
        <row r="76">
          <cell r="F76">
            <v>1</v>
          </cell>
          <cell r="O76">
            <v>4</v>
          </cell>
          <cell r="CI76">
            <v>1</v>
          </cell>
          <cell r="CJ76">
            <v>4</v>
          </cell>
          <cell r="DI76">
            <v>1</v>
          </cell>
          <cell r="DJ76">
            <v>0</v>
          </cell>
        </row>
        <row r="77">
          <cell r="F77">
            <v>1</v>
          </cell>
          <cell r="O77">
            <v>4</v>
          </cell>
          <cell r="CI77">
            <v>1</v>
          </cell>
          <cell r="CJ77">
            <v>4</v>
          </cell>
          <cell r="DI77">
            <v>1</v>
          </cell>
          <cell r="DJ77">
            <v>0</v>
          </cell>
        </row>
        <row r="78">
          <cell r="F78">
            <v>1</v>
          </cell>
          <cell r="O78">
            <v>4</v>
          </cell>
          <cell r="CI78">
            <v>1</v>
          </cell>
          <cell r="CJ78">
            <v>4</v>
          </cell>
          <cell r="DI78">
            <v>1</v>
          </cell>
          <cell r="DJ78">
            <v>0</v>
          </cell>
        </row>
        <row r="79">
          <cell r="F79">
            <v>1</v>
          </cell>
          <cell r="O79">
            <v>4</v>
          </cell>
          <cell r="CI79">
            <v>1</v>
          </cell>
          <cell r="CJ79">
            <v>4</v>
          </cell>
          <cell r="DI79">
            <v>1</v>
          </cell>
          <cell r="DJ79">
            <v>0</v>
          </cell>
        </row>
        <row r="80">
          <cell r="F80">
            <v>1</v>
          </cell>
          <cell r="O80">
            <v>4</v>
          </cell>
          <cell r="CI80">
            <v>1</v>
          </cell>
          <cell r="CJ80">
            <v>4</v>
          </cell>
          <cell r="DI80">
            <v>1</v>
          </cell>
          <cell r="DJ80">
            <v>0</v>
          </cell>
        </row>
        <row r="81">
          <cell r="F81">
            <v>1</v>
          </cell>
          <cell r="O81">
            <v>0</v>
          </cell>
          <cell r="CI81">
            <v>1</v>
          </cell>
          <cell r="CJ81">
            <v>0</v>
          </cell>
          <cell r="DI81">
            <v>1</v>
          </cell>
          <cell r="DJ81">
            <v>4</v>
          </cell>
        </row>
        <row r="82">
          <cell r="F82">
            <v>1</v>
          </cell>
          <cell r="O82">
            <v>4</v>
          </cell>
          <cell r="CI82">
            <v>1</v>
          </cell>
          <cell r="CJ82">
            <v>4</v>
          </cell>
          <cell r="DI82">
            <v>1</v>
          </cell>
          <cell r="DJ82">
            <v>0</v>
          </cell>
        </row>
        <row r="83">
          <cell r="F83">
            <v>1</v>
          </cell>
          <cell r="O83">
            <v>0</v>
          </cell>
          <cell r="CI83">
            <v>1</v>
          </cell>
          <cell r="CJ83">
            <v>0</v>
          </cell>
          <cell r="DI83">
            <v>1</v>
          </cell>
          <cell r="DJ83">
            <v>2</v>
          </cell>
        </row>
        <row r="84">
          <cell r="F84">
            <v>1</v>
          </cell>
          <cell r="O84">
            <v>4</v>
          </cell>
          <cell r="CI84">
            <v>1</v>
          </cell>
          <cell r="CJ84">
            <v>4</v>
          </cell>
          <cell r="DI84">
            <v>1</v>
          </cell>
          <cell r="DJ84">
            <v>0</v>
          </cell>
        </row>
        <row r="85">
          <cell r="F85">
            <v>1</v>
          </cell>
          <cell r="O85">
            <v>0</v>
          </cell>
          <cell r="CI85">
            <v>1</v>
          </cell>
          <cell r="CJ85">
            <v>0</v>
          </cell>
          <cell r="DI85">
            <v>1</v>
          </cell>
          <cell r="DJ85">
            <v>4</v>
          </cell>
        </row>
        <row r="86">
          <cell r="F86">
            <v>1</v>
          </cell>
          <cell r="O86">
            <v>4</v>
          </cell>
          <cell r="CI86">
            <v>1</v>
          </cell>
          <cell r="CJ86">
            <v>4</v>
          </cell>
          <cell r="DI86">
            <v>1</v>
          </cell>
          <cell r="DJ86">
            <v>0</v>
          </cell>
        </row>
        <row r="87">
          <cell r="F87">
            <v>1</v>
          </cell>
          <cell r="O87">
            <v>0</v>
          </cell>
          <cell r="CI87">
            <v>1</v>
          </cell>
          <cell r="CJ87">
            <v>0</v>
          </cell>
          <cell r="DI87">
            <v>1</v>
          </cell>
          <cell r="DJ87">
            <v>4</v>
          </cell>
        </row>
        <row r="88">
          <cell r="F88">
            <v>1</v>
          </cell>
          <cell r="O88">
            <v>1</v>
          </cell>
          <cell r="CI88">
            <v>1</v>
          </cell>
          <cell r="CJ88">
            <v>1</v>
          </cell>
          <cell r="DI88">
            <v>1</v>
          </cell>
          <cell r="DJ88">
            <v>3</v>
          </cell>
        </row>
        <row r="89">
          <cell r="F89">
            <v>1</v>
          </cell>
          <cell r="O89">
            <v>4</v>
          </cell>
          <cell r="CI89">
            <v>1</v>
          </cell>
          <cell r="CJ89">
            <v>4</v>
          </cell>
          <cell r="DI89">
            <v>1</v>
          </cell>
          <cell r="DJ89">
            <v>0</v>
          </cell>
        </row>
        <row r="90">
          <cell r="F90">
            <v>1</v>
          </cell>
          <cell r="O90">
            <v>4</v>
          </cell>
          <cell r="CI90">
            <v>1</v>
          </cell>
          <cell r="CJ90">
            <v>4</v>
          </cell>
          <cell r="DI90">
            <v>1</v>
          </cell>
          <cell r="DJ90">
            <v>0</v>
          </cell>
        </row>
        <row r="91">
          <cell r="F91">
            <v>1</v>
          </cell>
          <cell r="O91">
            <v>0</v>
          </cell>
          <cell r="CI91">
            <v>1</v>
          </cell>
          <cell r="CJ91">
            <v>0</v>
          </cell>
          <cell r="DI91">
            <v>1</v>
          </cell>
          <cell r="DJ91">
            <v>2</v>
          </cell>
        </row>
        <row r="92">
          <cell r="F92">
            <v>1</v>
          </cell>
          <cell r="O92">
            <v>4</v>
          </cell>
          <cell r="CI92">
            <v>1</v>
          </cell>
          <cell r="CJ92">
            <v>4</v>
          </cell>
          <cell r="DI92">
            <v>1</v>
          </cell>
          <cell r="DJ92">
            <v>0</v>
          </cell>
        </row>
        <row r="93">
          <cell r="F93">
            <v>1</v>
          </cell>
          <cell r="O93">
            <v>0</v>
          </cell>
          <cell r="CI93">
            <v>1</v>
          </cell>
          <cell r="CJ93">
            <v>0</v>
          </cell>
          <cell r="DI93">
            <v>1</v>
          </cell>
          <cell r="DJ93">
            <v>4</v>
          </cell>
        </row>
        <row r="94">
          <cell r="F94">
            <v>1</v>
          </cell>
          <cell r="O94">
            <v>0</v>
          </cell>
          <cell r="CI94">
            <v>1</v>
          </cell>
          <cell r="CJ94">
            <v>0</v>
          </cell>
          <cell r="DI94">
            <v>1</v>
          </cell>
          <cell r="DJ94">
            <v>4</v>
          </cell>
        </row>
        <row r="95">
          <cell r="F95">
            <v>1</v>
          </cell>
          <cell r="O95">
            <v>4</v>
          </cell>
          <cell r="CI95">
            <v>1</v>
          </cell>
          <cell r="CJ95">
            <v>4</v>
          </cell>
          <cell r="DI95">
            <v>1</v>
          </cell>
          <cell r="DJ95">
            <v>0</v>
          </cell>
        </row>
        <row r="96">
          <cell r="F96">
            <v>1</v>
          </cell>
          <cell r="O96">
            <v>0</v>
          </cell>
          <cell r="CI96">
            <v>1</v>
          </cell>
          <cell r="CJ96">
            <v>0</v>
          </cell>
          <cell r="DI96">
            <v>1</v>
          </cell>
          <cell r="DJ96">
            <v>3</v>
          </cell>
        </row>
        <row r="97">
          <cell r="F97">
            <v>1</v>
          </cell>
          <cell r="O97">
            <v>4</v>
          </cell>
          <cell r="CI97">
            <v>1</v>
          </cell>
          <cell r="CJ97">
            <v>4</v>
          </cell>
          <cell r="DI97">
            <v>1</v>
          </cell>
          <cell r="DJ97">
            <v>0</v>
          </cell>
        </row>
        <row r="98">
          <cell r="F98">
            <v>1</v>
          </cell>
          <cell r="O98">
            <v>0</v>
          </cell>
          <cell r="CI98">
            <v>1</v>
          </cell>
          <cell r="CJ98">
            <v>0</v>
          </cell>
          <cell r="DI98">
            <v>1</v>
          </cell>
          <cell r="DJ98">
            <v>4</v>
          </cell>
        </row>
        <row r="99">
          <cell r="F99">
            <v>1</v>
          </cell>
          <cell r="O99">
            <v>4</v>
          </cell>
          <cell r="CI99">
            <v>1</v>
          </cell>
          <cell r="CJ99">
            <v>4</v>
          </cell>
          <cell r="DI99">
            <v>1</v>
          </cell>
          <cell r="DJ99">
            <v>0</v>
          </cell>
        </row>
        <row r="100">
          <cell r="F100">
            <v>1</v>
          </cell>
          <cell r="O100">
            <v>4</v>
          </cell>
          <cell r="CI100">
            <v>1</v>
          </cell>
          <cell r="CJ100">
            <v>4</v>
          </cell>
          <cell r="DI100">
            <v>1</v>
          </cell>
          <cell r="DJ100">
            <v>0</v>
          </cell>
        </row>
        <row r="101">
          <cell r="F101">
            <v>1</v>
          </cell>
          <cell r="O101">
            <v>0</v>
          </cell>
          <cell r="CI101">
            <v>1</v>
          </cell>
          <cell r="CJ101">
            <v>0</v>
          </cell>
          <cell r="DI101">
            <v>1</v>
          </cell>
          <cell r="DJ101">
            <v>0</v>
          </cell>
        </row>
        <row r="102">
          <cell r="F102">
            <v>1</v>
          </cell>
          <cell r="O102">
            <v>0</v>
          </cell>
          <cell r="CI102">
            <v>1</v>
          </cell>
          <cell r="CJ102">
            <v>0</v>
          </cell>
          <cell r="DI102">
            <v>0</v>
          </cell>
          <cell r="DJ102">
            <v>1</v>
          </cell>
        </row>
        <row r="103">
          <cell r="F103">
            <v>1</v>
          </cell>
          <cell r="O103">
            <v>4</v>
          </cell>
          <cell r="CI103">
            <v>1</v>
          </cell>
          <cell r="CJ103">
            <v>4</v>
          </cell>
          <cell r="DI103">
            <v>1</v>
          </cell>
          <cell r="DJ103">
            <v>0</v>
          </cell>
        </row>
        <row r="104">
          <cell r="F104">
            <v>1</v>
          </cell>
          <cell r="O104">
            <v>0</v>
          </cell>
          <cell r="CI104">
            <v>1</v>
          </cell>
          <cell r="CJ104">
            <v>0</v>
          </cell>
          <cell r="DI104">
            <v>1</v>
          </cell>
          <cell r="DJ104">
            <v>4</v>
          </cell>
        </row>
        <row r="105">
          <cell r="F105">
            <v>1</v>
          </cell>
          <cell r="O105">
            <v>1</v>
          </cell>
          <cell r="CI105">
            <v>1</v>
          </cell>
          <cell r="CJ105">
            <v>3</v>
          </cell>
          <cell r="DI105">
            <v>0</v>
          </cell>
          <cell r="DJ105">
            <v>3</v>
          </cell>
        </row>
        <row r="106">
          <cell r="F106">
            <v>1</v>
          </cell>
          <cell r="O106">
            <v>0</v>
          </cell>
          <cell r="CI106">
            <v>1</v>
          </cell>
          <cell r="CJ106">
            <v>0</v>
          </cell>
          <cell r="DI106">
            <v>1</v>
          </cell>
          <cell r="DJ106">
            <v>4</v>
          </cell>
        </row>
        <row r="107">
          <cell r="F107">
            <v>1</v>
          </cell>
          <cell r="O107">
            <v>0</v>
          </cell>
          <cell r="CI107">
            <v>1</v>
          </cell>
          <cell r="CJ107">
            <v>0</v>
          </cell>
          <cell r="DI107">
            <v>1</v>
          </cell>
          <cell r="DJ107">
            <v>4</v>
          </cell>
        </row>
        <row r="108">
          <cell r="F108">
            <v>1</v>
          </cell>
          <cell r="O108">
            <v>0</v>
          </cell>
          <cell r="CI108">
            <v>1</v>
          </cell>
          <cell r="CJ108">
            <v>0</v>
          </cell>
          <cell r="DI108">
            <v>1</v>
          </cell>
          <cell r="DJ108">
            <v>2</v>
          </cell>
        </row>
        <row r="109">
          <cell r="F109">
            <v>1</v>
          </cell>
          <cell r="O109">
            <v>4</v>
          </cell>
          <cell r="CI109">
            <v>1</v>
          </cell>
          <cell r="CJ109">
            <v>4</v>
          </cell>
          <cell r="DI109">
            <v>1</v>
          </cell>
          <cell r="DJ109">
            <v>0</v>
          </cell>
        </row>
        <row r="110">
          <cell r="F110">
            <v>1</v>
          </cell>
          <cell r="O110">
            <v>3</v>
          </cell>
          <cell r="CI110">
            <v>1</v>
          </cell>
          <cell r="CJ110">
            <v>3</v>
          </cell>
          <cell r="DI110">
            <v>0</v>
          </cell>
          <cell r="DJ110">
            <v>3</v>
          </cell>
        </row>
        <row r="111">
          <cell r="F111">
            <v>1</v>
          </cell>
          <cell r="O111">
            <v>1</v>
          </cell>
          <cell r="CI111">
            <v>1</v>
          </cell>
          <cell r="CJ111">
            <v>1</v>
          </cell>
          <cell r="DI111">
            <v>1</v>
          </cell>
          <cell r="DJ111">
            <v>3</v>
          </cell>
        </row>
        <row r="112">
          <cell r="F112">
            <v>1</v>
          </cell>
          <cell r="O112">
            <v>4</v>
          </cell>
          <cell r="CI112">
            <v>1</v>
          </cell>
          <cell r="CJ112">
            <v>4</v>
          </cell>
          <cell r="DI112">
            <v>1</v>
          </cell>
          <cell r="DJ112">
            <v>0</v>
          </cell>
        </row>
        <row r="113">
          <cell r="F113">
            <v>1</v>
          </cell>
          <cell r="O113">
            <v>4</v>
          </cell>
          <cell r="CI113">
            <v>1</v>
          </cell>
          <cell r="CJ113">
            <v>4</v>
          </cell>
          <cell r="DI113">
            <v>1</v>
          </cell>
          <cell r="DJ113">
            <v>0</v>
          </cell>
        </row>
        <row r="114">
          <cell r="F114">
            <v>1</v>
          </cell>
          <cell r="O114">
            <v>4</v>
          </cell>
          <cell r="CI114">
            <v>1</v>
          </cell>
          <cell r="CJ114">
            <v>4</v>
          </cell>
          <cell r="DI114">
            <v>1</v>
          </cell>
          <cell r="DJ114">
            <v>0</v>
          </cell>
        </row>
        <row r="115">
          <cell r="F115">
            <v>1</v>
          </cell>
          <cell r="O115">
            <v>4</v>
          </cell>
          <cell r="CI115">
            <v>1</v>
          </cell>
          <cell r="CJ115">
            <v>4</v>
          </cell>
          <cell r="DI115">
            <v>1</v>
          </cell>
          <cell r="DJ115">
            <v>0</v>
          </cell>
        </row>
        <row r="116">
          <cell r="F116">
            <v>1</v>
          </cell>
          <cell r="O116">
            <v>4</v>
          </cell>
          <cell r="CI116">
            <v>1</v>
          </cell>
          <cell r="CJ116">
            <v>4</v>
          </cell>
          <cell r="DI116">
            <v>1</v>
          </cell>
          <cell r="DJ116">
            <v>0</v>
          </cell>
        </row>
        <row r="117">
          <cell r="F117">
            <v>1</v>
          </cell>
          <cell r="O117">
            <v>0</v>
          </cell>
          <cell r="CI117">
            <v>1</v>
          </cell>
          <cell r="CJ117">
            <v>0</v>
          </cell>
          <cell r="DI117">
            <v>1</v>
          </cell>
          <cell r="DJ117">
            <v>4</v>
          </cell>
        </row>
        <row r="118">
          <cell r="F118">
            <v>1</v>
          </cell>
          <cell r="O118">
            <v>4</v>
          </cell>
          <cell r="CI118">
            <v>1</v>
          </cell>
          <cell r="CJ118">
            <v>4</v>
          </cell>
          <cell r="DI118">
            <v>1</v>
          </cell>
          <cell r="DJ118">
            <v>0</v>
          </cell>
        </row>
        <row r="119">
          <cell r="F119">
            <v>1</v>
          </cell>
          <cell r="O119">
            <v>2</v>
          </cell>
          <cell r="CI119">
            <v>1</v>
          </cell>
          <cell r="CJ119">
            <v>2</v>
          </cell>
          <cell r="DI119">
            <v>1</v>
          </cell>
          <cell r="DJ119">
            <v>2</v>
          </cell>
        </row>
        <row r="120">
          <cell r="F120">
            <v>1</v>
          </cell>
          <cell r="O120">
            <v>3</v>
          </cell>
          <cell r="CI120">
            <v>1</v>
          </cell>
          <cell r="CJ120">
            <v>3</v>
          </cell>
          <cell r="DI120">
            <v>1</v>
          </cell>
          <cell r="DJ120">
            <v>1</v>
          </cell>
        </row>
        <row r="121">
          <cell r="F121">
            <v>1</v>
          </cell>
          <cell r="O121">
            <v>0</v>
          </cell>
          <cell r="CI121">
            <v>1</v>
          </cell>
          <cell r="CJ121">
            <v>0</v>
          </cell>
          <cell r="DI121">
            <v>1</v>
          </cell>
          <cell r="DJ121">
            <v>4</v>
          </cell>
        </row>
        <row r="122">
          <cell r="F122">
            <v>1</v>
          </cell>
          <cell r="O122">
            <v>0</v>
          </cell>
          <cell r="CI122">
            <v>1</v>
          </cell>
          <cell r="CJ122">
            <v>0</v>
          </cell>
          <cell r="DI122">
            <v>1</v>
          </cell>
          <cell r="DJ122">
            <v>4</v>
          </cell>
        </row>
        <row r="123">
          <cell r="F123">
            <v>1</v>
          </cell>
          <cell r="O123">
            <v>4</v>
          </cell>
          <cell r="CI123">
            <v>1</v>
          </cell>
          <cell r="CJ123">
            <v>4</v>
          </cell>
          <cell r="DI123">
            <v>1</v>
          </cell>
          <cell r="DJ123">
            <v>0</v>
          </cell>
        </row>
        <row r="124">
          <cell r="F124">
            <v>1</v>
          </cell>
          <cell r="O124">
            <v>0</v>
          </cell>
          <cell r="CI124">
            <v>1</v>
          </cell>
          <cell r="CJ124">
            <v>0</v>
          </cell>
          <cell r="DI124">
            <v>1</v>
          </cell>
          <cell r="DJ124">
            <v>4</v>
          </cell>
        </row>
        <row r="125">
          <cell r="F125">
            <v>1</v>
          </cell>
          <cell r="O125">
            <v>4</v>
          </cell>
          <cell r="CI125">
            <v>1</v>
          </cell>
          <cell r="CJ125">
            <v>4</v>
          </cell>
          <cell r="DI125">
            <v>1</v>
          </cell>
          <cell r="DJ125">
            <v>0</v>
          </cell>
        </row>
        <row r="126">
          <cell r="F126">
            <v>1</v>
          </cell>
          <cell r="O126">
            <v>4</v>
          </cell>
          <cell r="CI126">
            <v>1</v>
          </cell>
          <cell r="CJ126">
            <v>1</v>
          </cell>
          <cell r="DI126">
            <v>1</v>
          </cell>
          <cell r="DJ126">
            <v>0</v>
          </cell>
        </row>
        <row r="127">
          <cell r="F127">
            <v>1</v>
          </cell>
          <cell r="O127">
            <v>4</v>
          </cell>
          <cell r="CI127">
            <v>1</v>
          </cell>
          <cell r="CJ127">
            <v>4</v>
          </cell>
          <cell r="DI127">
            <v>1</v>
          </cell>
          <cell r="DJ127">
            <v>0</v>
          </cell>
        </row>
        <row r="128">
          <cell r="F128">
            <v>1</v>
          </cell>
          <cell r="O128">
            <v>4</v>
          </cell>
          <cell r="CI128">
            <v>1</v>
          </cell>
          <cell r="CJ128">
            <v>4</v>
          </cell>
          <cell r="DI128">
            <v>1</v>
          </cell>
          <cell r="DJ128">
            <v>0</v>
          </cell>
        </row>
        <row r="129">
          <cell r="F129">
            <v>1</v>
          </cell>
          <cell r="O129">
            <v>4</v>
          </cell>
          <cell r="CI129">
            <v>1</v>
          </cell>
          <cell r="CJ129">
            <v>0</v>
          </cell>
          <cell r="DI129">
            <v>1</v>
          </cell>
          <cell r="DJ129">
            <v>0</v>
          </cell>
        </row>
        <row r="130">
          <cell r="F130">
            <v>1</v>
          </cell>
          <cell r="O130">
            <v>4</v>
          </cell>
          <cell r="CI130">
            <v>1</v>
          </cell>
          <cell r="CJ130">
            <v>4</v>
          </cell>
          <cell r="DI130">
            <v>1</v>
          </cell>
          <cell r="DJ130">
            <v>0</v>
          </cell>
        </row>
        <row r="131">
          <cell r="F131">
            <v>1</v>
          </cell>
          <cell r="O131">
            <v>4</v>
          </cell>
          <cell r="CI131">
            <v>1</v>
          </cell>
          <cell r="CJ131">
            <v>4</v>
          </cell>
          <cell r="DI131">
            <v>1</v>
          </cell>
          <cell r="DJ131">
            <v>0</v>
          </cell>
        </row>
        <row r="132">
          <cell r="F132">
            <v>1</v>
          </cell>
          <cell r="O132">
            <v>1</v>
          </cell>
          <cell r="CI132">
            <v>0</v>
          </cell>
          <cell r="CJ132">
            <v>4</v>
          </cell>
          <cell r="DI132">
            <v>0</v>
          </cell>
          <cell r="DJ132">
            <v>4</v>
          </cell>
        </row>
        <row r="133">
          <cell r="F133">
            <v>1</v>
          </cell>
          <cell r="O133">
            <v>4</v>
          </cell>
          <cell r="CI133">
            <v>1</v>
          </cell>
          <cell r="CJ133">
            <v>4</v>
          </cell>
          <cell r="DI133">
            <v>1</v>
          </cell>
          <cell r="DJ133">
            <v>0</v>
          </cell>
        </row>
        <row r="134">
          <cell r="F134">
            <v>1</v>
          </cell>
          <cell r="O134">
            <v>0</v>
          </cell>
          <cell r="CI134">
            <v>1</v>
          </cell>
          <cell r="CJ134">
            <v>0</v>
          </cell>
          <cell r="DI134">
            <v>1</v>
          </cell>
          <cell r="DJ134">
            <v>4</v>
          </cell>
        </row>
        <row r="135">
          <cell r="F135">
            <v>1</v>
          </cell>
          <cell r="O135">
            <v>4</v>
          </cell>
          <cell r="CI135">
            <v>1</v>
          </cell>
          <cell r="CJ135">
            <v>4</v>
          </cell>
          <cell r="DI135">
            <v>1</v>
          </cell>
          <cell r="DJ135">
            <v>0</v>
          </cell>
        </row>
        <row r="136">
          <cell r="F136">
            <v>1</v>
          </cell>
          <cell r="O136">
            <v>4</v>
          </cell>
          <cell r="CI136">
            <v>1</v>
          </cell>
          <cell r="CJ136">
            <v>4</v>
          </cell>
          <cell r="DI136">
            <v>1</v>
          </cell>
          <cell r="DJ136">
            <v>0</v>
          </cell>
        </row>
        <row r="137">
          <cell r="F137">
            <v>1</v>
          </cell>
          <cell r="O137">
            <v>4</v>
          </cell>
          <cell r="CI137">
            <v>1</v>
          </cell>
          <cell r="CJ137">
            <v>4</v>
          </cell>
          <cell r="DI137">
            <v>1</v>
          </cell>
          <cell r="DJ137">
            <v>0</v>
          </cell>
        </row>
        <row r="138">
          <cell r="F138">
            <v>1</v>
          </cell>
          <cell r="O138">
            <v>0</v>
          </cell>
          <cell r="CI138">
            <v>1</v>
          </cell>
          <cell r="CJ138">
            <v>0</v>
          </cell>
          <cell r="DI138">
            <v>1</v>
          </cell>
          <cell r="DJ138">
            <v>4</v>
          </cell>
        </row>
        <row r="139">
          <cell r="F139">
            <v>1</v>
          </cell>
          <cell r="O139">
            <v>4</v>
          </cell>
          <cell r="CI139">
            <v>1</v>
          </cell>
          <cell r="CJ139">
            <v>4</v>
          </cell>
          <cell r="DI139">
            <v>1</v>
          </cell>
          <cell r="DJ139">
            <v>0</v>
          </cell>
        </row>
        <row r="140">
          <cell r="F140">
            <v>1</v>
          </cell>
          <cell r="O140">
            <v>2</v>
          </cell>
          <cell r="CI140">
            <v>1</v>
          </cell>
          <cell r="CJ140">
            <v>2</v>
          </cell>
          <cell r="DI140">
            <v>1</v>
          </cell>
          <cell r="DJ140">
            <v>2</v>
          </cell>
        </row>
        <row r="141">
          <cell r="F141">
            <v>1</v>
          </cell>
          <cell r="O141">
            <v>2</v>
          </cell>
          <cell r="CI141">
            <v>1</v>
          </cell>
          <cell r="CJ141">
            <v>2</v>
          </cell>
          <cell r="DI141">
            <v>1</v>
          </cell>
          <cell r="DJ141">
            <v>2</v>
          </cell>
        </row>
        <row r="142">
          <cell r="F142">
            <v>1</v>
          </cell>
          <cell r="O142">
            <v>1</v>
          </cell>
          <cell r="CI142">
            <v>1</v>
          </cell>
          <cell r="CJ142">
            <v>1</v>
          </cell>
          <cell r="DI142">
            <v>1</v>
          </cell>
          <cell r="DJ142">
            <v>2</v>
          </cell>
        </row>
        <row r="143">
          <cell r="F143">
            <v>1</v>
          </cell>
          <cell r="O143">
            <v>4</v>
          </cell>
          <cell r="CI143">
            <v>1</v>
          </cell>
          <cell r="CJ143">
            <v>4</v>
          </cell>
          <cell r="DI143">
            <v>1</v>
          </cell>
          <cell r="DJ143">
            <v>0</v>
          </cell>
        </row>
        <row r="144">
          <cell r="F144">
            <v>1</v>
          </cell>
          <cell r="O144">
            <v>4</v>
          </cell>
          <cell r="CI144">
            <v>1</v>
          </cell>
          <cell r="CJ144">
            <v>4</v>
          </cell>
          <cell r="DI144">
            <v>1</v>
          </cell>
          <cell r="DJ144">
            <v>0</v>
          </cell>
        </row>
        <row r="145">
          <cell r="F145">
            <v>1</v>
          </cell>
          <cell r="O145">
            <v>0</v>
          </cell>
          <cell r="CI145">
            <v>1</v>
          </cell>
          <cell r="CJ145">
            <v>0</v>
          </cell>
          <cell r="DI145">
            <v>1</v>
          </cell>
          <cell r="DJ145">
            <v>2</v>
          </cell>
        </row>
        <row r="146">
          <cell r="F146">
            <v>1</v>
          </cell>
          <cell r="O146">
            <v>4</v>
          </cell>
          <cell r="CI146">
            <v>1</v>
          </cell>
          <cell r="CJ146">
            <v>4</v>
          </cell>
          <cell r="DI146">
            <v>1</v>
          </cell>
          <cell r="DJ146">
            <v>0</v>
          </cell>
        </row>
        <row r="147">
          <cell r="F147">
            <v>1</v>
          </cell>
          <cell r="O147">
            <v>0</v>
          </cell>
          <cell r="CI147">
            <v>1</v>
          </cell>
          <cell r="CJ147">
            <v>0</v>
          </cell>
          <cell r="DI147">
            <v>1</v>
          </cell>
          <cell r="DJ147">
            <v>4</v>
          </cell>
        </row>
        <row r="148">
          <cell r="F148">
            <v>1</v>
          </cell>
          <cell r="O148">
            <v>0</v>
          </cell>
          <cell r="CI148">
            <v>1</v>
          </cell>
          <cell r="CJ148">
            <v>0</v>
          </cell>
          <cell r="DI148">
            <v>1</v>
          </cell>
          <cell r="DJ148">
            <v>4</v>
          </cell>
        </row>
        <row r="149">
          <cell r="F149">
            <v>1</v>
          </cell>
          <cell r="O149">
            <v>0</v>
          </cell>
          <cell r="CI149">
            <v>1</v>
          </cell>
          <cell r="CJ149">
            <v>0</v>
          </cell>
          <cell r="DI149">
            <v>1</v>
          </cell>
          <cell r="DJ149">
            <v>3</v>
          </cell>
        </row>
        <row r="150">
          <cell r="F150">
            <v>1</v>
          </cell>
          <cell r="O150">
            <v>0</v>
          </cell>
          <cell r="CI150">
            <v>1</v>
          </cell>
          <cell r="CJ150">
            <v>0</v>
          </cell>
          <cell r="DI150">
            <v>1</v>
          </cell>
          <cell r="DJ150">
            <v>4</v>
          </cell>
        </row>
        <row r="151">
          <cell r="F151">
            <v>1</v>
          </cell>
          <cell r="O151">
            <v>4</v>
          </cell>
          <cell r="CI151">
            <v>1</v>
          </cell>
          <cell r="CJ151">
            <v>4</v>
          </cell>
          <cell r="DI151">
            <v>1</v>
          </cell>
          <cell r="DJ151">
            <v>0</v>
          </cell>
        </row>
        <row r="152">
          <cell r="F152">
            <v>1</v>
          </cell>
          <cell r="O152">
            <v>4</v>
          </cell>
          <cell r="CI152">
            <v>1</v>
          </cell>
          <cell r="CJ152">
            <v>4</v>
          </cell>
          <cell r="DI152">
            <v>1</v>
          </cell>
          <cell r="DJ152">
            <v>0</v>
          </cell>
        </row>
        <row r="153">
          <cell r="F153">
            <v>1</v>
          </cell>
          <cell r="O153">
            <v>4</v>
          </cell>
          <cell r="CI153">
            <v>1</v>
          </cell>
          <cell r="CJ153">
            <v>4</v>
          </cell>
          <cell r="DI153">
            <v>1</v>
          </cell>
          <cell r="DJ153">
            <v>0</v>
          </cell>
        </row>
        <row r="154">
          <cell r="F154">
            <v>1</v>
          </cell>
          <cell r="O154">
            <v>4</v>
          </cell>
          <cell r="CI154">
            <v>1</v>
          </cell>
          <cell r="CJ154">
            <v>4</v>
          </cell>
          <cell r="DI154">
            <v>1</v>
          </cell>
          <cell r="DJ154">
            <v>0</v>
          </cell>
        </row>
        <row r="155">
          <cell r="F155">
            <v>1</v>
          </cell>
          <cell r="O155">
            <v>4</v>
          </cell>
          <cell r="CI155">
            <v>1</v>
          </cell>
          <cell r="CJ155">
            <v>4</v>
          </cell>
          <cell r="DI155">
            <v>1</v>
          </cell>
          <cell r="DJ155">
            <v>0</v>
          </cell>
        </row>
        <row r="156">
          <cell r="F156">
            <v>1</v>
          </cell>
          <cell r="O156">
            <v>4</v>
          </cell>
          <cell r="CI156">
            <v>1</v>
          </cell>
          <cell r="CJ156">
            <v>4</v>
          </cell>
          <cell r="DI156">
            <v>1</v>
          </cell>
          <cell r="DJ156">
            <v>0</v>
          </cell>
        </row>
        <row r="157">
          <cell r="F157">
            <v>1</v>
          </cell>
          <cell r="O157">
            <v>4</v>
          </cell>
          <cell r="CI157">
            <v>1</v>
          </cell>
          <cell r="CJ157">
            <v>4</v>
          </cell>
          <cell r="DI157">
            <v>1</v>
          </cell>
          <cell r="DJ157">
            <v>0</v>
          </cell>
        </row>
        <row r="158">
          <cell r="F158">
            <v>1</v>
          </cell>
          <cell r="O158">
            <v>0</v>
          </cell>
          <cell r="CI158">
            <v>1</v>
          </cell>
          <cell r="CJ158">
            <v>0</v>
          </cell>
          <cell r="DI158">
            <v>1</v>
          </cell>
          <cell r="DJ158">
            <v>4</v>
          </cell>
        </row>
        <row r="159">
          <cell r="F159">
            <v>1</v>
          </cell>
          <cell r="O159">
            <v>0</v>
          </cell>
          <cell r="CI159">
            <v>1</v>
          </cell>
          <cell r="CJ159">
            <v>0</v>
          </cell>
          <cell r="DI159">
            <v>1</v>
          </cell>
          <cell r="DJ159">
            <v>4</v>
          </cell>
        </row>
        <row r="160">
          <cell r="F160">
            <v>1</v>
          </cell>
          <cell r="O160">
            <v>0</v>
          </cell>
          <cell r="CI160">
            <v>1</v>
          </cell>
          <cell r="CJ160">
            <v>0</v>
          </cell>
          <cell r="DI160">
            <v>1</v>
          </cell>
          <cell r="DJ160">
            <v>0</v>
          </cell>
        </row>
        <row r="161">
          <cell r="F161">
            <v>1</v>
          </cell>
          <cell r="O161">
            <v>4</v>
          </cell>
          <cell r="CI161">
            <v>1</v>
          </cell>
          <cell r="CJ161">
            <v>4</v>
          </cell>
          <cell r="DI161">
            <v>1</v>
          </cell>
          <cell r="DJ161">
            <v>0</v>
          </cell>
        </row>
        <row r="162">
          <cell r="F162">
            <v>1</v>
          </cell>
          <cell r="O162">
            <v>0</v>
          </cell>
          <cell r="CI162">
            <v>1</v>
          </cell>
          <cell r="CJ162">
            <v>0</v>
          </cell>
          <cell r="DI162">
            <v>0</v>
          </cell>
          <cell r="DJ162">
            <v>4</v>
          </cell>
        </row>
        <row r="163">
          <cell r="F163">
            <v>1</v>
          </cell>
          <cell r="O163">
            <v>4</v>
          </cell>
          <cell r="CI163">
            <v>1</v>
          </cell>
          <cell r="CJ163">
            <v>4</v>
          </cell>
          <cell r="DI163">
            <v>1</v>
          </cell>
          <cell r="DJ163">
            <v>0</v>
          </cell>
        </row>
        <row r="164">
          <cell r="F164">
            <v>1</v>
          </cell>
          <cell r="O164">
            <v>1</v>
          </cell>
          <cell r="CI164">
            <v>1</v>
          </cell>
          <cell r="CJ164">
            <v>4</v>
          </cell>
          <cell r="DI164">
            <v>0</v>
          </cell>
          <cell r="DJ164">
            <v>4</v>
          </cell>
        </row>
        <row r="165">
          <cell r="F165">
            <v>1</v>
          </cell>
          <cell r="O165">
            <v>4</v>
          </cell>
          <cell r="CI165">
            <v>1</v>
          </cell>
          <cell r="CJ165">
            <v>4</v>
          </cell>
          <cell r="DI165">
            <v>1</v>
          </cell>
          <cell r="DJ165">
            <v>0</v>
          </cell>
        </row>
        <row r="166">
          <cell r="F166">
            <v>1</v>
          </cell>
          <cell r="O166">
            <v>0</v>
          </cell>
          <cell r="CI166">
            <v>1</v>
          </cell>
          <cell r="CJ166">
            <v>0</v>
          </cell>
          <cell r="DI166">
            <v>1</v>
          </cell>
          <cell r="DJ166">
            <v>4</v>
          </cell>
        </row>
        <row r="167">
          <cell r="F167">
            <v>1</v>
          </cell>
          <cell r="O167">
            <v>4</v>
          </cell>
          <cell r="CI167">
            <v>1</v>
          </cell>
          <cell r="CJ167">
            <v>4</v>
          </cell>
          <cell r="DI167">
            <v>1</v>
          </cell>
          <cell r="DJ167">
            <v>0</v>
          </cell>
        </row>
        <row r="168">
          <cell r="F168">
            <v>1</v>
          </cell>
          <cell r="O168">
            <v>4</v>
          </cell>
          <cell r="CI168">
            <v>1</v>
          </cell>
          <cell r="CJ168">
            <v>4</v>
          </cell>
          <cell r="DI168">
            <v>1</v>
          </cell>
          <cell r="DJ168">
            <v>0</v>
          </cell>
        </row>
        <row r="169">
          <cell r="F169">
            <v>1</v>
          </cell>
          <cell r="O169">
            <v>2</v>
          </cell>
          <cell r="CI169">
            <v>1</v>
          </cell>
          <cell r="CJ169">
            <v>2</v>
          </cell>
          <cell r="DI169">
            <v>1</v>
          </cell>
          <cell r="DJ169">
            <v>0</v>
          </cell>
        </row>
        <row r="170">
          <cell r="F170">
            <v>1</v>
          </cell>
          <cell r="O170">
            <v>4</v>
          </cell>
          <cell r="CI170">
            <v>1</v>
          </cell>
          <cell r="CJ170">
            <v>4</v>
          </cell>
          <cell r="DI170">
            <v>1</v>
          </cell>
          <cell r="DJ170">
            <v>0</v>
          </cell>
        </row>
        <row r="171">
          <cell r="F171">
            <v>1</v>
          </cell>
          <cell r="O171">
            <v>4</v>
          </cell>
          <cell r="CI171">
            <v>1</v>
          </cell>
          <cell r="CJ171">
            <v>4</v>
          </cell>
          <cell r="DI171">
            <v>1</v>
          </cell>
          <cell r="DJ171">
            <v>0</v>
          </cell>
        </row>
        <row r="172">
          <cell r="F172">
            <v>1</v>
          </cell>
          <cell r="O172">
            <v>4</v>
          </cell>
          <cell r="CI172">
            <v>1</v>
          </cell>
          <cell r="CJ172">
            <v>4</v>
          </cell>
          <cell r="DI172">
            <v>1</v>
          </cell>
          <cell r="DJ172">
            <v>0</v>
          </cell>
        </row>
        <row r="173">
          <cell r="F173">
            <v>1</v>
          </cell>
          <cell r="O173">
            <v>4</v>
          </cell>
          <cell r="CI173">
            <v>1</v>
          </cell>
          <cell r="CJ173">
            <v>4</v>
          </cell>
          <cell r="DI173">
            <v>1</v>
          </cell>
          <cell r="DJ173">
            <v>0</v>
          </cell>
        </row>
        <row r="174">
          <cell r="F174">
            <v>1</v>
          </cell>
          <cell r="O174">
            <v>0</v>
          </cell>
          <cell r="CI174">
            <v>1</v>
          </cell>
          <cell r="CJ174">
            <v>0</v>
          </cell>
          <cell r="DI174">
            <v>1</v>
          </cell>
          <cell r="DJ174">
            <v>4</v>
          </cell>
        </row>
        <row r="175">
          <cell r="F175">
            <v>1</v>
          </cell>
          <cell r="O175">
            <v>1</v>
          </cell>
          <cell r="CI175">
            <v>1</v>
          </cell>
          <cell r="CJ175">
            <v>1</v>
          </cell>
          <cell r="DI175">
            <v>1</v>
          </cell>
          <cell r="DJ175">
            <v>1</v>
          </cell>
        </row>
        <row r="176">
          <cell r="F176">
            <v>1</v>
          </cell>
          <cell r="O176">
            <v>0</v>
          </cell>
          <cell r="CI176">
            <v>1</v>
          </cell>
          <cell r="CJ176">
            <v>0</v>
          </cell>
          <cell r="DI176">
            <v>1</v>
          </cell>
          <cell r="DJ176">
            <v>4</v>
          </cell>
        </row>
        <row r="177">
          <cell r="F177">
            <v>1</v>
          </cell>
          <cell r="O177">
            <v>4</v>
          </cell>
          <cell r="CI177">
            <v>1</v>
          </cell>
          <cell r="CJ177">
            <v>4</v>
          </cell>
          <cell r="DI177">
            <v>1</v>
          </cell>
          <cell r="DJ177">
            <v>0</v>
          </cell>
        </row>
        <row r="178">
          <cell r="F178">
            <v>1</v>
          </cell>
          <cell r="O178">
            <v>0</v>
          </cell>
          <cell r="CI178">
            <v>1</v>
          </cell>
          <cell r="CJ178">
            <v>0</v>
          </cell>
          <cell r="DI178">
            <v>1</v>
          </cell>
          <cell r="DJ178">
            <v>4</v>
          </cell>
        </row>
        <row r="179">
          <cell r="F179">
            <v>1</v>
          </cell>
          <cell r="O179">
            <v>0</v>
          </cell>
          <cell r="CI179">
            <v>1</v>
          </cell>
          <cell r="CJ179">
            <v>0</v>
          </cell>
          <cell r="DI179">
            <v>1</v>
          </cell>
          <cell r="DJ179">
            <v>4</v>
          </cell>
        </row>
        <row r="180">
          <cell r="F180">
            <v>1</v>
          </cell>
          <cell r="O180">
            <v>4</v>
          </cell>
          <cell r="CI180">
            <v>1</v>
          </cell>
          <cell r="CJ180">
            <v>4</v>
          </cell>
          <cell r="DI180">
            <v>1</v>
          </cell>
          <cell r="DJ180">
            <v>0</v>
          </cell>
        </row>
        <row r="181">
          <cell r="F181">
            <v>1</v>
          </cell>
          <cell r="O181">
            <v>4</v>
          </cell>
          <cell r="CI181">
            <v>1</v>
          </cell>
          <cell r="CJ181">
            <v>4</v>
          </cell>
          <cell r="DI181">
            <v>1</v>
          </cell>
          <cell r="DJ181">
            <v>0</v>
          </cell>
        </row>
        <row r="182">
          <cell r="F182">
            <v>1</v>
          </cell>
          <cell r="O182">
            <v>4</v>
          </cell>
          <cell r="CI182">
            <v>1</v>
          </cell>
          <cell r="CJ182">
            <v>4</v>
          </cell>
          <cell r="DI182">
            <v>1</v>
          </cell>
          <cell r="DJ182">
            <v>0</v>
          </cell>
        </row>
        <row r="183">
          <cell r="F183">
            <v>1</v>
          </cell>
          <cell r="O183">
            <v>0</v>
          </cell>
          <cell r="CI183">
            <v>1</v>
          </cell>
          <cell r="CJ183">
            <v>0</v>
          </cell>
          <cell r="DI183">
            <v>1</v>
          </cell>
          <cell r="DJ183">
            <v>2</v>
          </cell>
        </row>
        <row r="184">
          <cell r="F184">
            <v>1</v>
          </cell>
          <cell r="O184">
            <v>4</v>
          </cell>
          <cell r="CI184">
            <v>1</v>
          </cell>
          <cell r="CJ184">
            <v>1</v>
          </cell>
          <cell r="DI184">
            <v>1</v>
          </cell>
          <cell r="DJ184">
            <v>0</v>
          </cell>
        </row>
        <row r="185">
          <cell r="F185">
            <v>1</v>
          </cell>
          <cell r="O185">
            <v>4</v>
          </cell>
          <cell r="CI185">
            <v>1</v>
          </cell>
          <cell r="CJ185">
            <v>4</v>
          </cell>
          <cell r="DI185">
            <v>1</v>
          </cell>
          <cell r="DJ185">
            <v>0</v>
          </cell>
        </row>
        <row r="186">
          <cell r="F186">
            <v>1</v>
          </cell>
          <cell r="O186">
            <v>4</v>
          </cell>
          <cell r="CI186">
            <v>1</v>
          </cell>
          <cell r="CJ186">
            <v>4</v>
          </cell>
          <cell r="DI186">
            <v>1</v>
          </cell>
          <cell r="DJ186">
            <v>0</v>
          </cell>
        </row>
        <row r="187">
          <cell r="F187">
            <v>1</v>
          </cell>
          <cell r="O187">
            <v>0</v>
          </cell>
          <cell r="CI187">
            <v>1</v>
          </cell>
          <cell r="CJ187">
            <v>0</v>
          </cell>
          <cell r="DI187">
            <v>1</v>
          </cell>
          <cell r="DJ187">
            <v>4</v>
          </cell>
        </row>
        <row r="188">
          <cell r="F188">
            <v>1</v>
          </cell>
          <cell r="O188">
            <v>1</v>
          </cell>
          <cell r="CI188">
            <v>1</v>
          </cell>
          <cell r="CJ188">
            <v>0</v>
          </cell>
          <cell r="DI188">
            <v>1</v>
          </cell>
          <cell r="DJ188">
            <v>0</v>
          </cell>
        </row>
        <row r="189">
          <cell r="F189">
            <v>1</v>
          </cell>
          <cell r="O189">
            <v>4</v>
          </cell>
          <cell r="CI189">
            <v>1</v>
          </cell>
          <cell r="CJ189">
            <v>4</v>
          </cell>
          <cell r="DI189">
            <v>1</v>
          </cell>
          <cell r="DJ189">
            <v>0</v>
          </cell>
        </row>
        <row r="190">
          <cell r="F190">
            <v>1</v>
          </cell>
          <cell r="O190">
            <v>0</v>
          </cell>
          <cell r="CI190">
            <v>1</v>
          </cell>
          <cell r="CJ190">
            <v>0</v>
          </cell>
          <cell r="DI190">
            <v>1</v>
          </cell>
          <cell r="DJ190">
            <v>4</v>
          </cell>
        </row>
        <row r="191">
          <cell r="F191">
            <v>1</v>
          </cell>
          <cell r="O191">
            <v>4</v>
          </cell>
          <cell r="CI191">
            <v>1</v>
          </cell>
          <cell r="CJ191">
            <v>4</v>
          </cell>
          <cell r="DI191">
            <v>1</v>
          </cell>
          <cell r="DJ191">
            <v>0</v>
          </cell>
        </row>
        <row r="192">
          <cell r="F192">
            <v>1</v>
          </cell>
          <cell r="O192">
            <v>4</v>
          </cell>
          <cell r="CI192">
            <v>1</v>
          </cell>
          <cell r="CJ192">
            <v>4</v>
          </cell>
          <cell r="DI192">
            <v>1</v>
          </cell>
          <cell r="DJ192">
            <v>0</v>
          </cell>
        </row>
        <row r="193">
          <cell r="F193">
            <v>1</v>
          </cell>
          <cell r="O193">
            <v>1</v>
          </cell>
          <cell r="CI193">
            <v>1</v>
          </cell>
          <cell r="CJ193">
            <v>2</v>
          </cell>
          <cell r="DI193">
            <v>1</v>
          </cell>
          <cell r="DJ193">
            <v>2</v>
          </cell>
        </row>
        <row r="194">
          <cell r="F194">
            <v>1</v>
          </cell>
          <cell r="O194">
            <v>4</v>
          </cell>
          <cell r="CI194">
            <v>1</v>
          </cell>
          <cell r="CJ194">
            <v>4</v>
          </cell>
          <cell r="DI194">
            <v>1</v>
          </cell>
          <cell r="DJ194">
            <v>0</v>
          </cell>
        </row>
        <row r="195">
          <cell r="F195">
            <v>1</v>
          </cell>
          <cell r="O195">
            <v>2</v>
          </cell>
          <cell r="CI195">
            <v>1</v>
          </cell>
          <cell r="CJ195">
            <v>2</v>
          </cell>
          <cell r="DI195">
            <v>1</v>
          </cell>
          <cell r="DJ195">
            <v>2</v>
          </cell>
        </row>
        <row r="196">
          <cell r="F196">
            <v>1</v>
          </cell>
          <cell r="O196">
            <v>0</v>
          </cell>
          <cell r="CI196">
            <v>1</v>
          </cell>
          <cell r="CJ196">
            <v>0</v>
          </cell>
          <cell r="DI196">
            <v>1</v>
          </cell>
          <cell r="DJ196">
            <v>4</v>
          </cell>
        </row>
        <row r="197">
          <cell r="F197">
            <v>1</v>
          </cell>
          <cell r="O197">
            <v>4</v>
          </cell>
          <cell r="CI197">
            <v>1</v>
          </cell>
          <cell r="CJ197">
            <v>4</v>
          </cell>
          <cell r="DI197">
            <v>1</v>
          </cell>
          <cell r="DJ197">
            <v>0</v>
          </cell>
        </row>
        <row r="198">
          <cell r="F198">
            <v>1</v>
          </cell>
          <cell r="O198">
            <v>0</v>
          </cell>
          <cell r="CI198">
            <v>1</v>
          </cell>
          <cell r="CJ198">
            <v>0</v>
          </cell>
          <cell r="DI198">
            <v>1</v>
          </cell>
          <cell r="DJ198">
            <v>4</v>
          </cell>
        </row>
        <row r="199">
          <cell r="F199">
            <v>1</v>
          </cell>
          <cell r="O199">
            <v>4</v>
          </cell>
          <cell r="CI199">
            <v>1</v>
          </cell>
          <cell r="CJ199">
            <v>4</v>
          </cell>
          <cell r="DI199">
            <v>1</v>
          </cell>
          <cell r="DJ199">
            <v>0</v>
          </cell>
        </row>
        <row r="200">
          <cell r="F200">
            <v>1</v>
          </cell>
          <cell r="O200">
            <v>3</v>
          </cell>
          <cell r="CI200">
            <v>1</v>
          </cell>
          <cell r="CJ200">
            <v>3</v>
          </cell>
          <cell r="DI200">
            <v>1</v>
          </cell>
          <cell r="DJ200">
            <v>1</v>
          </cell>
        </row>
        <row r="201">
          <cell r="F201">
            <v>1</v>
          </cell>
          <cell r="O201">
            <v>4</v>
          </cell>
          <cell r="CI201">
            <v>1</v>
          </cell>
          <cell r="CJ201">
            <v>4</v>
          </cell>
          <cell r="DI201">
            <v>1</v>
          </cell>
          <cell r="DJ201">
            <v>0</v>
          </cell>
        </row>
        <row r="202">
          <cell r="F202">
            <v>1</v>
          </cell>
          <cell r="O202">
            <v>0</v>
          </cell>
          <cell r="CI202">
            <v>1</v>
          </cell>
          <cell r="CJ202">
            <v>0</v>
          </cell>
          <cell r="DI202">
            <v>1</v>
          </cell>
          <cell r="DJ202">
            <v>2</v>
          </cell>
        </row>
        <row r="203">
          <cell r="F203">
            <v>1</v>
          </cell>
          <cell r="O203">
            <v>4</v>
          </cell>
          <cell r="CI203">
            <v>1</v>
          </cell>
          <cell r="CJ203">
            <v>4</v>
          </cell>
          <cell r="DI203">
            <v>1</v>
          </cell>
          <cell r="DJ203">
            <v>0</v>
          </cell>
        </row>
        <row r="204">
          <cell r="F204">
            <v>1</v>
          </cell>
          <cell r="O204">
            <v>4</v>
          </cell>
          <cell r="CI204">
            <v>1</v>
          </cell>
          <cell r="CJ204">
            <v>4</v>
          </cell>
          <cell r="DI204">
            <v>1</v>
          </cell>
          <cell r="DJ204">
            <v>0</v>
          </cell>
        </row>
        <row r="205">
          <cell r="F205">
            <v>1</v>
          </cell>
          <cell r="O205">
            <v>0</v>
          </cell>
          <cell r="CI205">
            <v>1</v>
          </cell>
          <cell r="CJ205">
            <v>0</v>
          </cell>
          <cell r="DI205">
            <v>1</v>
          </cell>
          <cell r="DJ205">
            <v>4</v>
          </cell>
        </row>
        <row r="206">
          <cell r="F206">
            <v>1</v>
          </cell>
          <cell r="O206">
            <v>0</v>
          </cell>
          <cell r="CI206">
            <v>1</v>
          </cell>
          <cell r="CJ206">
            <v>0</v>
          </cell>
          <cell r="DI206">
            <v>1</v>
          </cell>
          <cell r="DJ206">
            <v>4</v>
          </cell>
        </row>
        <row r="207">
          <cell r="F207">
            <v>1</v>
          </cell>
          <cell r="O207">
            <v>0</v>
          </cell>
          <cell r="CI207">
            <v>1</v>
          </cell>
          <cell r="CJ207">
            <v>0</v>
          </cell>
          <cell r="DI207">
            <v>1</v>
          </cell>
          <cell r="DJ207">
            <v>3</v>
          </cell>
        </row>
        <row r="208">
          <cell r="F208">
            <v>1</v>
          </cell>
          <cell r="O208">
            <v>3</v>
          </cell>
          <cell r="CI208">
            <v>1</v>
          </cell>
          <cell r="CJ208">
            <v>3</v>
          </cell>
          <cell r="DI208">
            <v>1</v>
          </cell>
          <cell r="DJ208">
            <v>1</v>
          </cell>
        </row>
        <row r="209">
          <cell r="F209">
            <v>1</v>
          </cell>
          <cell r="O209">
            <v>4</v>
          </cell>
          <cell r="CI209">
            <v>1</v>
          </cell>
          <cell r="CJ209">
            <v>4</v>
          </cell>
          <cell r="DI209">
            <v>1</v>
          </cell>
          <cell r="DJ209">
            <v>0</v>
          </cell>
        </row>
        <row r="210">
          <cell r="F210">
            <v>1</v>
          </cell>
          <cell r="O210">
            <v>0</v>
          </cell>
          <cell r="CI210">
            <v>1</v>
          </cell>
          <cell r="CJ210">
            <v>0</v>
          </cell>
          <cell r="DI210">
            <v>0</v>
          </cell>
          <cell r="DJ210">
            <v>2</v>
          </cell>
        </row>
        <row r="211">
          <cell r="F211">
            <v>1</v>
          </cell>
          <cell r="O211">
            <v>1</v>
          </cell>
          <cell r="CI211">
            <v>0</v>
          </cell>
          <cell r="CJ211">
            <v>3</v>
          </cell>
          <cell r="DI211">
            <v>0</v>
          </cell>
          <cell r="DJ211">
            <v>3</v>
          </cell>
        </row>
        <row r="212">
          <cell r="F212">
            <v>1</v>
          </cell>
          <cell r="O212">
            <v>0</v>
          </cell>
          <cell r="CI212">
            <v>1</v>
          </cell>
          <cell r="CJ212">
            <v>0</v>
          </cell>
          <cell r="DI212">
            <v>1</v>
          </cell>
          <cell r="DJ212">
            <v>2</v>
          </cell>
        </row>
        <row r="213">
          <cell r="F213">
            <v>1</v>
          </cell>
          <cell r="O213">
            <v>0</v>
          </cell>
          <cell r="CI213">
            <v>1</v>
          </cell>
          <cell r="CJ213">
            <v>0</v>
          </cell>
          <cell r="DI213">
            <v>0</v>
          </cell>
          <cell r="DJ213">
            <v>0</v>
          </cell>
        </row>
        <row r="214">
          <cell r="F214">
            <v>1</v>
          </cell>
          <cell r="O214">
            <v>4</v>
          </cell>
          <cell r="CI214">
            <v>1</v>
          </cell>
          <cell r="CJ214">
            <v>4</v>
          </cell>
          <cell r="DI214">
            <v>1</v>
          </cell>
          <cell r="DJ214">
            <v>0</v>
          </cell>
        </row>
        <row r="215">
          <cell r="F215">
            <v>1</v>
          </cell>
          <cell r="O215">
            <v>1</v>
          </cell>
          <cell r="CI215">
            <v>1</v>
          </cell>
          <cell r="CJ215">
            <v>1</v>
          </cell>
          <cell r="DI215">
            <v>1</v>
          </cell>
          <cell r="DJ215">
            <v>1</v>
          </cell>
        </row>
        <row r="216">
          <cell r="F216">
            <v>1</v>
          </cell>
          <cell r="O216">
            <v>0</v>
          </cell>
          <cell r="CI216">
            <v>1</v>
          </cell>
          <cell r="CJ216">
            <v>0</v>
          </cell>
          <cell r="DI216">
            <v>1</v>
          </cell>
          <cell r="DJ216">
            <v>4</v>
          </cell>
        </row>
        <row r="217">
          <cell r="F217">
            <v>1</v>
          </cell>
          <cell r="O217">
            <v>4</v>
          </cell>
          <cell r="CI217">
            <v>1</v>
          </cell>
          <cell r="CJ217">
            <v>4</v>
          </cell>
          <cell r="DI217">
            <v>1</v>
          </cell>
          <cell r="DJ217">
            <v>0</v>
          </cell>
        </row>
        <row r="218">
          <cell r="F218">
            <v>1</v>
          </cell>
          <cell r="O218">
            <v>4</v>
          </cell>
          <cell r="CI218">
            <v>1</v>
          </cell>
          <cell r="CJ218">
            <v>4</v>
          </cell>
          <cell r="DI218">
            <v>1</v>
          </cell>
          <cell r="DJ218">
            <v>0</v>
          </cell>
        </row>
        <row r="219">
          <cell r="F219">
            <v>1</v>
          </cell>
          <cell r="O219">
            <v>2</v>
          </cell>
          <cell r="CI219">
            <v>1</v>
          </cell>
          <cell r="CJ219">
            <v>2</v>
          </cell>
          <cell r="DI219">
            <v>1</v>
          </cell>
          <cell r="DJ219">
            <v>2</v>
          </cell>
        </row>
        <row r="220">
          <cell r="F220">
            <v>1</v>
          </cell>
          <cell r="O220">
            <v>4</v>
          </cell>
          <cell r="CI220">
            <v>1</v>
          </cell>
          <cell r="CJ220">
            <v>4</v>
          </cell>
          <cell r="DI220">
            <v>1</v>
          </cell>
          <cell r="DJ220">
            <v>0</v>
          </cell>
        </row>
        <row r="221">
          <cell r="F221">
            <v>1</v>
          </cell>
          <cell r="O221">
            <v>0</v>
          </cell>
          <cell r="CI221">
            <v>1</v>
          </cell>
          <cell r="CJ221">
            <v>0</v>
          </cell>
          <cell r="DI221">
            <v>0</v>
          </cell>
          <cell r="DJ221">
            <v>4</v>
          </cell>
        </row>
        <row r="222">
          <cell r="F222">
            <v>1</v>
          </cell>
          <cell r="O222">
            <v>4</v>
          </cell>
          <cell r="CI222">
            <v>1</v>
          </cell>
          <cell r="CJ222">
            <v>4</v>
          </cell>
          <cell r="DI222">
            <v>1</v>
          </cell>
          <cell r="DJ222">
            <v>0</v>
          </cell>
        </row>
        <row r="223">
          <cell r="F223">
            <v>1</v>
          </cell>
          <cell r="O223">
            <v>4</v>
          </cell>
          <cell r="CI223">
            <v>1</v>
          </cell>
          <cell r="CJ223">
            <v>2</v>
          </cell>
          <cell r="DI223">
            <v>1</v>
          </cell>
          <cell r="DJ223">
            <v>0</v>
          </cell>
        </row>
        <row r="224">
          <cell r="F224">
            <v>1</v>
          </cell>
          <cell r="O224">
            <v>0</v>
          </cell>
          <cell r="CI224">
            <v>1</v>
          </cell>
          <cell r="CJ224">
            <v>0</v>
          </cell>
          <cell r="DI224">
            <v>1</v>
          </cell>
          <cell r="DJ224">
            <v>4</v>
          </cell>
        </row>
        <row r="225">
          <cell r="F225">
            <v>1</v>
          </cell>
          <cell r="O225">
            <v>4</v>
          </cell>
          <cell r="CI225">
            <v>1</v>
          </cell>
          <cell r="CJ225">
            <v>4</v>
          </cell>
          <cell r="DI225">
            <v>1</v>
          </cell>
          <cell r="DJ225">
            <v>0</v>
          </cell>
        </row>
        <row r="226">
          <cell r="F226">
            <v>1</v>
          </cell>
          <cell r="O226">
            <v>3</v>
          </cell>
          <cell r="CI226">
            <v>1</v>
          </cell>
          <cell r="CJ226">
            <v>3</v>
          </cell>
          <cell r="DI226">
            <v>1</v>
          </cell>
          <cell r="DJ226">
            <v>1</v>
          </cell>
        </row>
        <row r="227">
          <cell r="F227">
            <v>1</v>
          </cell>
          <cell r="O227">
            <v>1</v>
          </cell>
          <cell r="CI227">
            <v>1</v>
          </cell>
          <cell r="CJ227">
            <v>1</v>
          </cell>
          <cell r="DI227">
            <v>1</v>
          </cell>
          <cell r="DJ227">
            <v>3</v>
          </cell>
        </row>
        <row r="228">
          <cell r="F228">
            <v>1</v>
          </cell>
          <cell r="O228">
            <v>1</v>
          </cell>
          <cell r="CI228">
            <v>1</v>
          </cell>
          <cell r="CJ228">
            <v>1</v>
          </cell>
          <cell r="DI228">
            <v>1</v>
          </cell>
          <cell r="DJ228">
            <v>3</v>
          </cell>
        </row>
        <row r="229">
          <cell r="F229">
            <v>1</v>
          </cell>
          <cell r="O229">
            <v>2</v>
          </cell>
          <cell r="CI229">
            <v>1</v>
          </cell>
          <cell r="CJ229">
            <v>2</v>
          </cell>
          <cell r="DI229">
            <v>1</v>
          </cell>
          <cell r="DJ229">
            <v>2</v>
          </cell>
        </row>
        <row r="230">
          <cell r="F230">
            <v>1</v>
          </cell>
          <cell r="O230">
            <v>4</v>
          </cell>
          <cell r="CI230">
            <v>1</v>
          </cell>
          <cell r="CJ230">
            <v>4</v>
          </cell>
          <cell r="DI230">
            <v>1</v>
          </cell>
          <cell r="DJ230">
            <v>0</v>
          </cell>
        </row>
        <row r="231">
          <cell r="F231">
            <v>1</v>
          </cell>
          <cell r="O231">
            <v>2</v>
          </cell>
          <cell r="CI231">
            <v>1</v>
          </cell>
          <cell r="CJ231">
            <v>2</v>
          </cell>
          <cell r="DI231">
            <v>1</v>
          </cell>
          <cell r="DJ231">
            <v>2</v>
          </cell>
        </row>
        <row r="232">
          <cell r="F232">
            <v>1</v>
          </cell>
          <cell r="O232">
            <v>4</v>
          </cell>
          <cell r="CI232">
            <v>1</v>
          </cell>
          <cell r="CJ232">
            <v>1</v>
          </cell>
          <cell r="DI232">
            <v>1</v>
          </cell>
          <cell r="DJ232">
            <v>0</v>
          </cell>
        </row>
        <row r="233">
          <cell r="F233">
            <v>1</v>
          </cell>
          <cell r="O233">
            <v>2</v>
          </cell>
          <cell r="CI233">
            <v>1</v>
          </cell>
          <cell r="CJ233">
            <v>2</v>
          </cell>
          <cell r="DI233">
            <v>1</v>
          </cell>
          <cell r="DJ233">
            <v>2</v>
          </cell>
        </row>
        <row r="234">
          <cell r="F234">
            <v>1</v>
          </cell>
          <cell r="O234">
            <v>2</v>
          </cell>
          <cell r="CI234">
            <v>1</v>
          </cell>
          <cell r="CJ234">
            <v>2</v>
          </cell>
          <cell r="DI234">
            <v>1</v>
          </cell>
          <cell r="DJ234">
            <v>2</v>
          </cell>
        </row>
        <row r="235">
          <cell r="F235">
            <v>1</v>
          </cell>
          <cell r="O235">
            <v>2</v>
          </cell>
          <cell r="CI235">
            <v>1</v>
          </cell>
          <cell r="CJ235">
            <v>2</v>
          </cell>
          <cell r="DI235">
            <v>1</v>
          </cell>
          <cell r="DJ235">
            <v>2</v>
          </cell>
        </row>
        <row r="236">
          <cell r="F236">
            <v>1</v>
          </cell>
          <cell r="O236">
            <v>3</v>
          </cell>
          <cell r="CI236">
            <v>1</v>
          </cell>
          <cell r="CJ236">
            <v>3</v>
          </cell>
          <cell r="DI236">
            <v>1</v>
          </cell>
          <cell r="DJ236">
            <v>0</v>
          </cell>
        </row>
        <row r="237">
          <cell r="F237">
            <v>1</v>
          </cell>
          <cell r="O237">
            <v>4</v>
          </cell>
          <cell r="CI237">
            <v>1</v>
          </cell>
          <cell r="CJ237">
            <v>3</v>
          </cell>
          <cell r="DI237">
            <v>1</v>
          </cell>
          <cell r="DJ237">
            <v>0</v>
          </cell>
        </row>
        <row r="238">
          <cell r="F238">
            <v>1</v>
          </cell>
          <cell r="O238">
            <v>0</v>
          </cell>
          <cell r="CI238">
            <v>1</v>
          </cell>
          <cell r="CJ238">
            <v>0</v>
          </cell>
          <cell r="DI238">
            <v>1</v>
          </cell>
          <cell r="DJ238">
            <v>4</v>
          </cell>
        </row>
        <row r="239">
          <cell r="F239">
            <v>1</v>
          </cell>
          <cell r="O239">
            <v>0</v>
          </cell>
          <cell r="CI239">
            <v>1</v>
          </cell>
          <cell r="CJ239">
            <v>0</v>
          </cell>
          <cell r="DI239">
            <v>1</v>
          </cell>
          <cell r="DJ239">
            <v>0</v>
          </cell>
        </row>
        <row r="240">
          <cell r="F240">
            <v>1</v>
          </cell>
          <cell r="O240">
            <v>2</v>
          </cell>
          <cell r="CI240">
            <v>1</v>
          </cell>
          <cell r="CJ240">
            <v>2</v>
          </cell>
          <cell r="DI240">
            <v>1</v>
          </cell>
          <cell r="DJ240">
            <v>2</v>
          </cell>
        </row>
        <row r="241">
          <cell r="F241">
            <v>1</v>
          </cell>
          <cell r="O241">
            <v>0</v>
          </cell>
          <cell r="CI241">
            <v>1</v>
          </cell>
          <cell r="CJ241">
            <v>0</v>
          </cell>
          <cell r="DI241">
            <v>1</v>
          </cell>
          <cell r="DJ241">
            <v>2</v>
          </cell>
        </row>
        <row r="242">
          <cell r="F242">
            <v>1</v>
          </cell>
          <cell r="O242">
            <v>4</v>
          </cell>
          <cell r="CI242">
            <v>1</v>
          </cell>
          <cell r="CJ242">
            <v>1</v>
          </cell>
          <cell r="DI242">
            <v>1</v>
          </cell>
          <cell r="DJ242">
            <v>0</v>
          </cell>
        </row>
        <row r="243">
          <cell r="F243">
            <v>1</v>
          </cell>
          <cell r="O243">
            <v>0</v>
          </cell>
          <cell r="CI243">
            <v>1</v>
          </cell>
          <cell r="CJ243">
            <v>0</v>
          </cell>
          <cell r="DI243">
            <v>1</v>
          </cell>
          <cell r="DJ243">
            <v>4</v>
          </cell>
        </row>
        <row r="244">
          <cell r="F244">
            <v>1</v>
          </cell>
          <cell r="O244">
            <v>4</v>
          </cell>
          <cell r="CI244">
            <v>1</v>
          </cell>
          <cell r="CJ244">
            <v>4</v>
          </cell>
          <cell r="DI244">
            <v>1</v>
          </cell>
          <cell r="DJ244">
            <v>0</v>
          </cell>
        </row>
        <row r="245">
          <cell r="F245">
            <v>1</v>
          </cell>
          <cell r="O245">
            <v>4</v>
          </cell>
          <cell r="CI245">
            <v>1</v>
          </cell>
          <cell r="CJ245">
            <v>4</v>
          </cell>
          <cell r="DI245">
            <v>1</v>
          </cell>
          <cell r="DJ245">
            <v>0</v>
          </cell>
        </row>
        <row r="246">
          <cell r="F246">
            <v>1</v>
          </cell>
          <cell r="O246">
            <v>4</v>
          </cell>
          <cell r="CI246">
            <v>1</v>
          </cell>
          <cell r="CJ246">
            <v>4</v>
          </cell>
          <cell r="DI246">
            <v>1</v>
          </cell>
          <cell r="DJ246">
            <v>0</v>
          </cell>
        </row>
        <row r="247">
          <cell r="F247">
            <v>1</v>
          </cell>
          <cell r="O247">
            <v>4</v>
          </cell>
          <cell r="CI247">
            <v>1</v>
          </cell>
          <cell r="CJ247">
            <v>4</v>
          </cell>
          <cell r="DI247">
            <v>1</v>
          </cell>
          <cell r="DJ247">
            <v>0</v>
          </cell>
        </row>
        <row r="248">
          <cell r="F248">
            <v>1</v>
          </cell>
          <cell r="O248">
            <v>4</v>
          </cell>
          <cell r="CI248">
            <v>1</v>
          </cell>
          <cell r="CJ248">
            <v>4</v>
          </cell>
          <cell r="DI248">
            <v>1</v>
          </cell>
          <cell r="DJ248">
            <v>0</v>
          </cell>
        </row>
        <row r="249">
          <cell r="F249">
            <v>1</v>
          </cell>
          <cell r="O249">
            <v>4</v>
          </cell>
          <cell r="CI249">
            <v>1</v>
          </cell>
          <cell r="CJ249">
            <v>4</v>
          </cell>
          <cell r="DI249">
            <v>1</v>
          </cell>
          <cell r="DJ249">
            <v>0</v>
          </cell>
        </row>
        <row r="250">
          <cell r="F250">
            <v>1</v>
          </cell>
          <cell r="O250">
            <v>4</v>
          </cell>
          <cell r="CI250">
            <v>1</v>
          </cell>
          <cell r="CJ250">
            <v>2</v>
          </cell>
          <cell r="DI250">
            <v>1</v>
          </cell>
          <cell r="DJ250">
            <v>0</v>
          </cell>
        </row>
        <row r="251">
          <cell r="F251">
            <v>1</v>
          </cell>
          <cell r="O251">
            <v>2</v>
          </cell>
          <cell r="CI251">
            <v>1</v>
          </cell>
          <cell r="CJ251">
            <v>2</v>
          </cell>
          <cell r="DI251">
            <v>1</v>
          </cell>
          <cell r="DJ251">
            <v>2</v>
          </cell>
        </row>
        <row r="252">
          <cell r="F252">
            <v>1</v>
          </cell>
          <cell r="O252">
            <v>4</v>
          </cell>
          <cell r="CI252">
            <v>1</v>
          </cell>
          <cell r="CJ252">
            <v>4</v>
          </cell>
          <cell r="DI252">
            <v>1</v>
          </cell>
          <cell r="DJ252">
            <v>0</v>
          </cell>
        </row>
        <row r="253">
          <cell r="F253">
            <v>1</v>
          </cell>
          <cell r="O253">
            <v>2</v>
          </cell>
          <cell r="CI253">
            <v>1</v>
          </cell>
          <cell r="CJ253">
            <v>2</v>
          </cell>
          <cell r="DI253">
            <v>1</v>
          </cell>
          <cell r="DJ253">
            <v>2</v>
          </cell>
        </row>
        <row r="254">
          <cell r="F254">
            <v>1</v>
          </cell>
          <cell r="O254">
            <v>4</v>
          </cell>
          <cell r="CI254">
            <v>1</v>
          </cell>
          <cell r="CJ254">
            <v>4</v>
          </cell>
          <cell r="DI254">
            <v>1</v>
          </cell>
          <cell r="DJ254">
            <v>0</v>
          </cell>
        </row>
        <row r="255">
          <cell r="F255">
            <v>1</v>
          </cell>
          <cell r="O255">
            <v>4</v>
          </cell>
          <cell r="CI255">
            <v>1</v>
          </cell>
          <cell r="CJ255">
            <v>4</v>
          </cell>
          <cell r="DI255">
            <v>1</v>
          </cell>
          <cell r="DJ255">
            <v>0</v>
          </cell>
        </row>
        <row r="256">
          <cell r="F256">
            <v>1</v>
          </cell>
          <cell r="O256">
            <v>4</v>
          </cell>
          <cell r="CI256">
            <v>1</v>
          </cell>
          <cell r="CJ256">
            <v>4</v>
          </cell>
          <cell r="DI256">
            <v>1</v>
          </cell>
          <cell r="DJ256">
            <v>0</v>
          </cell>
        </row>
        <row r="257">
          <cell r="F257">
            <v>1</v>
          </cell>
          <cell r="O257">
            <v>2</v>
          </cell>
          <cell r="CI257">
            <v>1</v>
          </cell>
          <cell r="CJ257">
            <v>2</v>
          </cell>
          <cell r="DI257">
            <v>1</v>
          </cell>
          <cell r="DJ257">
            <v>2</v>
          </cell>
        </row>
        <row r="258">
          <cell r="F258">
            <v>1</v>
          </cell>
          <cell r="O258">
            <v>0</v>
          </cell>
          <cell r="CI258">
            <v>1</v>
          </cell>
          <cell r="CJ258">
            <v>0</v>
          </cell>
          <cell r="DI258">
            <v>1</v>
          </cell>
          <cell r="DJ258">
            <v>4</v>
          </cell>
        </row>
        <row r="259">
          <cell r="F259">
            <v>1</v>
          </cell>
          <cell r="O259">
            <v>4</v>
          </cell>
          <cell r="CI259">
            <v>0</v>
          </cell>
          <cell r="CJ259">
            <v>0</v>
          </cell>
          <cell r="DI259">
            <v>1</v>
          </cell>
          <cell r="DJ259">
            <v>0</v>
          </cell>
        </row>
        <row r="260">
          <cell r="F260">
            <v>1</v>
          </cell>
          <cell r="O260">
            <v>4</v>
          </cell>
          <cell r="CI260">
            <v>1</v>
          </cell>
          <cell r="CJ260">
            <v>4</v>
          </cell>
          <cell r="DI260">
            <v>1</v>
          </cell>
          <cell r="DJ260">
            <v>0</v>
          </cell>
        </row>
        <row r="261">
          <cell r="F261">
            <v>1</v>
          </cell>
          <cell r="O261">
            <v>4</v>
          </cell>
          <cell r="CI261">
            <v>1</v>
          </cell>
          <cell r="CJ261">
            <v>4</v>
          </cell>
          <cell r="DI261">
            <v>1</v>
          </cell>
          <cell r="DJ261">
            <v>0</v>
          </cell>
        </row>
        <row r="262">
          <cell r="F262">
            <v>1</v>
          </cell>
          <cell r="O262">
            <v>0</v>
          </cell>
          <cell r="CI262">
            <v>1</v>
          </cell>
          <cell r="CJ262">
            <v>0</v>
          </cell>
          <cell r="DI262">
            <v>1</v>
          </cell>
          <cell r="DJ262">
            <v>2</v>
          </cell>
        </row>
        <row r="263">
          <cell r="F263">
            <v>1</v>
          </cell>
          <cell r="O263">
            <v>4</v>
          </cell>
          <cell r="CI263">
            <v>1</v>
          </cell>
          <cell r="CJ263">
            <v>4</v>
          </cell>
          <cell r="DI263">
            <v>1</v>
          </cell>
          <cell r="DJ263">
            <v>0</v>
          </cell>
        </row>
        <row r="264">
          <cell r="F264">
            <v>1</v>
          </cell>
          <cell r="O264">
            <v>4</v>
          </cell>
          <cell r="CI264">
            <v>1</v>
          </cell>
          <cell r="CJ264">
            <v>4</v>
          </cell>
          <cell r="DI264">
            <v>1</v>
          </cell>
          <cell r="DJ264">
            <v>0</v>
          </cell>
        </row>
        <row r="265">
          <cell r="F265">
            <v>1</v>
          </cell>
          <cell r="O265">
            <v>1</v>
          </cell>
          <cell r="CI265">
            <v>0</v>
          </cell>
          <cell r="CJ265">
            <v>0</v>
          </cell>
          <cell r="DI265">
            <v>1</v>
          </cell>
          <cell r="DJ265">
            <v>3</v>
          </cell>
        </row>
        <row r="266">
          <cell r="F266">
            <v>1</v>
          </cell>
          <cell r="O266">
            <v>2</v>
          </cell>
          <cell r="CI266">
            <v>1</v>
          </cell>
          <cell r="CJ266">
            <v>2</v>
          </cell>
          <cell r="DI266">
            <v>1</v>
          </cell>
          <cell r="DJ266">
            <v>2</v>
          </cell>
        </row>
        <row r="267">
          <cell r="F267">
            <v>1</v>
          </cell>
          <cell r="O267">
            <v>0</v>
          </cell>
          <cell r="CI267">
            <v>1</v>
          </cell>
          <cell r="CJ267">
            <v>0</v>
          </cell>
          <cell r="DI267">
            <v>1</v>
          </cell>
          <cell r="DJ267">
            <v>4</v>
          </cell>
        </row>
        <row r="268">
          <cell r="F268">
            <v>1</v>
          </cell>
          <cell r="O268">
            <v>4</v>
          </cell>
          <cell r="CI268">
            <v>1</v>
          </cell>
          <cell r="CJ268">
            <v>4</v>
          </cell>
          <cell r="DI268">
            <v>1</v>
          </cell>
          <cell r="DJ268">
            <v>0</v>
          </cell>
        </row>
        <row r="269">
          <cell r="F269">
            <v>1</v>
          </cell>
          <cell r="O269">
            <v>4</v>
          </cell>
          <cell r="CI269">
            <v>1</v>
          </cell>
          <cell r="CJ269">
            <v>4</v>
          </cell>
          <cell r="DI269">
            <v>1</v>
          </cell>
          <cell r="DJ269">
            <v>0</v>
          </cell>
        </row>
        <row r="270">
          <cell r="F270">
            <v>1</v>
          </cell>
          <cell r="O270">
            <v>4</v>
          </cell>
          <cell r="CI270">
            <v>1</v>
          </cell>
          <cell r="CJ270">
            <v>4</v>
          </cell>
          <cell r="DI270">
            <v>1</v>
          </cell>
          <cell r="DJ270">
            <v>0</v>
          </cell>
        </row>
        <row r="271">
          <cell r="F271">
            <v>1</v>
          </cell>
          <cell r="O271">
            <v>4</v>
          </cell>
          <cell r="CI271">
            <v>1</v>
          </cell>
          <cell r="CJ271">
            <v>4</v>
          </cell>
          <cell r="DI271">
            <v>1</v>
          </cell>
          <cell r="DJ271">
            <v>0</v>
          </cell>
        </row>
        <row r="272">
          <cell r="F272">
            <v>1</v>
          </cell>
          <cell r="O272">
            <v>4</v>
          </cell>
          <cell r="CI272">
            <v>1</v>
          </cell>
          <cell r="CJ272">
            <v>4</v>
          </cell>
          <cell r="DI272">
            <v>1</v>
          </cell>
          <cell r="DJ272">
            <v>0</v>
          </cell>
        </row>
        <row r="273">
          <cell r="F273">
            <v>1</v>
          </cell>
          <cell r="O273">
            <v>4</v>
          </cell>
          <cell r="CI273">
            <v>1</v>
          </cell>
          <cell r="CJ273">
            <v>0</v>
          </cell>
          <cell r="DI273">
            <v>1</v>
          </cell>
          <cell r="DJ273">
            <v>0</v>
          </cell>
        </row>
        <row r="274">
          <cell r="F274">
            <v>1</v>
          </cell>
          <cell r="O274">
            <v>4</v>
          </cell>
          <cell r="CI274">
            <v>1</v>
          </cell>
          <cell r="CJ274">
            <v>4</v>
          </cell>
          <cell r="DI274">
            <v>1</v>
          </cell>
          <cell r="DJ274">
            <v>0</v>
          </cell>
        </row>
        <row r="275">
          <cell r="F275">
            <v>1</v>
          </cell>
          <cell r="O275">
            <v>2</v>
          </cell>
          <cell r="CI275">
            <v>1</v>
          </cell>
          <cell r="CJ275">
            <v>2</v>
          </cell>
          <cell r="DI275">
            <v>1</v>
          </cell>
          <cell r="DJ275">
            <v>1</v>
          </cell>
        </row>
        <row r="276">
          <cell r="F276">
            <v>1</v>
          </cell>
          <cell r="O276">
            <v>4</v>
          </cell>
          <cell r="CI276">
            <v>1</v>
          </cell>
          <cell r="CJ276">
            <v>4</v>
          </cell>
          <cell r="DI276">
            <v>1</v>
          </cell>
          <cell r="DJ276">
            <v>0</v>
          </cell>
        </row>
        <row r="277">
          <cell r="F277">
            <v>1</v>
          </cell>
          <cell r="O277">
            <v>4</v>
          </cell>
          <cell r="CI277">
            <v>1</v>
          </cell>
          <cell r="CJ277">
            <v>4</v>
          </cell>
          <cell r="DI277">
            <v>1</v>
          </cell>
          <cell r="DJ277">
            <v>0</v>
          </cell>
        </row>
        <row r="278">
          <cell r="F278">
            <v>1</v>
          </cell>
          <cell r="O278">
            <v>3</v>
          </cell>
          <cell r="CI278">
            <v>1</v>
          </cell>
          <cell r="CJ278">
            <v>3</v>
          </cell>
          <cell r="DI278">
            <v>1</v>
          </cell>
          <cell r="DJ278">
            <v>1</v>
          </cell>
        </row>
        <row r="279">
          <cell r="F279">
            <v>1</v>
          </cell>
          <cell r="O279">
            <v>4</v>
          </cell>
          <cell r="CI279">
            <v>1</v>
          </cell>
          <cell r="CJ279">
            <v>4</v>
          </cell>
          <cell r="DI279">
            <v>1</v>
          </cell>
          <cell r="DJ279">
            <v>0</v>
          </cell>
        </row>
        <row r="280">
          <cell r="F280">
            <v>1</v>
          </cell>
          <cell r="O280">
            <v>3</v>
          </cell>
          <cell r="CI280">
            <v>1</v>
          </cell>
          <cell r="CJ280">
            <v>3</v>
          </cell>
          <cell r="DI280">
            <v>1</v>
          </cell>
          <cell r="DJ280">
            <v>1</v>
          </cell>
        </row>
        <row r="281">
          <cell r="F281">
            <v>1</v>
          </cell>
          <cell r="O281">
            <v>4</v>
          </cell>
          <cell r="CI281">
            <v>1</v>
          </cell>
          <cell r="CJ281">
            <v>4</v>
          </cell>
          <cell r="DI281">
            <v>1</v>
          </cell>
          <cell r="DJ281">
            <v>0</v>
          </cell>
        </row>
        <row r="282">
          <cell r="F282">
            <v>1</v>
          </cell>
          <cell r="O282">
            <v>4</v>
          </cell>
          <cell r="CI282">
            <v>1</v>
          </cell>
          <cell r="CJ282">
            <v>4</v>
          </cell>
          <cell r="DI282">
            <v>1</v>
          </cell>
          <cell r="DJ282">
            <v>0</v>
          </cell>
        </row>
        <row r="283">
          <cell r="F283">
            <v>1</v>
          </cell>
          <cell r="O283">
            <v>0</v>
          </cell>
          <cell r="CI283">
            <v>1</v>
          </cell>
          <cell r="CJ283">
            <v>0</v>
          </cell>
          <cell r="DI283">
            <v>1</v>
          </cell>
          <cell r="DJ283">
            <v>1</v>
          </cell>
        </row>
        <row r="284">
          <cell r="F284">
            <v>1</v>
          </cell>
          <cell r="O284">
            <v>4</v>
          </cell>
          <cell r="CI284">
            <v>1</v>
          </cell>
          <cell r="CJ284">
            <v>4</v>
          </cell>
          <cell r="DI284">
            <v>1</v>
          </cell>
          <cell r="DJ284">
            <v>0</v>
          </cell>
        </row>
        <row r="285">
          <cell r="F285">
            <v>1</v>
          </cell>
          <cell r="O285">
            <v>4</v>
          </cell>
          <cell r="CI285">
            <v>1</v>
          </cell>
          <cell r="CJ285">
            <v>2</v>
          </cell>
          <cell r="DI285">
            <v>1</v>
          </cell>
          <cell r="DJ285">
            <v>0</v>
          </cell>
        </row>
        <row r="286">
          <cell r="F286">
            <v>1</v>
          </cell>
          <cell r="O286">
            <v>4</v>
          </cell>
          <cell r="CI286">
            <v>1</v>
          </cell>
          <cell r="CJ286">
            <v>4</v>
          </cell>
          <cell r="DI286">
            <v>1</v>
          </cell>
          <cell r="DJ286">
            <v>0</v>
          </cell>
        </row>
        <row r="287">
          <cell r="F287">
            <v>1</v>
          </cell>
          <cell r="O287">
            <v>1</v>
          </cell>
          <cell r="CI287">
            <v>0</v>
          </cell>
          <cell r="CJ287">
            <v>2</v>
          </cell>
          <cell r="DI287">
            <v>0</v>
          </cell>
          <cell r="DJ287">
            <v>3</v>
          </cell>
        </row>
        <row r="288">
          <cell r="F288">
            <v>1</v>
          </cell>
          <cell r="O288">
            <v>0</v>
          </cell>
          <cell r="CI288">
            <v>1</v>
          </cell>
          <cell r="CJ288">
            <v>0</v>
          </cell>
          <cell r="DI288">
            <v>1</v>
          </cell>
          <cell r="DJ288">
            <v>0</v>
          </cell>
        </row>
        <row r="289">
          <cell r="F289">
            <v>1</v>
          </cell>
          <cell r="O289">
            <v>4</v>
          </cell>
          <cell r="CI289">
            <v>1</v>
          </cell>
          <cell r="CJ289">
            <v>4</v>
          </cell>
          <cell r="DI289">
            <v>1</v>
          </cell>
          <cell r="DJ289">
            <v>0</v>
          </cell>
        </row>
        <row r="290">
          <cell r="F290">
            <v>1</v>
          </cell>
          <cell r="O290">
            <v>4</v>
          </cell>
          <cell r="CI290">
            <v>1</v>
          </cell>
          <cell r="CJ290">
            <v>4</v>
          </cell>
          <cell r="DI290">
            <v>1</v>
          </cell>
          <cell r="DJ290">
            <v>0</v>
          </cell>
        </row>
        <row r="291">
          <cell r="F291">
            <v>1</v>
          </cell>
          <cell r="O291">
            <v>1</v>
          </cell>
          <cell r="CI291">
            <v>1</v>
          </cell>
          <cell r="CJ291">
            <v>3</v>
          </cell>
          <cell r="DI291">
            <v>0</v>
          </cell>
          <cell r="DJ291">
            <v>3</v>
          </cell>
        </row>
        <row r="292">
          <cell r="F292">
            <v>1</v>
          </cell>
          <cell r="O292">
            <v>4</v>
          </cell>
          <cell r="CI292">
            <v>1</v>
          </cell>
          <cell r="CJ292">
            <v>4</v>
          </cell>
          <cell r="DI292">
            <v>1</v>
          </cell>
          <cell r="DJ292">
            <v>0</v>
          </cell>
        </row>
        <row r="293">
          <cell r="F293">
            <v>1</v>
          </cell>
          <cell r="O293">
            <v>0</v>
          </cell>
          <cell r="CI293">
            <v>1</v>
          </cell>
          <cell r="CJ293">
            <v>0</v>
          </cell>
          <cell r="DI293">
            <v>1</v>
          </cell>
          <cell r="DJ293">
            <v>4</v>
          </cell>
        </row>
        <row r="294">
          <cell r="F294">
            <v>1</v>
          </cell>
          <cell r="O294">
            <v>2</v>
          </cell>
          <cell r="CI294">
            <v>1</v>
          </cell>
          <cell r="CJ294">
            <v>2</v>
          </cell>
          <cell r="DI294">
            <v>1</v>
          </cell>
          <cell r="DJ294">
            <v>0</v>
          </cell>
        </row>
        <row r="295">
          <cell r="F295">
            <v>1</v>
          </cell>
          <cell r="O295">
            <v>2</v>
          </cell>
          <cell r="CI295">
            <v>1</v>
          </cell>
          <cell r="CJ295">
            <v>0</v>
          </cell>
          <cell r="DI295">
            <v>1</v>
          </cell>
          <cell r="DJ295">
            <v>0</v>
          </cell>
        </row>
        <row r="296">
          <cell r="F296">
            <v>1</v>
          </cell>
          <cell r="O296">
            <v>4</v>
          </cell>
          <cell r="CI296">
            <v>1</v>
          </cell>
          <cell r="CJ296">
            <v>4</v>
          </cell>
          <cell r="DI296">
            <v>1</v>
          </cell>
          <cell r="DJ296">
            <v>0</v>
          </cell>
        </row>
        <row r="297">
          <cell r="F297">
            <v>1</v>
          </cell>
          <cell r="O297">
            <v>4</v>
          </cell>
          <cell r="CI297">
            <v>1</v>
          </cell>
          <cell r="CJ297">
            <v>4</v>
          </cell>
          <cell r="DI297">
            <v>1</v>
          </cell>
          <cell r="DJ297">
            <v>0</v>
          </cell>
        </row>
        <row r="298">
          <cell r="F298">
            <v>1</v>
          </cell>
          <cell r="O298">
            <v>4</v>
          </cell>
          <cell r="CI298">
            <v>1</v>
          </cell>
          <cell r="CJ298">
            <v>4</v>
          </cell>
          <cell r="DI298">
            <v>1</v>
          </cell>
          <cell r="DJ298">
            <v>0</v>
          </cell>
        </row>
        <row r="299">
          <cell r="F299">
            <v>1</v>
          </cell>
          <cell r="O299">
            <v>4</v>
          </cell>
          <cell r="CI299">
            <v>1</v>
          </cell>
          <cell r="CJ299">
            <v>4</v>
          </cell>
          <cell r="DI299">
            <v>1</v>
          </cell>
          <cell r="DJ299">
            <v>0</v>
          </cell>
        </row>
        <row r="300">
          <cell r="F300">
            <v>1</v>
          </cell>
          <cell r="O300">
            <v>2</v>
          </cell>
          <cell r="CI300">
            <v>1</v>
          </cell>
          <cell r="CJ300">
            <v>2</v>
          </cell>
          <cell r="DI300">
            <v>1</v>
          </cell>
          <cell r="DJ300">
            <v>2</v>
          </cell>
        </row>
        <row r="301">
          <cell r="F301">
            <v>1</v>
          </cell>
          <cell r="O301">
            <v>4</v>
          </cell>
          <cell r="CI301">
            <v>1</v>
          </cell>
          <cell r="CJ301">
            <v>4</v>
          </cell>
          <cell r="DI301">
            <v>1</v>
          </cell>
          <cell r="DJ301">
            <v>0</v>
          </cell>
        </row>
        <row r="302">
          <cell r="F302">
            <v>1</v>
          </cell>
          <cell r="O302">
            <v>4</v>
          </cell>
          <cell r="CI302">
            <v>1</v>
          </cell>
          <cell r="CJ302">
            <v>4</v>
          </cell>
          <cell r="DI302">
            <v>1</v>
          </cell>
          <cell r="DJ302">
            <v>0</v>
          </cell>
        </row>
        <row r="303">
          <cell r="F303">
            <v>1</v>
          </cell>
          <cell r="O303">
            <v>4</v>
          </cell>
          <cell r="CI303">
            <v>1</v>
          </cell>
          <cell r="CJ303">
            <v>4</v>
          </cell>
          <cell r="DI303">
            <v>1</v>
          </cell>
          <cell r="DJ303">
            <v>0</v>
          </cell>
        </row>
        <row r="304">
          <cell r="F304">
            <v>1</v>
          </cell>
          <cell r="O304">
            <v>1</v>
          </cell>
          <cell r="CI304">
            <v>1</v>
          </cell>
          <cell r="CJ304">
            <v>1</v>
          </cell>
          <cell r="DI304">
            <v>1</v>
          </cell>
          <cell r="DJ304">
            <v>1</v>
          </cell>
        </row>
        <row r="305">
          <cell r="F305">
            <v>1</v>
          </cell>
          <cell r="O305">
            <v>4</v>
          </cell>
          <cell r="CI305">
            <v>1</v>
          </cell>
          <cell r="CJ305">
            <v>4</v>
          </cell>
          <cell r="DI305">
            <v>1</v>
          </cell>
          <cell r="DJ305">
            <v>0</v>
          </cell>
        </row>
        <row r="306">
          <cell r="F306">
            <v>1</v>
          </cell>
          <cell r="O306">
            <v>4</v>
          </cell>
          <cell r="CI306">
            <v>1</v>
          </cell>
          <cell r="CJ306">
            <v>4</v>
          </cell>
          <cell r="DI306">
            <v>1</v>
          </cell>
          <cell r="DJ306">
            <v>0</v>
          </cell>
        </row>
        <row r="307">
          <cell r="F307">
            <v>1</v>
          </cell>
          <cell r="O307">
            <v>0</v>
          </cell>
          <cell r="CI307">
            <v>1</v>
          </cell>
          <cell r="CJ307">
            <v>0</v>
          </cell>
          <cell r="DI307">
            <v>1</v>
          </cell>
          <cell r="DJ307">
            <v>4</v>
          </cell>
        </row>
        <row r="308">
          <cell r="F308">
            <v>1</v>
          </cell>
          <cell r="O308">
            <v>4</v>
          </cell>
          <cell r="CI308">
            <v>1</v>
          </cell>
          <cell r="CJ308">
            <v>4</v>
          </cell>
          <cell r="DI308">
            <v>1</v>
          </cell>
          <cell r="DJ308">
            <v>0</v>
          </cell>
        </row>
        <row r="309">
          <cell r="F309">
            <v>1</v>
          </cell>
          <cell r="O309">
            <v>4</v>
          </cell>
          <cell r="CI309">
            <v>1</v>
          </cell>
          <cell r="CJ309">
            <v>4</v>
          </cell>
          <cell r="DI309">
            <v>1</v>
          </cell>
          <cell r="DJ309">
            <v>0</v>
          </cell>
        </row>
        <row r="310">
          <cell r="F310">
            <v>1</v>
          </cell>
          <cell r="O310">
            <v>4</v>
          </cell>
          <cell r="CI310">
            <v>1</v>
          </cell>
          <cell r="CJ310">
            <v>4</v>
          </cell>
          <cell r="DI310">
            <v>1</v>
          </cell>
          <cell r="DJ310">
            <v>0</v>
          </cell>
        </row>
        <row r="311">
          <cell r="F311">
            <v>1</v>
          </cell>
          <cell r="O311">
            <v>0</v>
          </cell>
          <cell r="CI311">
            <v>1</v>
          </cell>
          <cell r="CJ311">
            <v>0</v>
          </cell>
          <cell r="DI311">
            <v>1</v>
          </cell>
          <cell r="DJ311">
            <v>4</v>
          </cell>
        </row>
        <row r="312">
          <cell r="F312">
            <v>1</v>
          </cell>
          <cell r="O312">
            <v>4</v>
          </cell>
          <cell r="CI312">
            <v>1</v>
          </cell>
          <cell r="CJ312">
            <v>4</v>
          </cell>
          <cell r="DI312">
            <v>1</v>
          </cell>
          <cell r="DJ312">
            <v>0</v>
          </cell>
        </row>
        <row r="313">
          <cell r="F313">
            <v>1</v>
          </cell>
          <cell r="O313">
            <v>2</v>
          </cell>
          <cell r="CI313">
            <v>1</v>
          </cell>
          <cell r="CJ313">
            <v>3</v>
          </cell>
          <cell r="DI313">
            <v>0</v>
          </cell>
          <cell r="DJ313">
            <v>2</v>
          </cell>
        </row>
        <row r="314">
          <cell r="F314">
            <v>1</v>
          </cell>
          <cell r="O314">
            <v>2</v>
          </cell>
          <cell r="CI314">
            <v>1</v>
          </cell>
          <cell r="CJ314">
            <v>2</v>
          </cell>
          <cell r="DI314">
            <v>1</v>
          </cell>
          <cell r="DJ314">
            <v>2</v>
          </cell>
        </row>
        <row r="315">
          <cell r="F315">
            <v>1</v>
          </cell>
          <cell r="O315">
            <v>4</v>
          </cell>
          <cell r="CI315">
            <v>1</v>
          </cell>
          <cell r="CJ315">
            <v>4</v>
          </cell>
          <cell r="DI315">
            <v>1</v>
          </cell>
          <cell r="DJ315">
            <v>0</v>
          </cell>
        </row>
        <row r="316">
          <cell r="F316">
            <v>1</v>
          </cell>
          <cell r="O316">
            <v>4</v>
          </cell>
          <cell r="CI316">
            <v>1</v>
          </cell>
          <cell r="CJ316">
            <v>4</v>
          </cell>
          <cell r="DI316">
            <v>1</v>
          </cell>
          <cell r="DJ316">
            <v>0</v>
          </cell>
        </row>
        <row r="317">
          <cell r="F317">
            <v>1</v>
          </cell>
          <cell r="O317">
            <v>4</v>
          </cell>
          <cell r="CI317">
            <v>1</v>
          </cell>
          <cell r="CJ317">
            <v>4</v>
          </cell>
          <cell r="DI317">
            <v>1</v>
          </cell>
          <cell r="DJ317">
            <v>0</v>
          </cell>
        </row>
        <row r="318">
          <cell r="F318">
            <v>1</v>
          </cell>
          <cell r="O318">
            <v>4</v>
          </cell>
          <cell r="CI318">
            <v>1</v>
          </cell>
          <cell r="CJ318">
            <v>4</v>
          </cell>
          <cell r="DI318">
            <v>1</v>
          </cell>
          <cell r="DJ318">
            <v>0</v>
          </cell>
        </row>
        <row r="319">
          <cell r="F319">
            <v>1</v>
          </cell>
          <cell r="O319">
            <v>0</v>
          </cell>
          <cell r="CI319">
            <v>1</v>
          </cell>
          <cell r="CJ319">
            <v>0</v>
          </cell>
          <cell r="DI319">
            <v>1</v>
          </cell>
          <cell r="DJ319">
            <v>0</v>
          </cell>
        </row>
        <row r="320">
          <cell r="F320">
            <v>1</v>
          </cell>
          <cell r="O320">
            <v>4</v>
          </cell>
          <cell r="CI320">
            <v>1</v>
          </cell>
          <cell r="CJ320">
            <v>4</v>
          </cell>
          <cell r="DI320">
            <v>1</v>
          </cell>
          <cell r="DJ320">
            <v>0</v>
          </cell>
        </row>
        <row r="321">
          <cell r="F321">
            <v>1</v>
          </cell>
          <cell r="O321">
            <v>1</v>
          </cell>
          <cell r="CI321">
            <v>1</v>
          </cell>
          <cell r="CJ321">
            <v>1</v>
          </cell>
          <cell r="DI321">
            <v>1</v>
          </cell>
          <cell r="DJ321">
            <v>3</v>
          </cell>
        </row>
        <row r="322">
          <cell r="F322">
            <v>1</v>
          </cell>
          <cell r="O322">
            <v>0</v>
          </cell>
          <cell r="CI322">
            <v>1</v>
          </cell>
          <cell r="CJ322">
            <v>0</v>
          </cell>
          <cell r="DI322">
            <v>1</v>
          </cell>
          <cell r="DJ322">
            <v>4</v>
          </cell>
        </row>
        <row r="323">
          <cell r="F323">
            <v>1</v>
          </cell>
          <cell r="O323">
            <v>0</v>
          </cell>
          <cell r="CI323">
            <v>1</v>
          </cell>
          <cell r="CJ323">
            <v>0</v>
          </cell>
          <cell r="DI323">
            <v>1</v>
          </cell>
          <cell r="DJ323">
            <v>3</v>
          </cell>
        </row>
        <row r="324">
          <cell r="F324">
            <v>1</v>
          </cell>
          <cell r="O324">
            <v>4</v>
          </cell>
          <cell r="CI324">
            <v>1</v>
          </cell>
          <cell r="CJ324">
            <v>4</v>
          </cell>
          <cell r="DI324">
            <v>1</v>
          </cell>
          <cell r="DJ324">
            <v>0</v>
          </cell>
        </row>
        <row r="325">
          <cell r="F325">
            <v>1</v>
          </cell>
          <cell r="O325">
            <v>4</v>
          </cell>
          <cell r="CI325">
            <v>1</v>
          </cell>
          <cell r="CJ325">
            <v>0</v>
          </cell>
          <cell r="DI325">
            <v>1</v>
          </cell>
          <cell r="DJ325">
            <v>0</v>
          </cell>
        </row>
        <row r="326">
          <cell r="F326">
            <v>1</v>
          </cell>
          <cell r="O326">
            <v>4</v>
          </cell>
          <cell r="CI326">
            <v>1</v>
          </cell>
          <cell r="CJ326">
            <v>4</v>
          </cell>
          <cell r="DI326">
            <v>1</v>
          </cell>
          <cell r="DJ326">
            <v>0</v>
          </cell>
        </row>
        <row r="327">
          <cell r="F327">
            <v>1</v>
          </cell>
          <cell r="O327">
            <v>0</v>
          </cell>
          <cell r="CI327">
            <v>1</v>
          </cell>
          <cell r="CJ327">
            <v>0</v>
          </cell>
          <cell r="DI327">
            <v>1</v>
          </cell>
          <cell r="DJ327">
            <v>4</v>
          </cell>
        </row>
        <row r="328">
          <cell r="F328">
            <v>1</v>
          </cell>
          <cell r="O328">
            <v>4</v>
          </cell>
          <cell r="CI328">
            <v>1</v>
          </cell>
          <cell r="CJ328">
            <v>4</v>
          </cell>
          <cell r="DI328">
            <v>1</v>
          </cell>
          <cell r="DJ328">
            <v>0</v>
          </cell>
        </row>
        <row r="329">
          <cell r="F329">
            <v>1</v>
          </cell>
          <cell r="O329">
            <v>0</v>
          </cell>
          <cell r="CI329">
            <v>1</v>
          </cell>
          <cell r="CJ329">
            <v>0</v>
          </cell>
          <cell r="DI329">
            <v>1</v>
          </cell>
          <cell r="DJ329">
            <v>4</v>
          </cell>
        </row>
        <row r="330">
          <cell r="F330">
            <v>1</v>
          </cell>
          <cell r="O330">
            <v>4</v>
          </cell>
          <cell r="CI330">
            <v>1</v>
          </cell>
          <cell r="CJ330">
            <v>4</v>
          </cell>
          <cell r="DI330">
            <v>1</v>
          </cell>
          <cell r="DJ330">
            <v>0</v>
          </cell>
        </row>
        <row r="331">
          <cell r="F331">
            <v>1</v>
          </cell>
          <cell r="O331">
            <v>4</v>
          </cell>
          <cell r="CI331">
            <v>1</v>
          </cell>
          <cell r="CJ331">
            <v>4</v>
          </cell>
          <cell r="DI331">
            <v>1</v>
          </cell>
          <cell r="DJ331">
            <v>0</v>
          </cell>
        </row>
        <row r="332">
          <cell r="F332">
            <v>1</v>
          </cell>
          <cell r="O332">
            <v>4</v>
          </cell>
          <cell r="CI332">
            <v>1</v>
          </cell>
          <cell r="CJ332">
            <v>4</v>
          </cell>
          <cell r="DI332">
            <v>1</v>
          </cell>
          <cell r="DJ332">
            <v>0</v>
          </cell>
        </row>
        <row r="333">
          <cell r="F333">
            <v>1</v>
          </cell>
          <cell r="O333">
            <v>4</v>
          </cell>
          <cell r="CI333">
            <v>1</v>
          </cell>
          <cell r="CJ333">
            <v>4</v>
          </cell>
          <cell r="DI333">
            <v>1</v>
          </cell>
          <cell r="DJ333">
            <v>0</v>
          </cell>
        </row>
        <row r="334">
          <cell r="F334">
            <v>1</v>
          </cell>
          <cell r="O334">
            <v>1</v>
          </cell>
          <cell r="CI334">
            <v>0</v>
          </cell>
          <cell r="CJ334">
            <v>2</v>
          </cell>
          <cell r="DI334">
            <v>0</v>
          </cell>
          <cell r="DJ334">
            <v>3</v>
          </cell>
        </row>
        <row r="335">
          <cell r="F335">
            <v>1</v>
          </cell>
          <cell r="O335">
            <v>0</v>
          </cell>
          <cell r="CI335">
            <v>1</v>
          </cell>
          <cell r="CJ335">
            <v>0</v>
          </cell>
          <cell r="DI335">
            <v>1</v>
          </cell>
          <cell r="DJ335">
            <v>4</v>
          </cell>
        </row>
        <row r="336">
          <cell r="F336">
            <v>1</v>
          </cell>
          <cell r="O336">
            <v>4</v>
          </cell>
          <cell r="CI336">
            <v>1</v>
          </cell>
          <cell r="CJ336">
            <v>4</v>
          </cell>
          <cell r="DI336">
            <v>1</v>
          </cell>
          <cell r="DJ336">
            <v>0</v>
          </cell>
        </row>
        <row r="337">
          <cell r="F337">
            <v>1</v>
          </cell>
          <cell r="O337">
            <v>1</v>
          </cell>
          <cell r="CI337">
            <v>1</v>
          </cell>
          <cell r="CJ337">
            <v>1</v>
          </cell>
          <cell r="DI337">
            <v>1</v>
          </cell>
          <cell r="DJ337">
            <v>3</v>
          </cell>
        </row>
        <row r="338">
          <cell r="F338">
            <v>1</v>
          </cell>
          <cell r="O338">
            <v>4</v>
          </cell>
          <cell r="CI338">
            <v>1</v>
          </cell>
          <cell r="CJ338">
            <v>4</v>
          </cell>
          <cell r="DI338">
            <v>1</v>
          </cell>
          <cell r="DJ338">
            <v>0</v>
          </cell>
        </row>
        <row r="339">
          <cell r="F339">
            <v>1</v>
          </cell>
          <cell r="O339">
            <v>3</v>
          </cell>
          <cell r="CI339">
            <v>1</v>
          </cell>
          <cell r="CJ339">
            <v>3</v>
          </cell>
          <cell r="DI339">
            <v>1</v>
          </cell>
          <cell r="DJ339">
            <v>1</v>
          </cell>
        </row>
        <row r="340">
          <cell r="F340">
            <v>1</v>
          </cell>
          <cell r="O340">
            <v>4</v>
          </cell>
          <cell r="CI340">
            <v>1</v>
          </cell>
          <cell r="CJ340">
            <v>4</v>
          </cell>
          <cell r="DI340">
            <v>1</v>
          </cell>
          <cell r="DJ340">
            <v>0</v>
          </cell>
        </row>
        <row r="341">
          <cell r="F341">
            <v>1</v>
          </cell>
          <cell r="O341">
            <v>4</v>
          </cell>
          <cell r="CI341">
            <v>1</v>
          </cell>
          <cell r="CJ341">
            <v>4</v>
          </cell>
          <cell r="DI341">
            <v>1</v>
          </cell>
          <cell r="DJ341">
            <v>0</v>
          </cell>
        </row>
        <row r="342">
          <cell r="F342">
            <v>1</v>
          </cell>
          <cell r="O342">
            <v>4</v>
          </cell>
          <cell r="CI342">
            <v>1</v>
          </cell>
          <cell r="CJ342">
            <v>4</v>
          </cell>
          <cell r="DI342">
            <v>1</v>
          </cell>
          <cell r="DJ342">
            <v>0</v>
          </cell>
        </row>
        <row r="343">
          <cell r="F343">
            <v>1</v>
          </cell>
          <cell r="O343">
            <v>4</v>
          </cell>
          <cell r="CI343">
            <v>1</v>
          </cell>
          <cell r="CJ343">
            <v>4</v>
          </cell>
          <cell r="DI343">
            <v>1</v>
          </cell>
          <cell r="DJ343">
            <v>0</v>
          </cell>
        </row>
        <row r="344">
          <cell r="F344">
            <v>1</v>
          </cell>
          <cell r="O344">
            <v>4</v>
          </cell>
          <cell r="CI344">
            <v>1</v>
          </cell>
          <cell r="CJ344">
            <v>4</v>
          </cell>
          <cell r="DI344">
            <v>1</v>
          </cell>
          <cell r="DJ344">
            <v>0</v>
          </cell>
        </row>
        <row r="345">
          <cell r="F345">
            <v>1</v>
          </cell>
          <cell r="O345">
            <v>1</v>
          </cell>
          <cell r="CI345">
            <v>1</v>
          </cell>
          <cell r="CJ345">
            <v>1</v>
          </cell>
          <cell r="DI345">
            <v>1</v>
          </cell>
          <cell r="DJ345">
            <v>3</v>
          </cell>
        </row>
        <row r="346">
          <cell r="F346">
            <v>1</v>
          </cell>
          <cell r="O346">
            <v>0</v>
          </cell>
          <cell r="CI346">
            <v>1</v>
          </cell>
          <cell r="CJ346">
            <v>0</v>
          </cell>
          <cell r="DI346">
            <v>1</v>
          </cell>
          <cell r="DJ346">
            <v>4</v>
          </cell>
        </row>
        <row r="347">
          <cell r="F347">
            <v>1</v>
          </cell>
          <cell r="O347">
            <v>4</v>
          </cell>
          <cell r="CI347">
            <v>1</v>
          </cell>
          <cell r="CJ347">
            <v>4</v>
          </cell>
          <cell r="DI347">
            <v>1</v>
          </cell>
          <cell r="DJ347">
            <v>0</v>
          </cell>
        </row>
        <row r="348">
          <cell r="F348">
            <v>1</v>
          </cell>
          <cell r="O348">
            <v>4</v>
          </cell>
          <cell r="CI348">
            <v>1</v>
          </cell>
          <cell r="CJ348">
            <v>4</v>
          </cell>
          <cell r="DI348">
            <v>1</v>
          </cell>
          <cell r="DJ348">
            <v>0</v>
          </cell>
        </row>
        <row r="349">
          <cell r="F349">
            <v>1</v>
          </cell>
          <cell r="O349">
            <v>4</v>
          </cell>
          <cell r="CI349">
            <v>1</v>
          </cell>
          <cell r="CJ349">
            <v>4</v>
          </cell>
          <cell r="DI349">
            <v>1</v>
          </cell>
          <cell r="DJ349">
            <v>0</v>
          </cell>
        </row>
        <row r="350">
          <cell r="F350">
            <v>1</v>
          </cell>
          <cell r="O350">
            <v>1</v>
          </cell>
          <cell r="CI350">
            <v>1</v>
          </cell>
          <cell r="CJ350">
            <v>4</v>
          </cell>
          <cell r="DI350">
            <v>0</v>
          </cell>
          <cell r="DJ350">
            <v>4</v>
          </cell>
        </row>
        <row r="351">
          <cell r="F351">
            <v>1</v>
          </cell>
          <cell r="O351">
            <v>4</v>
          </cell>
          <cell r="CI351">
            <v>1</v>
          </cell>
          <cell r="CJ351">
            <v>4</v>
          </cell>
          <cell r="DI351">
            <v>1</v>
          </cell>
          <cell r="DJ351">
            <v>0</v>
          </cell>
        </row>
        <row r="352">
          <cell r="F352">
            <v>1</v>
          </cell>
          <cell r="O352">
            <v>4</v>
          </cell>
          <cell r="CI352">
            <v>1</v>
          </cell>
          <cell r="CJ352">
            <v>4</v>
          </cell>
          <cell r="DI352">
            <v>1</v>
          </cell>
          <cell r="DJ352">
            <v>0</v>
          </cell>
        </row>
        <row r="353">
          <cell r="F353">
            <v>1</v>
          </cell>
          <cell r="O353">
            <v>4</v>
          </cell>
          <cell r="CI353">
            <v>1</v>
          </cell>
          <cell r="CJ353">
            <v>4</v>
          </cell>
          <cell r="DI353">
            <v>1</v>
          </cell>
          <cell r="DJ353">
            <v>0</v>
          </cell>
        </row>
        <row r="354">
          <cell r="F354">
            <v>1</v>
          </cell>
          <cell r="O354">
            <v>4</v>
          </cell>
          <cell r="CI354">
            <v>1</v>
          </cell>
          <cell r="CJ354">
            <v>4</v>
          </cell>
          <cell r="DI354">
            <v>1</v>
          </cell>
          <cell r="DJ354">
            <v>0</v>
          </cell>
        </row>
        <row r="355">
          <cell r="F355">
            <v>1</v>
          </cell>
          <cell r="O355">
            <v>0</v>
          </cell>
          <cell r="CI355">
            <v>1</v>
          </cell>
          <cell r="CJ355">
            <v>0</v>
          </cell>
          <cell r="DI355">
            <v>1</v>
          </cell>
          <cell r="DJ355">
            <v>2</v>
          </cell>
        </row>
        <row r="356">
          <cell r="F356">
            <v>1</v>
          </cell>
          <cell r="O356">
            <v>4</v>
          </cell>
          <cell r="CI356">
            <v>1</v>
          </cell>
          <cell r="CJ356">
            <v>4</v>
          </cell>
          <cell r="DI356">
            <v>1</v>
          </cell>
          <cell r="DJ356">
            <v>0</v>
          </cell>
        </row>
        <row r="357">
          <cell r="F357">
            <v>1</v>
          </cell>
          <cell r="O357">
            <v>0</v>
          </cell>
          <cell r="CI357">
            <v>1</v>
          </cell>
          <cell r="CJ357">
            <v>0</v>
          </cell>
          <cell r="DI357">
            <v>1</v>
          </cell>
          <cell r="DJ357">
            <v>4</v>
          </cell>
        </row>
        <row r="358">
          <cell r="F358">
            <v>1</v>
          </cell>
          <cell r="O358">
            <v>4</v>
          </cell>
          <cell r="CI358">
            <v>1</v>
          </cell>
          <cell r="CJ358">
            <v>4</v>
          </cell>
          <cell r="DI358">
            <v>1</v>
          </cell>
          <cell r="DJ358">
            <v>0</v>
          </cell>
        </row>
        <row r="359">
          <cell r="F359">
            <v>1</v>
          </cell>
          <cell r="O359">
            <v>4</v>
          </cell>
          <cell r="CI359">
            <v>1</v>
          </cell>
          <cell r="CJ359">
            <v>4</v>
          </cell>
          <cell r="DI359">
            <v>1</v>
          </cell>
          <cell r="DJ359">
            <v>0</v>
          </cell>
        </row>
        <row r="360">
          <cell r="F360">
            <v>1</v>
          </cell>
          <cell r="O360">
            <v>4</v>
          </cell>
          <cell r="CI360">
            <v>1</v>
          </cell>
          <cell r="CJ360">
            <v>4</v>
          </cell>
          <cell r="DI360">
            <v>1</v>
          </cell>
          <cell r="DJ360">
            <v>0</v>
          </cell>
        </row>
        <row r="361">
          <cell r="F361">
            <v>1</v>
          </cell>
          <cell r="O361">
            <v>4</v>
          </cell>
          <cell r="CI361">
            <v>1</v>
          </cell>
          <cell r="CJ361">
            <v>4</v>
          </cell>
          <cell r="DI361">
            <v>1</v>
          </cell>
          <cell r="DJ361">
            <v>0</v>
          </cell>
        </row>
        <row r="362">
          <cell r="F362">
            <v>1</v>
          </cell>
          <cell r="O362">
            <v>0</v>
          </cell>
          <cell r="CI362">
            <v>1</v>
          </cell>
          <cell r="CJ362">
            <v>0</v>
          </cell>
          <cell r="DI362">
            <v>1</v>
          </cell>
          <cell r="DJ362">
            <v>3</v>
          </cell>
        </row>
        <row r="363">
          <cell r="F363">
            <v>1</v>
          </cell>
          <cell r="O363">
            <v>4</v>
          </cell>
          <cell r="CI363">
            <v>1</v>
          </cell>
          <cell r="CJ363">
            <v>2</v>
          </cell>
          <cell r="DI363">
            <v>1</v>
          </cell>
          <cell r="DJ363">
            <v>0</v>
          </cell>
        </row>
        <row r="364">
          <cell r="F364">
            <v>1</v>
          </cell>
          <cell r="O364">
            <v>4</v>
          </cell>
          <cell r="CI364">
            <v>1</v>
          </cell>
          <cell r="CJ364">
            <v>4</v>
          </cell>
          <cell r="DI364">
            <v>1</v>
          </cell>
          <cell r="DJ364">
            <v>0</v>
          </cell>
        </row>
        <row r="365">
          <cell r="F365">
            <v>1</v>
          </cell>
          <cell r="O365">
            <v>4</v>
          </cell>
          <cell r="CI365">
            <v>1</v>
          </cell>
          <cell r="CJ365">
            <v>4</v>
          </cell>
          <cell r="DI365">
            <v>1</v>
          </cell>
          <cell r="DJ365">
            <v>0</v>
          </cell>
        </row>
        <row r="366">
          <cell r="F366">
            <v>1</v>
          </cell>
          <cell r="O366">
            <v>0</v>
          </cell>
          <cell r="CI366">
            <v>1</v>
          </cell>
          <cell r="CJ366">
            <v>0</v>
          </cell>
          <cell r="DI366">
            <v>1</v>
          </cell>
          <cell r="DJ366">
            <v>4</v>
          </cell>
        </row>
        <row r="367">
          <cell r="F367">
            <v>1</v>
          </cell>
          <cell r="O367">
            <v>0</v>
          </cell>
          <cell r="CI367">
            <v>1</v>
          </cell>
          <cell r="CJ367">
            <v>0</v>
          </cell>
          <cell r="DI367">
            <v>1</v>
          </cell>
          <cell r="DJ367">
            <v>4</v>
          </cell>
        </row>
        <row r="368">
          <cell r="F368">
            <v>1</v>
          </cell>
          <cell r="O368">
            <v>4</v>
          </cell>
          <cell r="CI368">
            <v>1</v>
          </cell>
          <cell r="CJ368">
            <v>4</v>
          </cell>
          <cell r="DI368">
            <v>1</v>
          </cell>
          <cell r="DJ368">
            <v>0</v>
          </cell>
        </row>
        <row r="369">
          <cell r="F369">
            <v>1</v>
          </cell>
          <cell r="O369">
            <v>4</v>
          </cell>
          <cell r="CI369">
            <v>1</v>
          </cell>
          <cell r="CJ369">
            <v>4</v>
          </cell>
          <cell r="DI369">
            <v>1</v>
          </cell>
          <cell r="DJ369">
            <v>0</v>
          </cell>
        </row>
        <row r="370">
          <cell r="F370">
            <v>1</v>
          </cell>
          <cell r="O370">
            <v>4</v>
          </cell>
          <cell r="CI370">
            <v>1</v>
          </cell>
          <cell r="CJ370">
            <v>4</v>
          </cell>
          <cell r="DI370">
            <v>1</v>
          </cell>
          <cell r="DJ370">
            <v>0</v>
          </cell>
        </row>
        <row r="371">
          <cell r="F371">
            <v>1</v>
          </cell>
          <cell r="O371">
            <v>0</v>
          </cell>
          <cell r="CI371">
            <v>1</v>
          </cell>
          <cell r="CJ371">
            <v>0</v>
          </cell>
          <cell r="DI371">
            <v>1</v>
          </cell>
          <cell r="DJ371">
            <v>3</v>
          </cell>
        </row>
        <row r="372">
          <cell r="F372">
            <v>1</v>
          </cell>
          <cell r="O372">
            <v>3</v>
          </cell>
          <cell r="CI372">
            <v>1</v>
          </cell>
          <cell r="CJ372">
            <v>3</v>
          </cell>
          <cell r="DI372">
            <v>1</v>
          </cell>
          <cell r="DJ372">
            <v>1</v>
          </cell>
        </row>
        <row r="373">
          <cell r="F373">
            <v>1</v>
          </cell>
          <cell r="O373">
            <v>1</v>
          </cell>
          <cell r="CI373">
            <v>1</v>
          </cell>
          <cell r="CJ373">
            <v>1</v>
          </cell>
          <cell r="DI373">
            <v>1</v>
          </cell>
          <cell r="DJ373">
            <v>3</v>
          </cell>
        </row>
        <row r="374">
          <cell r="F374">
            <v>1</v>
          </cell>
          <cell r="O374">
            <v>0</v>
          </cell>
          <cell r="CI374">
            <v>1</v>
          </cell>
          <cell r="CJ374">
            <v>0</v>
          </cell>
          <cell r="DI374">
            <v>1</v>
          </cell>
          <cell r="DJ374">
            <v>2</v>
          </cell>
        </row>
        <row r="375">
          <cell r="F375">
            <v>1</v>
          </cell>
          <cell r="O375">
            <v>0</v>
          </cell>
          <cell r="CI375">
            <v>1</v>
          </cell>
          <cell r="CJ375">
            <v>0</v>
          </cell>
          <cell r="DI375">
            <v>1</v>
          </cell>
          <cell r="DJ375">
            <v>4</v>
          </cell>
        </row>
        <row r="376">
          <cell r="F376">
            <v>1</v>
          </cell>
          <cell r="O376">
            <v>2</v>
          </cell>
          <cell r="CI376">
            <v>1</v>
          </cell>
          <cell r="CJ376">
            <v>2</v>
          </cell>
          <cell r="DI376">
            <v>1</v>
          </cell>
          <cell r="DJ376">
            <v>2</v>
          </cell>
        </row>
        <row r="377">
          <cell r="F377">
            <v>1</v>
          </cell>
          <cell r="O377">
            <v>3</v>
          </cell>
          <cell r="CI377">
            <v>1</v>
          </cell>
          <cell r="CJ377">
            <v>3</v>
          </cell>
          <cell r="DI377">
            <v>1</v>
          </cell>
          <cell r="DJ377">
            <v>1</v>
          </cell>
        </row>
        <row r="378">
          <cell r="F378">
            <v>1</v>
          </cell>
          <cell r="O378">
            <v>0</v>
          </cell>
          <cell r="CI378">
            <v>1</v>
          </cell>
          <cell r="CJ378">
            <v>0</v>
          </cell>
          <cell r="DI378">
            <v>1</v>
          </cell>
          <cell r="DJ378">
            <v>2</v>
          </cell>
        </row>
        <row r="379">
          <cell r="F379">
            <v>1</v>
          </cell>
          <cell r="O379">
            <v>4</v>
          </cell>
          <cell r="CI379">
            <v>1</v>
          </cell>
          <cell r="CJ379">
            <v>4</v>
          </cell>
          <cell r="DI379">
            <v>1</v>
          </cell>
          <cell r="DJ379">
            <v>0</v>
          </cell>
        </row>
        <row r="380">
          <cell r="F380">
            <v>1</v>
          </cell>
          <cell r="O380">
            <v>2</v>
          </cell>
          <cell r="CI380">
            <v>1</v>
          </cell>
          <cell r="CJ380">
            <v>2</v>
          </cell>
          <cell r="DI380">
            <v>1</v>
          </cell>
          <cell r="DJ380">
            <v>0</v>
          </cell>
        </row>
        <row r="381">
          <cell r="F381">
            <v>1</v>
          </cell>
          <cell r="O381">
            <v>4</v>
          </cell>
          <cell r="CI381">
            <v>1</v>
          </cell>
          <cell r="CJ381">
            <v>4</v>
          </cell>
          <cell r="DI381">
            <v>1</v>
          </cell>
          <cell r="DJ381">
            <v>0</v>
          </cell>
        </row>
        <row r="382">
          <cell r="F382">
            <v>1</v>
          </cell>
          <cell r="O382">
            <v>4</v>
          </cell>
          <cell r="CI382">
            <v>1</v>
          </cell>
          <cell r="CJ382">
            <v>4</v>
          </cell>
          <cell r="DI382">
            <v>1</v>
          </cell>
          <cell r="DJ382">
            <v>0</v>
          </cell>
        </row>
        <row r="383">
          <cell r="F383">
            <v>1</v>
          </cell>
          <cell r="O383">
            <v>4</v>
          </cell>
          <cell r="CI383">
            <v>1</v>
          </cell>
          <cell r="CJ383">
            <v>4</v>
          </cell>
          <cell r="DI383">
            <v>1</v>
          </cell>
          <cell r="DJ383">
            <v>0</v>
          </cell>
        </row>
        <row r="384">
          <cell r="F384">
            <v>1</v>
          </cell>
          <cell r="O384">
            <v>3</v>
          </cell>
          <cell r="CI384">
            <v>1</v>
          </cell>
          <cell r="CJ384">
            <v>3</v>
          </cell>
          <cell r="DI384">
            <v>1</v>
          </cell>
          <cell r="DJ384">
            <v>1</v>
          </cell>
        </row>
        <row r="385">
          <cell r="F385">
            <v>1</v>
          </cell>
          <cell r="O385">
            <v>4</v>
          </cell>
          <cell r="CI385">
            <v>1</v>
          </cell>
          <cell r="CJ385">
            <v>4</v>
          </cell>
          <cell r="DI385">
            <v>1</v>
          </cell>
          <cell r="DJ385">
            <v>0</v>
          </cell>
        </row>
        <row r="386">
          <cell r="F386">
            <v>1</v>
          </cell>
          <cell r="O386">
            <v>3</v>
          </cell>
          <cell r="CI386">
            <v>1</v>
          </cell>
          <cell r="CJ386">
            <v>2</v>
          </cell>
          <cell r="DI386">
            <v>1</v>
          </cell>
          <cell r="DJ386">
            <v>2</v>
          </cell>
        </row>
        <row r="387">
          <cell r="F387">
            <v>1</v>
          </cell>
          <cell r="O387">
            <v>4</v>
          </cell>
          <cell r="CI387">
            <v>1</v>
          </cell>
          <cell r="CJ387">
            <v>4</v>
          </cell>
          <cell r="DI387">
            <v>1</v>
          </cell>
          <cell r="DJ387">
            <v>0</v>
          </cell>
        </row>
        <row r="388">
          <cell r="F388">
            <v>1</v>
          </cell>
          <cell r="O388">
            <v>4</v>
          </cell>
          <cell r="CI388">
            <v>1</v>
          </cell>
          <cell r="CJ388">
            <v>4</v>
          </cell>
          <cell r="DI388">
            <v>1</v>
          </cell>
          <cell r="DJ388">
            <v>0</v>
          </cell>
        </row>
        <row r="389">
          <cell r="F389">
            <v>1</v>
          </cell>
          <cell r="O389">
            <v>4</v>
          </cell>
          <cell r="CI389">
            <v>1</v>
          </cell>
          <cell r="CJ389">
            <v>4</v>
          </cell>
          <cell r="DI389">
            <v>1</v>
          </cell>
          <cell r="DJ389">
            <v>0</v>
          </cell>
        </row>
        <row r="390">
          <cell r="F390">
            <v>1</v>
          </cell>
          <cell r="O390">
            <v>4</v>
          </cell>
          <cell r="CI390">
            <v>1</v>
          </cell>
          <cell r="CJ390">
            <v>4</v>
          </cell>
          <cell r="DI390">
            <v>1</v>
          </cell>
          <cell r="DJ390">
            <v>0</v>
          </cell>
        </row>
        <row r="391">
          <cell r="F391">
            <v>1</v>
          </cell>
          <cell r="O391">
            <v>2</v>
          </cell>
          <cell r="CI391">
            <v>1</v>
          </cell>
          <cell r="CJ391">
            <v>2</v>
          </cell>
          <cell r="DI391">
            <v>1</v>
          </cell>
          <cell r="DJ391">
            <v>2</v>
          </cell>
        </row>
        <row r="392">
          <cell r="F392">
            <v>1</v>
          </cell>
          <cell r="O392">
            <v>4</v>
          </cell>
          <cell r="CI392">
            <v>1</v>
          </cell>
          <cell r="CJ392">
            <v>4</v>
          </cell>
          <cell r="DI392">
            <v>1</v>
          </cell>
          <cell r="DJ392">
            <v>0</v>
          </cell>
        </row>
        <row r="393">
          <cell r="F393">
            <v>1</v>
          </cell>
          <cell r="O393">
            <v>4</v>
          </cell>
          <cell r="CI393">
            <v>1</v>
          </cell>
          <cell r="CJ393">
            <v>4</v>
          </cell>
          <cell r="DI393">
            <v>1</v>
          </cell>
          <cell r="DJ393">
            <v>0</v>
          </cell>
        </row>
        <row r="394">
          <cell r="F394">
            <v>1</v>
          </cell>
          <cell r="O394">
            <v>4</v>
          </cell>
          <cell r="CI394">
            <v>1</v>
          </cell>
          <cell r="CJ394">
            <v>4</v>
          </cell>
          <cell r="DI394">
            <v>1</v>
          </cell>
          <cell r="DJ394">
            <v>0</v>
          </cell>
        </row>
        <row r="395">
          <cell r="F395">
            <v>1</v>
          </cell>
          <cell r="O395">
            <v>4</v>
          </cell>
          <cell r="CI395">
            <v>1</v>
          </cell>
          <cell r="CJ395">
            <v>4</v>
          </cell>
          <cell r="DI395">
            <v>1</v>
          </cell>
          <cell r="DJ395">
            <v>0</v>
          </cell>
        </row>
        <row r="396">
          <cell r="F396">
            <v>1</v>
          </cell>
          <cell r="O396">
            <v>2</v>
          </cell>
          <cell r="CI396">
            <v>1</v>
          </cell>
          <cell r="CJ396">
            <v>4</v>
          </cell>
          <cell r="DI396">
            <v>0</v>
          </cell>
          <cell r="DJ396">
            <v>2</v>
          </cell>
        </row>
        <row r="397">
          <cell r="F397">
            <v>1</v>
          </cell>
          <cell r="O397">
            <v>4</v>
          </cell>
          <cell r="CI397">
            <v>1</v>
          </cell>
          <cell r="CJ397">
            <v>2</v>
          </cell>
          <cell r="DI397">
            <v>1</v>
          </cell>
          <cell r="DJ397">
            <v>0</v>
          </cell>
        </row>
        <row r="398">
          <cell r="F398">
            <v>1</v>
          </cell>
          <cell r="O398">
            <v>4</v>
          </cell>
          <cell r="CI398">
            <v>1</v>
          </cell>
          <cell r="CJ398">
            <v>4</v>
          </cell>
          <cell r="DI398">
            <v>1</v>
          </cell>
          <cell r="DJ398">
            <v>0</v>
          </cell>
        </row>
        <row r="399">
          <cell r="F399">
            <v>1</v>
          </cell>
          <cell r="O399">
            <v>0</v>
          </cell>
          <cell r="CI399">
            <v>1</v>
          </cell>
          <cell r="CJ399">
            <v>0</v>
          </cell>
          <cell r="DI399">
            <v>1</v>
          </cell>
          <cell r="DJ399">
            <v>1</v>
          </cell>
        </row>
        <row r="400">
          <cell r="F400">
            <v>1</v>
          </cell>
          <cell r="O400">
            <v>4</v>
          </cell>
          <cell r="CI400">
            <v>1</v>
          </cell>
          <cell r="CJ400">
            <v>4</v>
          </cell>
          <cell r="DI400">
            <v>1</v>
          </cell>
          <cell r="DJ400">
            <v>0</v>
          </cell>
        </row>
        <row r="401">
          <cell r="F401">
            <v>1</v>
          </cell>
          <cell r="O401">
            <v>2</v>
          </cell>
          <cell r="CI401">
            <v>1</v>
          </cell>
          <cell r="CJ401">
            <v>2</v>
          </cell>
          <cell r="DI401">
            <v>1</v>
          </cell>
          <cell r="DJ401">
            <v>2</v>
          </cell>
        </row>
        <row r="402">
          <cell r="F402">
            <v>1</v>
          </cell>
          <cell r="O402">
            <v>4</v>
          </cell>
          <cell r="CI402">
            <v>1</v>
          </cell>
          <cell r="CJ402">
            <v>4</v>
          </cell>
          <cell r="DI402">
            <v>1</v>
          </cell>
          <cell r="DJ402">
            <v>0</v>
          </cell>
        </row>
        <row r="403">
          <cell r="F403">
            <v>1</v>
          </cell>
          <cell r="O403">
            <v>0</v>
          </cell>
          <cell r="CI403">
            <v>1</v>
          </cell>
          <cell r="CJ403">
            <v>0</v>
          </cell>
          <cell r="DI403">
            <v>1</v>
          </cell>
          <cell r="DJ403">
            <v>3</v>
          </cell>
        </row>
        <row r="404">
          <cell r="F404">
            <v>1</v>
          </cell>
          <cell r="O404">
            <v>4</v>
          </cell>
          <cell r="CI404">
            <v>1</v>
          </cell>
          <cell r="CJ404">
            <v>4</v>
          </cell>
          <cell r="DI404">
            <v>1</v>
          </cell>
          <cell r="DJ404">
            <v>0</v>
          </cell>
        </row>
        <row r="405">
          <cell r="F405">
            <v>1</v>
          </cell>
          <cell r="O405">
            <v>4</v>
          </cell>
          <cell r="CI405">
            <v>1</v>
          </cell>
          <cell r="CJ405">
            <v>4</v>
          </cell>
          <cell r="DI405">
            <v>1</v>
          </cell>
          <cell r="DJ405">
            <v>0</v>
          </cell>
        </row>
        <row r="406">
          <cell r="F406">
            <v>1</v>
          </cell>
          <cell r="O406">
            <v>4</v>
          </cell>
          <cell r="CI406">
            <v>1</v>
          </cell>
          <cell r="CJ406">
            <v>4</v>
          </cell>
          <cell r="DI406">
            <v>1</v>
          </cell>
          <cell r="DJ406">
            <v>0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-K&amp;Q"/>
      <sheetName val="Consolidating Balance Sheet"/>
      <sheetName val="Auditor Variances "/>
      <sheetName val="Eliminating Entries"/>
      <sheetName val="Linking Instructions"/>
      <sheetName val="Supp - GPE BS"/>
      <sheetName val="Supp - KCPL Cons BS"/>
      <sheetName val="Supp - KLT BS"/>
      <sheetName val="Supp - IEC BS"/>
      <sheetName val="Commercial Annual Repo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Proceeds"/>
      <sheetName val="1996 Valuation Summary"/>
      <sheetName val="1987 Stanley Valuation"/>
      <sheetName val="1996 Valuation (Acct 364)"/>
      <sheetName val="1996 Valuation (Acct 365)"/>
      <sheetName val="1996 Valuation (Acct 366)"/>
      <sheetName val="1996 Valuation (Acct 367)"/>
      <sheetName val="1996 Valuation (Acct 368)"/>
      <sheetName val="1996 Valuation (Acct 369)"/>
      <sheetName val="1996 Valuation (Acct 370)"/>
      <sheetName val="1996 Valuation (Acct 37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BBS"/>
      <sheetName val="JE"/>
      <sheetName val="Sch M "/>
      <sheetName val="FASB 109"/>
      <sheetName val="Amor Sum"/>
      <sheetName val="1"/>
      <sheetName val="1a"/>
      <sheetName val="2,3,28"/>
      <sheetName val="2a"/>
      <sheetName val="DEP_SUM"/>
      <sheetName val="4"/>
      <sheetName val="4a"/>
      <sheetName val="5"/>
      <sheetName val="5a"/>
      <sheetName val="5B"/>
      <sheetName val="6"/>
      <sheetName val="6a"/>
      <sheetName val="7"/>
      <sheetName val="RIP"/>
      <sheetName val="8"/>
      <sheetName val="8a"/>
      <sheetName val="9"/>
      <sheetName val="10"/>
      <sheetName val="10a"/>
      <sheetName val="11"/>
      <sheetName val="11a"/>
      <sheetName val="12"/>
      <sheetName val="12a"/>
      <sheetName val="13"/>
      <sheetName val="13a"/>
      <sheetName val="13b"/>
      <sheetName val="14"/>
      <sheetName val="15"/>
      <sheetName val="15a"/>
      <sheetName val="16"/>
      <sheetName val="16a"/>
      <sheetName val="1618b"/>
      <sheetName val="17"/>
      <sheetName val="17a"/>
      <sheetName val="18"/>
      <sheetName val="18a"/>
      <sheetName val="19"/>
      <sheetName val="19a"/>
      <sheetName val="20"/>
      <sheetName val="21"/>
      <sheetName val="21a"/>
      <sheetName val="21b1"/>
      <sheetName val="21b2"/>
      <sheetName val="22"/>
      <sheetName val="22a"/>
      <sheetName val="23"/>
      <sheetName val="23a"/>
      <sheetName val="24"/>
      <sheetName val="24a"/>
      <sheetName val="25"/>
      <sheetName val="25b"/>
      <sheetName val="26"/>
      <sheetName val="27"/>
      <sheetName val="27a"/>
      <sheetName val="2,3,28 (2)"/>
      <sheetName val="28a"/>
      <sheetName val="29"/>
      <sheetName val="29a"/>
      <sheetName val="30 &amp; 31"/>
      <sheetName val="30|31 a"/>
      <sheetName val="32"/>
      <sheetName val="32a"/>
      <sheetName val="32b"/>
      <sheetName val="32c"/>
      <sheetName val="32d"/>
      <sheetName val="Library"/>
      <sheetName val="33"/>
      <sheetName val="33a"/>
      <sheetName val="34"/>
      <sheetName val="34a"/>
      <sheetName val="34b"/>
      <sheetName val="35"/>
      <sheetName val="35a"/>
      <sheetName val="36"/>
      <sheetName val="Sch M Calc "/>
      <sheetName val="A (2)"/>
      <sheetName val="37"/>
      <sheetName val="37|40a"/>
      <sheetName val="38"/>
      <sheetName val="LOSS NON-DEPR"/>
      <sheetName val="DOC"/>
      <sheetName val="39"/>
      <sheetName val="39a"/>
      <sheetName val="40"/>
      <sheetName val="41a"/>
      <sheetName val="42"/>
      <sheetName val="42a"/>
      <sheetName val="43"/>
      <sheetName val="43a"/>
      <sheetName val="43b"/>
      <sheetName val="43c"/>
      <sheetName val="44"/>
      <sheetName val="44a"/>
      <sheetName val="45"/>
      <sheetName val="30% Bonus"/>
      <sheetName val="46"/>
      <sheetName val="47"/>
      <sheetName val="47a "/>
      <sheetName val="48"/>
      <sheetName val="48a"/>
      <sheetName val="49"/>
      <sheetName val="50"/>
      <sheetName val="50a"/>
      <sheetName val="51"/>
      <sheetName val="51a"/>
      <sheetName val="52"/>
      <sheetName val="52a"/>
      <sheetName val="53"/>
      <sheetName val="53a"/>
      <sheetName val="53b"/>
      <sheetName val="53c"/>
      <sheetName val="54"/>
      <sheetName val="54a"/>
      <sheetName val="55"/>
      <sheetName val="55a"/>
      <sheetName val="56"/>
      <sheetName val="56a"/>
      <sheetName val="57"/>
      <sheetName val="57a"/>
      <sheetName val="58"/>
      <sheetName val="58a"/>
      <sheetName val="CHARCONT"/>
      <sheetName val="59"/>
      <sheetName val="59a"/>
      <sheetName val="60"/>
      <sheetName val="60a"/>
      <sheetName val="61"/>
      <sheetName val="61a"/>
      <sheetName val="62"/>
      <sheetName val="62a"/>
      <sheetName val="63"/>
      <sheetName val="63a"/>
      <sheetName val="PLANTREC"/>
      <sheetName val="Property 12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ft TB"/>
      <sheetName val="Ck Central"/>
      <sheetName val="Recon"/>
      <sheetName val="This Month"/>
      <sheetName val="Last Month"/>
      <sheetName val="Other CKS"/>
      <sheetName val="TB"/>
      <sheetName val="Prep Notes"/>
      <sheetName val="Module1"/>
      <sheetName val="Module2"/>
      <sheetName val="Module3"/>
      <sheetName val="Module4"/>
      <sheetName val="Module5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P not used"/>
      <sheetName val="RIP (2)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s"/>
    </sheetNames>
    <sheetDataSet>
      <sheetData sheetId="0">
        <row r="1">
          <cell r="A1" t="str">
            <v>KANSAS CITY POWER &amp; LIGHT COMPANY AND SUBSIDIARY</v>
          </cell>
        </row>
        <row r="2">
          <cell r="A2" t="str">
            <v>CONSOLIDATING JOURNAL ENTRIES</v>
          </cell>
        </row>
        <row r="3">
          <cell r="A3" t="str">
            <v>%ASD,LACTUALS%</v>
          </cell>
        </row>
        <row r="6">
          <cell r="B6" t="str">
            <v>COMPANY</v>
          </cell>
          <cell r="C6" t="str">
            <v>DESCRIPTION</v>
          </cell>
          <cell r="D6" t="str">
            <v>DEBIT</v>
          </cell>
          <cell r="E6" t="str">
            <v>CREDIT</v>
          </cell>
        </row>
        <row r="15">
          <cell r="D15" t="e">
            <v>#REF!</v>
          </cell>
        </row>
        <row r="41">
          <cell r="I41" t="e">
            <v>#REF!</v>
          </cell>
        </row>
        <row r="42">
          <cell r="J42" t="e">
            <v>#REF!</v>
          </cell>
        </row>
        <row r="48">
          <cell r="D48" t="e">
            <v>#REF!</v>
          </cell>
          <cell r="E48" t="e">
            <v>#REF!</v>
          </cell>
        </row>
        <row r="95">
          <cell r="G95" t="e">
            <v>#REF!</v>
          </cell>
        </row>
        <row r="96">
          <cell r="H96" t="e">
            <v>#REF!</v>
          </cell>
        </row>
        <row r="100">
          <cell r="D100" t="e">
            <v>#REF!</v>
          </cell>
          <cell r="E100" t="e">
            <v>#REF!</v>
          </cell>
        </row>
        <row r="107">
          <cell r="G107" t="e">
            <v>#REF!</v>
          </cell>
          <cell r="H107" t="e">
            <v>#REF!</v>
          </cell>
          <cell r="I107" t="e">
            <v>#REF!</v>
          </cell>
          <cell r="J107" t="e">
            <v>#REF!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U Allocations"/>
      <sheetName val="DEPT TABLE"/>
      <sheetName val="1996 DATA TABLE"/>
    </sheetNames>
    <sheetDataSet>
      <sheetData sheetId="0"/>
      <sheetData sheetId="1" refreshError="1">
        <row r="1">
          <cell r="A1" t="str">
            <v>Department</v>
          </cell>
          <cell r="B1" t="str">
            <v>Description</v>
          </cell>
          <cell r="C1" t="str">
            <v>Unit</v>
          </cell>
        </row>
        <row r="2">
          <cell r="A2">
            <v>1000</v>
          </cell>
          <cell r="B2" t="str">
            <v>Sibley Unit #1</v>
          </cell>
          <cell r="C2" t="str">
            <v>MPG</v>
          </cell>
        </row>
        <row r="3">
          <cell r="A3">
            <v>1001</v>
          </cell>
          <cell r="B3" t="str">
            <v>Sibley Unit #2</v>
          </cell>
          <cell r="C3" t="str">
            <v>MPG</v>
          </cell>
        </row>
        <row r="4">
          <cell r="A4">
            <v>1002</v>
          </cell>
          <cell r="B4" t="str">
            <v>Sibley Unit #3</v>
          </cell>
          <cell r="C4" t="str">
            <v>MPG</v>
          </cell>
        </row>
        <row r="5">
          <cell r="A5">
            <v>1003</v>
          </cell>
          <cell r="B5" t="str">
            <v>Sibley General</v>
          </cell>
          <cell r="C5" t="str">
            <v>MPG</v>
          </cell>
        </row>
        <row r="6">
          <cell r="A6">
            <v>1004</v>
          </cell>
          <cell r="B6" t="str">
            <v>Greenwood Unit I</v>
          </cell>
          <cell r="C6" t="str">
            <v>MPG</v>
          </cell>
        </row>
        <row r="7">
          <cell r="A7">
            <v>1005</v>
          </cell>
          <cell r="B7" t="str">
            <v>Ralph Green</v>
          </cell>
          <cell r="C7" t="str">
            <v>MPG</v>
          </cell>
        </row>
        <row r="8">
          <cell r="A8">
            <v>1006</v>
          </cell>
          <cell r="B8" t="str">
            <v>Nevada</v>
          </cell>
          <cell r="C8" t="str">
            <v>MPG</v>
          </cell>
        </row>
        <row r="9">
          <cell r="A9">
            <v>1007</v>
          </cell>
          <cell r="B9" t="str">
            <v>KCI Plant I</v>
          </cell>
          <cell r="C9" t="str">
            <v>MPG</v>
          </cell>
        </row>
        <row r="10">
          <cell r="A10">
            <v>1008</v>
          </cell>
          <cell r="B10" t="str">
            <v>Judson Large-Dodge City</v>
          </cell>
          <cell r="C10" t="str">
            <v>WKG</v>
          </cell>
        </row>
        <row r="11">
          <cell r="A11">
            <v>1009</v>
          </cell>
          <cell r="B11" t="str">
            <v>Arthur Mullergren-Great Bend</v>
          </cell>
          <cell r="C11" t="str">
            <v>WKG</v>
          </cell>
        </row>
        <row r="12">
          <cell r="A12">
            <v>1010</v>
          </cell>
          <cell r="B12" t="str">
            <v>JEC Unit #1,2,&amp;3-MPS</v>
          </cell>
          <cell r="C12" t="str">
            <v>MPG</v>
          </cell>
        </row>
        <row r="13">
          <cell r="A13">
            <v>1011</v>
          </cell>
          <cell r="B13" t="str">
            <v>JEC Unit #1,2,&amp;3-WPE</v>
          </cell>
          <cell r="C13" t="str">
            <v>WKG</v>
          </cell>
        </row>
        <row r="14">
          <cell r="A14">
            <v>1013</v>
          </cell>
          <cell r="B14" t="str">
            <v>Clifton Unit Gas</v>
          </cell>
          <cell r="C14" t="str">
            <v>WKG</v>
          </cell>
        </row>
        <row r="15">
          <cell r="A15">
            <v>1015</v>
          </cell>
          <cell r="B15" t="str">
            <v>Cimmaron River Unit Steam</v>
          </cell>
          <cell r="C15" t="str">
            <v>WKG</v>
          </cell>
        </row>
        <row r="16">
          <cell r="A16">
            <v>1016</v>
          </cell>
          <cell r="B16" t="str">
            <v>Cimmaron River Unit Gas</v>
          </cell>
          <cell r="C16" t="str">
            <v>WKG</v>
          </cell>
        </row>
        <row r="17">
          <cell r="A17">
            <v>1017</v>
          </cell>
          <cell r="B17" t="str">
            <v>Cimmaron River General</v>
          </cell>
          <cell r="C17" t="str">
            <v>WKG</v>
          </cell>
        </row>
        <row r="18">
          <cell r="A18">
            <v>1018</v>
          </cell>
          <cell r="B18" t="str">
            <v>Pueblo Unit Steam</v>
          </cell>
          <cell r="C18" t="str">
            <v>WCG</v>
          </cell>
        </row>
        <row r="19">
          <cell r="A19">
            <v>1019</v>
          </cell>
          <cell r="B19" t="str">
            <v>Pueblo Unit Diesel</v>
          </cell>
          <cell r="C19" t="str">
            <v>WCG</v>
          </cell>
        </row>
        <row r="20">
          <cell r="A20">
            <v>1021</v>
          </cell>
          <cell r="B20" t="str">
            <v>W.N. Clark-Canon City Unit#1</v>
          </cell>
          <cell r="C20" t="str">
            <v>WCG</v>
          </cell>
        </row>
        <row r="21">
          <cell r="A21">
            <v>1022</v>
          </cell>
          <cell r="B21" t="str">
            <v>Rocky Ford</v>
          </cell>
          <cell r="C21" t="str">
            <v>WCG</v>
          </cell>
        </row>
        <row r="22">
          <cell r="A22">
            <v>1023</v>
          </cell>
          <cell r="B22" t="str">
            <v>UPS-General MO</v>
          </cell>
          <cell r="C22" t="str">
            <v>MPG</v>
          </cell>
        </row>
        <row r="23">
          <cell r="A23">
            <v>1024</v>
          </cell>
          <cell r="B23" t="str">
            <v>UPS-General KS</v>
          </cell>
          <cell r="C23" t="str">
            <v>WKG</v>
          </cell>
        </row>
        <row r="24">
          <cell r="A24">
            <v>1025</v>
          </cell>
          <cell r="B24" t="str">
            <v>UPS-General CO</v>
          </cell>
          <cell r="C24" t="str">
            <v>WCG</v>
          </cell>
        </row>
        <row r="25">
          <cell r="A25">
            <v>1026</v>
          </cell>
          <cell r="B25" t="str">
            <v>UPS-General</v>
          </cell>
          <cell r="C25" t="str">
            <v>UPS</v>
          </cell>
        </row>
        <row r="26">
          <cell r="A26">
            <v>1027</v>
          </cell>
          <cell r="B26" t="str">
            <v>UPS Clearing-Conversion</v>
          </cell>
          <cell r="C26" t="str">
            <v>UPS</v>
          </cell>
        </row>
        <row r="27">
          <cell r="A27">
            <v>1028</v>
          </cell>
          <cell r="B27" t="str">
            <v>UEG-Exec and Support</v>
          </cell>
          <cell r="C27" t="str">
            <v>UPS</v>
          </cell>
        </row>
        <row r="28">
          <cell r="A28">
            <v>1029</v>
          </cell>
          <cell r="B28" t="str">
            <v>VP of Producton</v>
          </cell>
          <cell r="C28" t="str">
            <v>UPS</v>
          </cell>
        </row>
        <row r="29">
          <cell r="A29">
            <v>1030</v>
          </cell>
          <cell r="B29" t="str">
            <v>VP  Production - MO - Conv</v>
          </cell>
          <cell r="C29" t="str">
            <v>MPG</v>
          </cell>
        </row>
        <row r="30">
          <cell r="A30">
            <v>1031</v>
          </cell>
          <cell r="B30" t="str">
            <v>VP  Production - CO - Conv</v>
          </cell>
          <cell r="C30" t="str">
            <v>WCG</v>
          </cell>
        </row>
        <row r="31">
          <cell r="A31">
            <v>1032</v>
          </cell>
          <cell r="B31" t="str">
            <v>Generation Maintenance</v>
          </cell>
          <cell r="C31" t="str">
            <v>UPS</v>
          </cell>
        </row>
        <row r="32">
          <cell r="A32">
            <v>1033</v>
          </cell>
          <cell r="B32" t="str">
            <v>Generation Maint -  WPE KS</v>
          </cell>
          <cell r="C32" t="str">
            <v>WKG</v>
          </cell>
        </row>
        <row r="33">
          <cell r="A33">
            <v>1034</v>
          </cell>
          <cell r="B33" t="str">
            <v>Generation Maint - WPE CO</v>
          </cell>
          <cell r="C33" t="str">
            <v>WCG</v>
          </cell>
        </row>
        <row r="34">
          <cell r="A34">
            <v>1035</v>
          </cell>
          <cell r="B34" t="str">
            <v>Plant Inspection</v>
          </cell>
          <cell r="C34" t="str">
            <v>UPS</v>
          </cell>
        </row>
        <row r="35">
          <cell r="A35">
            <v>1036</v>
          </cell>
          <cell r="B35" t="str">
            <v>Plant Inspection - WPE KS</v>
          </cell>
          <cell r="C35" t="str">
            <v>WKG</v>
          </cell>
        </row>
        <row r="36">
          <cell r="A36">
            <v>1037</v>
          </cell>
          <cell r="B36" t="str">
            <v>Plant Inspection - WPE CO</v>
          </cell>
          <cell r="C36" t="str">
            <v>WCG</v>
          </cell>
        </row>
        <row r="37">
          <cell r="A37">
            <v>1038</v>
          </cell>
          <cell r="B37" t="str">
            <v>General Tech Ops WPC</v>
          </cell>
          <cell r="C37" t="str">
            <v>WCG</v>
          </cell>
        </row>
        <row r="38">
          <cell r="A38">
            <v>1039</v>
          </cell>
          <cell r="B38" t="str">
            <v>Wholesale Customer Svcs</v>
          </cell>
          <cell r="C38" t="str">
            <v>UPS</v>
          </cell>
        </row>
        <row r="39">
          <cell r="A39">
            <v>1040</v>
          </cell>
          <cell r="B39" t="str">
            <v>Whsl Cust Svc - KS - Conv</v>
          </cell>
          <cell r="C39" t="str">
            <v>WKG</v>
          </cell>
        </row>
        <row r="40">
          <cell r="A40">
            <v>1041</v>
          </cell>
          <cell r="B40" t="str">
            <v>Whsl Cust Svc - MO - Conv</v>
          </cell>
          <cell r="C40" t="str">
            <v>UPS</v>
          </cell>
        </row>
        <row r="41">
          <cell r="A41">
            <v>1042</v>
          </cell>
          <cell r="B41" t="str">
            <v>Regulated Mktg&amp;Dispatch</v>
          </cell>
          <cell r="C41" t="str">
            <v>UPS</v>
          </cell>
        </row>
        <row r="42">
          <cell r="A42">
            <v>1043</v>
          </cell>
          <cell r="B42" t="str">
            <v>VP - Regulated Power Group</v>
          </cell>
          <cell r="C42" t="str">
            <v>UPS</v>
          </cell>
        </row>
        <row r="43">
          <cell r="A43">
            <v>1044</v>
          </cell>
          <cell r="B43" t="str">
            <v>Fuel and Purchased Power</v>
          </cell>
          <cell r="C43" t="str">
            <v>UPS</v>
          </cell>
        </row>
        <row r="44">
          <cell r="A44">
            <v>1045</v>
          </cell>
          <cell r="B44" t="str">
            <v>Purchased Power-MO</v>
          </cell>
          <cell r="C44" t="str">
            <v>MPG</v>
          </cell>
        </row>
        <row r="45">
          <cell r="A45">
            <v>1046</v>
          </cell>
          <cell r="B45" t="str">
            <v>Purchased Power-KS</v>
          </cell>
          <cell r="C45" t="str">
            <v>WKG</v>
          </cell>
        </row>
        <row r="46">
          <cell r="A46">
            <v>1047</v>
          </cell>
          <cell r="B46" t="str">
            <v>Purchased Power-CO</v>
          </cell>
          <cell r="C46" t="str">
            <v>WCG</v>
          </cell>
        </row>
        <row r="47">
          <cell r="A47">
            <v>1048</v>
          </cell>
          <cell r="B47" t="str">
            <v>Technical Operations - KS</v>
          </cell>
          <cell r="C47" t="str">
            <v>WKG</v>
          </cell>
        </row>
        <row r="48">
          <cell r="A48">
            <v>1049</v>
          </cell>
          <cell r="B48" t="str">
            <v>UPS - MO - ESF Allocations</v>
          </cell>
          <cell r="C48" t="str">
            <v>MPG</v>
          </cell>
        </row>
        <row r="49">
          <cell r="A49">
            <v>1050</v>
          </cell>
          <cell r="B49" t="str">
            <v>UPS - KS - ESF Allocations</v>
          </cell>
          <cell r="C49" t="str">
            <v>WKG</v>
          </cell>
        </row>
        <row r="50">
          <cell r="A50">
            <v>1051</v>
          </cell>
          <cell r="B50" t="str">
            <v>UPS - CO - ESF Allocations</v>
          </cell>
          <cell r="C50" t="str">
            <v>WCG</v>
          </cell>
        </row>
        <row r="51">
          <cell r="A51">
            <v>1052</v>
          </cell>
          <cell r="B51" t="str">
            <v>UPS Tech Ops - General</v>
          </cell>
          <cell r="C51" t="str">
            <v>UPS</v>
          </cell>
        </row>
        <row r="52">
          <cell r="A52">
            <v>1300</v>
          </cell>
          <cell r="B52" t="str">
            <v>Agricultural Investments Inc</v>
          </cell>
          <cell r="C52" t="str">
            <v>AII</v>
          </cell>
        </row>
        <row r="53">
          <cell r="A53">
            <v>1500</v>
          </cell>
          <cell r="B53" t="str">
            <v>UtilCo Group Inc</v>
          </cell>
          <cell r="C53" t="str">
            <v>UCG</v>
          </cell>
        </row>
        <row r="54">
          <cell r="A54">
            <v>1501</v>
          </cell>
          <cell r="B54" t="str">
            <v>Stockton Co Gen (II) Inc</v>
          </cell>
          <cell r="C54" t="str">
            <v>STO</v>
          </cell>
        </row>
        <row r="55">
          <cell r="A55">
            <v>1502</v>
          </cell>
          <cell r="B55" t="str">
            <v>Golden Bear Hydro Inc</v>
          </cell>
          <cell r="C55" t="str">
            <v>GBH</v>
          </cell>
        </row>
        <row r="56">
          <cell r="A56">
            <v>1503</v>
          </cell>
          <cell r="B56" t="str">
            <v>Sierra Hydro Inc</v>
          </cell>
          <cell r="C56" t="str">
            <v>SHI</v>
          </cell>
        </row>
        <row r="57">
          <cell r="A57">
            <v>1504</v>
          </cell>
          <cell r="B57" t="str">
            <v>UtilCo Leasing Inc</v>
          </cell>
          <cell r="C57" t="str">
            <v>UCL</v>
          </cell>
        </row>
        <row r="58">
          <cell r="A58">
            <v>1505</v>
          </cell>
          <cell r="B58" t="str">
            <v>Energy Investments Inc</v>
          </cell>
          <cell r="C58" t="str">
            <v>EII</v>
          </cell>
        </row>
        <row r="59">
          <cell r="A59">
            <v>1506</v>
          </cell>
          <cell r="B59" t="str">
            <v>Energia Inc</v>
          </cell>
          <cell r="C59" t="str">
            <v>ENI</v>
          </cell>
        </row>
        <row r="60">
          <cell r="A60">
            <v>1507</v>
          </cell>
          <cell r="B60" t="str">
            <v>CalCorp Group Inc</v>
          </cell>
          <cell r="C60" t="str">
            <v>CCG</v>
          </cell>
        </row>
        <row r="61">
          <cell r="A61">
            <v>1508</v>
          </cell>
          <cell r="B61" t="str">
            <v>Olympia Hydro Inc</v>
          </cell>
          <cell r="C61" t="str">
            <v>OHI</v>
          </cell>
        </row>
        <row r="62">
          <cell r="A62">
            <v>1509</v>
          </cell>
          <cell r="B62" t="str">
            <v>Baker Lake Hydro Inc</v>
          </cell>
          <cell r="C62" t="str">
            <v>BLH</v>
          </cell>
        </row>
        <row r="63">
          <cell r="A63">
            <v>1510</v>
          </cell>
          <cell r="B63" t="str">
            <v>Badger Power Generation I</v>
          </cell>
          <cell r="C63" t="str">
            <v>BP1</v>
          </cell>
        </row>
        <row r="64">
          <cell r="A64">
            <v>1511</v>
          </cell>
          <cell r="B64" t="str">
            <v>Badger Power Generation II</v>
          </cell>
          <cell r="C64" t="str">
            <v>BP2</v>
          </cell>
        </row>
        <row r="65">
          <cell r="A65">
            <v>1512</v>
          </cell>
          <cell r="B65" t="str">
            <v>Badger Power Assoc LP</v>
          </cell>
          <cell r="C65" t="str">
            <v>BPA</v>
          </cell>
        </row>
        <row r="66">
          <cell r="A66">
            <v>1513</v>
          </cell>
          <cell r="B66" t="str">
            <v>McKittrick Power Gener I</v>
          </cell>
          <cell r="C66" t="str">
            <v>MP1</v>
          </cell>
        </row>
        <row r="67">
          <cell r="A67">
            <v>1514</v>
          </cell>
          <cell r="B67" t="str">
            <v>McKittrick Power Gener II</v>
          </cell>
          <cell r="C67" t="str">
            <v>MP2</v>
          </cell>
        </row>
        <row r="68">
          <cell r="A68">
            <v>1515</v>
          </cell>
          <cell r="B68" t="str">
            <v>McKittrick Power Assoc LP</v>
          </cell>
          <cell r="C68" t="str">
            <v>MPA</v>
          </cell>
        </row>
        <row r="69">
          <cell r="A69">
            <v>1516</v>
          </cell>
          <cell r="B69" t="str">
            <v>Erie Lockport Power Inc</v>
          </cell>
          <cell r="C69" t="str">
            <v>ELP</v>
          </cell>
        </row>
        <row r="70">
          <cell r="A70">
            <v>1517</v>
          </cell>
          <cell r="B70" t="str">
            <v>Rumford Power Associates Inc</v>
          </cell>
          <cell r="C70" t="str">
            <v>RPA</v>
          </cell>
        </row>
        <row r="71">
          <cell r="A71">
            <v>1518</v>
          </cell>
          <cell r="B71" t="str">
            <v>Live Oak Power Generation I</v>
          </cell>
          <cell r="C71" t="str">
            <v>LO1</v>
          </cell>
        </row>
        <row r="72">
          <cell r="A72">
            <v>1519</v>
          </cell>
          <cell r="B72" t="str">
            <v>Live Oak Power Generation II</v>
          </cell>
          <cell r="C72" t="str">
            <v>LO2</v>
          </cell>
        </row>
        <row r="73">
          <cell r="A73">
            <v>1520</v>
          </cell>
          <cell r="B73" t="str">
            <v>Orlando Power Generation I</v>
          </cell>
          <cell r="C73" t="str">
            <v>OP1</v>
          </cell>
        </row>
        <row r="74">
          <cell r="A74">
            <v>1521</v>
          </cell>
          <cell r="B74" t="str">
            <v>Orlando Power Generation II</v>
          </cell>
          <cell r="C74" t="str">
            <v>OP2</v>
          </cell>
        </row>
        <row r="75">
          <cell r="A75">
            <v>1522</v>
          </cell>
          <cell r="B75" t="str">
            <v>Rockfort Power Assoc Inc</v>
          </cell>
          <cell r="C75" t="str">
            <v>ROP</v>
          </cell>
        </row>
        <row r="76">
          <cell r="A76">
            <v>1523</v>
          </cell>
          <cell r="B76" t="str">
            <v>UtilCo Alabama Generation I</v>
          </cell>
          <cell r="C76" t="str">
            <v>AL1</v>
          </cell>
        </row>
        <row r="77">
          <cell r="A77">
            <v>1524</v>
          </cell>
          <cell r="B77" t="str">
            <v>UtilCo Alabama Generation II</v>
          </cell>
          <cell r="C77" t="str">
            <v>AL2</v>
          </cell>
        </row>
        <row r="78">
          <cell r="A78">
            <v>1525</v>
          </cell>
          <cell r="B78" t="str">
            <v>UCG Naheola Investment</v>
          </cell>
          <cell r="C78" t="str">
            <v>ALP</v>
          </cell>
        </row>
        <row r="79">
          <cell r="A79">
            <v>1526</v>
          </cell>
          <cell r="B79" t="str">
            <v>Westwood</v>
          </cell>
          <cell r="C79" t="str">
            <v>WWD</v>
          </cell>
        </row>
        <row r="80">
          <cell r="A80">
            <v>1527</v>
          </cell>
          <cell r="B80" t="str">
            <v>Topsham</v>
          </cell>
          <cell r="C80" t="str">
            <v>TOP</v>
          </cell>
        </row>
        <row r="81">
          <cell r="A81">
            <v>1528</v>
          </cell>
          <cell r="B81" t="str">
            <v>Rumford</v>
          </cell>
          <cell r="C81" t="str">
            <v>RUM</v>
          </cell>
        </row>
        <row r="82">
          <cell r="A82">
            <v>1529</v>
          </cell>
          <cell r="B82" t="str">
            <v>UtilCo Group Eliminations</v>
          </cell>
          <cell r="C82" t="str">
            <v>ELUCG</v>
          </cell>
        </row>
        <row r="83">
          <cell r="A83">
            <v>2000</v>
          </cell>
          <cell r="B83" t="str">
            <v>Commercial Mktg Admin-AEM</v>
          </cell>
          <cell r="C83" t="str">
            <v>AEM</v>
          </cell>
        </row>
        <row r="84">
          <cell r="A84">
            <v>2001</v>
          </cell>
          <cell r="B84" t="str">
            <v>Term Mktg Midcontinent-AEM</v>
          </cell>
          <cell r="C84" t="str">
            <v>AEM</v>
          </cell>
        </row>
        <row r="85">
          <cell r="A85">
            <v>2002</v>
          </cell>
          <cell r="B85" t="str">
            <v>Term Mktg East-AEM</v>
          </cell>
          <cell r="C85" t="str">
            <v>AEM</v>
          </cell>
        </row>
        <row r="86">
          <cell r="A86">
            <v>2003</v>
          </cell>
          <cell r="B86" t="str">
            <v>Term Mktg West-AEM</v>
          </cell>
          <cell r="C86" t="str">
            <v>AEM</v>
          </cell>
        </row>
        <row r="87">
          <cell r="A87">
            <v>2004</v>
          </cell>
          <cell r="B87" t="str">
            <v>Supply-Tulsa</v>
          </cell>
          <cell r="C87" t="str">
            <v>AEM</v>
          </cell>
        </row>
        <row r="88">
          <cell r="A88">
            <v>2005</v>
          </cell>
          <cell r="B88" t="str">
            <v>Supply-Houston</v>
          </cell>
          <cell r="C88" t="str">
            <v>AEM</v>
          </cell>
        </row>
        <row r="89">
          <cell r="A89">
            <v>2006</v>
          </cell>
          <cell r="B89" t="str">
            <v>Term Market Development</v>
          </cell>
          <cell r="C89" t="str">
            <v>AEM</v>
          </cell>
        </row>
        <row r="90">
          <cell r="A90">
            <v>2007</v>
          </cell>
          <cell r="B90" t="str">
            <v>Marketing-Cogen/IPP</v>
          </cell>
          <cell r="C90" t="str">
            <v>AEM</v>
          </cell>
        </row>
        <row r="91">
          <cell r="A91">
            <v>2008</v>
          </cell>
          <cell r="B91" t="str">
            <v>Term Energy Services</v>
          </cell>
          <cell r="C91" t="str">
            <v>AEM</v>
          </cell>
        </row>
        <row r="92">
          <cell r="A92">
            <v>2009</v>
          </cell>
          <cell r="B92" t="str">
            <v>Power Marketing Admin</v>
          </cell>
          <cell r="C92" t="str">
            <v>APC</v>
          </cell>
        </row>
        <row r="93">
          <cell r="A93">
            <v>2010</v>
          </cell>
          <cell r="B93" t="str">
            <v>Term Mktg Midcontinent-APC</v>
          </cell>
          <cell r="C93" t="str">
            <v>APC</v>
          </cell>
        </row>
        <row r="94">
          <cell r="A94">
            <v>2011</v>
          </cell>
          <cell r="B94" t="str">
            <v>Term Mktg West-APC</v>
          </cell>
          <cell r="C94" t="str">
            <v>APC</v>
          </cell>
        </row>
        <row r="95">
          <cell r="A95">
            <v>2012</v>
          </cell>
          <cell r="B95" t="str">
            <v>Term Mktg East-APC</v>
          </cell>
          <cell r="C95" t="str">
            <v>APC</v>
          </cell>
        </row>
        <row r="96">
          <cell r="A96">
            <v>2013</v>
          </cell>
          <cell r="B96" t="str">
            <v>Aquila Canada Holdings, Inc.</v>
          </cell>
          <cell r="C96" t="str">
            <v>ACH</v>
          </cell>
        </row>
        <row r="97">
          <cell r="A97">
            <v>2014</v>
          </cell>
          <cell r="B97" t="str">
            <v>Aquila Canada Corp.</v>
          </cell>
          <cell r="C97" t="str">
            <v>ACC</v>
          </cell>
        </row>
        <row r="98">
          <cell r="A98">
            <v>2015</v>
          </cell>
          <cell r="B98" t="str">
            <v>Aquila Gas Systems of LA</v>
          </cell>
          <cell r="C98" t="str">
            <v>ALA</v>
          </cell>
        </row>
        <row r="99">
          <cell r="A99">
            <v>2016</v>
          </cell>
          <cell r="B99" t="str">
            <v>Aquila Offshore Gas Systems</v>
          </cell>
          <cell r="C99" t="str">
            <v>AOS</v>
          </cell>
        </row>
        <row r="100">
          <cell r="A100">
            <v>2017</v>
          </cell>
          <cell r="B100" t="str">
            <v>Aquila Energy Transportation</v>
          </cell>
          <cell r="C100" t="str">
            <v>AET</v>
          </cell>
        </row>
        <row r="101">
          <cell r="A101">
            <v>2018</v>
          </cell>
          <cell r="B101" t="str">
            <v>Aquila Energy Storage</v>
          </cell>
          <cell r="C101" t="str">
            <v>AES</v>
          </cell>
        </row>
        <row r="102">
          <cell r="A102">
            <v>2019</v>
          </cell>
          <cell r="B102" t="str">
            <v>Aquila Energy Resources</v>
          </cell>
          <cell r="C102" t="str">
            <v>AER</v>
          </cell>
        </row>
        <row r="103">
          <cell r="A103">
            <v>2020</v>
          </cell>
          <cell r="B103" t="str">
            <v>Risk Mgmt/Trading Admin-ARM</v>
          </cell>
          <cell r="C103" t="str">
            <v>ARM</v>
          </cell>
        </row>
        <row r="104">
          <cell r="A104">
            <v>2021</v>
          </cell>
          <cell r="B104" t="str">
            <v>Trading Admin-APC</v>
          </cell>
          <cell r="C104" t="str">
            <v>APC</v>
          </cell>
        </row>
        <row r="105">
          <cell r="A105">
            <v>2022</v>
          </cell>
          <cell r="B105" t="str">
            <v>Risk Mgmt US Gas&amp;AQP</v>
          </cell>
          <cell r="C105" t="str">
            <v>ARM</v>
          </cell>
        </row>
        <row r="106">
          <cell r="A106">
            <v>2023</v>
          </cell>
          <cell r="B106" t="str">
            <v>Trading Western Region-AEM</v>
          </cell>
          <cell r="C106" t="str">
            <v>AEM</v>
          </cell>
        </row>
        <row r="107">
          <cell r="A107">
            <v>2024</v>
          </cell>
          <cell r="B107" t="str">
            <v>Trading Midcontinent Reg-AEM</v>
          </cell>
          <cell r="C107" t="str">
            <v>AEM</v>
          </cell>
        </row>
        <row r="108">
          <cell r="A108">
            <v>2025</v>
          </cell>
          <cell r="B108" t="str">
            <v>Trading Eastern Region-AEM</v>
          </cell>
          <cell r="C108" t="str">
            <v>AEM</v>
          </cell>
        </row>
        <row r="109">
          <cell r="A109">
            <v>2026</v>
          </cell>
          <cell r="B109" t="str">
            <v>Trading Western Region-APC</v>
          </cell>
          <cell r="C109" t="str">
            <v>APC</v>
          </cell>
        </row>
        <row r="110">
          <cell r="A110">
            <v>2027</v>
          </cell>
          <cell r="B110" t="str">
            <v>Trading Midcontinent Reg-APC</v>
          </cell>
          <cell r="C110" t="str">
            <v>APC</v>
          </cell>
        </row>
        <row r="111">
          <cell r="A111">
            <v>2028</v>
          </cell>
          <cell r="B111" t="str">
            <v>Trading Eastern Region-APC</v>
          </cell>
          <cell r="C111" t="str">
            <v>APC</v>
          </cell>
        </row>
        <row r="112">
          <cell r="A112">
            <v>2029</v>
          </cell>
          <cell r="B112" t="str">
            <v>Structure Desk-APC</v>
          </cell>
          <cell r="C112" t="str">
            <v>APC</v>
          </cell>
        </row>
        <row r="113">
          <cell r="A113">
            <v>2030</v>
          </cell>
          <cell r="B113" t="str">
            <v>Structure Desk-AEM</v>
          </cell>
          <cell r="C113" t="str">
            <v>AEM</v>
          </cell>
        </row>
        <row r="114">
          <cell r="A114">
            <v>2031</v>
          </cell>
          <cell r="B114" t="str">
            <v>Trading Canada</v>
          </cell>
          <cell r="C114" t="str">
            <v>ARM</v>
          </cell>
        </row>
        <row r="115">
          <cell r="A115">
            <v>2032</v>
          </cell>
          <cell r="B115" t="str">
            <v>Finance/Accting/Tax-AEC</v>
          </cell>
          <cell r="C115" t="str">
            <v>AEC</v>
          </cell>
        </row>
        <row r="116">
          <cell r="A116">
            <v>2033</v>
          </cell>
          <cell r="B116" t="str">
            <v>Contract Admin-AEM</v>
          </cell>
          <cell r="C116" t="str">
            <v>AEM</v>
          </cell>
        </row>
        <row r="117">
          <cell r="A117">
            <v>2034</v>
          </cell>
          <cell r="B117" t="str">
            <v>Contract Admin-APC</v>
          </cell>
          <cell r="C117" t="str">
            <v>APC</v>
          </cell>
        </row>
        <row r="118">
          <cell r="A118">
            <v>2035</v>
          </cell>
          <cell r="B118" t="str">
            <v>Facilities Mgmt-AEC</v>
          </cell>
          <cell r="C118" t="str">
            <v>AEC</v>
          </cell>
        </row>
        <row r="119">
          <cell r="A119">
            <v>2036</v>
          </cell>
          <cell r="B119" t="str">
            <v>Volume Admin-AEM</v>
          </cell>
          <cell r="C119" t="str">
            <v>AEM</v>
          </cell>
        </row>
        <row r="120">
          <cell r="A120">
            <v>2037</v>
          </cell>
          <cell r="B120" t="str">
            <v>Corp Development-AEC</v>
          </cell>
          <cell r="C120" t="str">
            <v>AEC</v>
          </cell>
        </row>
        <row r="121">
          <cell r="A121">
            <v>2038</v>
          </cell>
          <cell r="B121" t="str">
            <v>Omaha Office-AEC</v>
          </cell>
          <cell r="C121" t="str">
            <v>AEC</v>
          </cell>
        </row>
        <row r="122">
          <cell r="A122">
            <v>2039</v>
          </cell>
          <cell r="B122" t="str">
            <v>Tulsa Office-AEC</v>
          </cell>
          <cell r="C122" t="str">
            <v>AEC</v>
          </cell>
        </row>
        <row r="123">
          <cell r="A123">
            <v>2040</v>
          </cell>
          <cell r="B123" t="str">
            <v>Houston Office-AEC</v>
          </cell>
          <cell r="C123" t="str">
            <v>AEC</v>
          </cell>
        </row>
        <row r="124">
          <cell r="A124">
            <v>2041</v>
          </cell>
          <cell r="B124" t="str">
            <v>UER-General</v>
          </cell>
          <cell r="C124" t="str">
            <v>UER</v>
          </cell>
        </row>
        <row r="125">
          <cell r="A125">
            <v>2300</v>
          </cell>
          <cell r="B125" t="str">
            <v>Upper Midcontinent Reg-GSS</v>
          </cell>
          <cell r="C125" t="str">
            <v>GSS</v>
          </cell>
        </row>
        <row r="126">
          <cell r="A126">
            <v>2301</v>
          </cell>
          <cell r="B126" t="str">
            <v>Lower Midcontinent Reg-GSS</v>
          </cell>
          <cell r="C126" t="str">
            <v>GSS</v>
          </cell>
        </row>
        <row r="127">
          <cell r="A127">
            <v>2302</v>
          </cell>
          <cell r="B127" t="str">
            <v>Eastern Region-GSS</v>
          </cell>
          <cell r="C127" t="str">
            <v>GSS</v>
          </cell>
        </row>
        <row r="128">
          <cell r="A128">
            <v>2303</v>
          </cell>
          <cell r="B128" t="str">
            <v>Midcontinent Support-GSS</v>
          </cell>
          <cell r="C128" t="str">
            <v>GSS</v>
          </cell>
        </row>
        <row r="129">
          <cell r="A129">
            <v>2304</v>
          </cell>
          <cell r="B129" t="str">
            <v>Gas Supply Services General</v>
          </cell>
          <cell r="C129" t="str">
            <v>GSS</v>
          </cell>
        </row>
        <row r="130">
          <cell r="A130">
            <v>2305</v>
          </cell>
          <cell r="B130" t="str">
            <v>GSS NonUPL</v>
          </cell>
          <cell r="C130" t="str">
            <v>GSS</v>
          </cell>
        </row>
        <row r="131">
          <cell r="A131">
            <v>3000</v>
          </cell>
          <cell r="B131" t="str">
            <v>Commercial General</v>
          </cell>
          <cell r="C131" t="str">
            <v>UES</v>
          </cell>
        </row>
        <row r="132">
          <cell r="A132">
            <v>3001</v>
          </cell>
          <cell r="B132" t="str">
            <v>Commercial Executive</v>
          </cell>
          <cell r="C132" t="str">
            <v>UES</v>
          </cell>
        </row>
        <row r="133">
          <cell r="A133">
            <v>3002</v>
          </cell>
          <cell r="B133" t="str">
            <v>Commercial Marketing Mgmt</v>
          </cell>
          <cell r="C133" t="str">
            <v>UES</v>
          </cell>
        </row>
        <row r="134">
          <cell r="A134">
            <v>3003</v>
          </cell>
          <cell r="B134" t="str">
            <v>Commercial Product Mgmt</v>
          </cell>
          <cell r="C134" t="str">
            <v>UES</v>
          </cell>
        </row>
        <row r="135">
          <cell r="A135">
            <v>3004</v>
          </cell>
          <cell r="B135" t="str">
            <v>Commercial Sales Mgmt</v>
          </cell>
          <cell r="C135" t="str">
            <v>UES</v>
          </cell>
        </row>
        <row r="136">
          <cell r="A136">
            <v>3005</v>
          </cell>
          <cell r="B136" t="str">
            <v>National Chains</v>
          </cell>
          <cell r="C136" t="str">
            <v>UES</v>
          </cell>
        </row>
        <row r="137">
          <cell r="A137">
            <v>3006</v>
          </cell>
          <cell r="B137" t="str">
            <v>Affinity/Associations</v>
          </cell>
          <cell r="C137" t="str">
            <v>UES</v>
          </cell>
        </row>
        <row r="138">
          <cell r="A138">
            <v>3007</v>
          </cell>
          <cell r="B138" t="str">
            <v>Agency Accounts</v>
          </cell>
          <cell r="C138" t="str">
            <v>UES</v>
          </cell>
        </row>
        <row r="139">
          <cell r="A139">
            <v>3008</v>
          </cell>
          <cell r="B139" t="str">
            <v>Commercial Account Execs</v>
          </cell>
          <cell r="C139" t="str">
            <v>UES</v>
          </cell>
        </row>
        <row r="140">
          <cell r="A140">
            <v>3009</v>
          </cell>
          <cell r="B140" t="str">
            <v>Industrial General</v>
          </cell>
          <cell r="C140" t="str">
            <v>UES</v>
          </cell>
        </row>
        <row r="141">
          <cell r="A141">
            <v>3010</v>
          </cell>
          <cell r="B141" t="str">
            <v>Industrial Segment Leadership</v>
          </cell>
          <cell r="C141" t="str">
            <v>UES</v>
          </cell>
        </row>
        <row r="142">
          <cell r="A142">
            <v>3011</v>
          </cell>
          <cell r="B142" t="str">
            <v>Industrial Market Mgmt</v>
          </cell>
          <cell r="C142" t="str">
            <v>UES</v>
          </cell>
        </row>
        <row r="143">
          <cell r="A143">
            <v>3013</v>
          </cell>
          <cell r="B143" t="str">
            <v>Industrial Off System Sales</v>
          </cell>
          <cell r="C143" t="str">
            <v>UES</v>
          </cell>
        </row>
        <row r="144">
          <cell r="A144">
            <v>3014</v>
          </cell>
          <cell r="B144" t="str">
            <v>Control Account Sales</v>
          </cell>
          <cell r="C144" t="str">
            <v>UES</v>
          </cell>
        </row>
        <row r="145">
          <cell r="A145">
            <v>3015</v>
          </cell>
          <cell r="B145" t="str">
            <v>Fairfield Industrial Ops</v>
          </cell>
          <cell r="C145" t="str">
            <v>UES</v>
          </cell>
        </row>
        <row r="146">
          <cell r="A146">
            <v>3016</v>
          </cell>
          <cell r="B146" t="str">
            <v>Industrial Product Mgmt</v>
          </cell>
          <cell r="C146" t="str">
            <v>UES</v>
          </cell>
        </row>
        <row r="147">
          <cell r="A147">
            <v>3017</v>
          </cell>
          <cell r="B147" t="str">
            <v>Industrial Market Analysis</v>
          </cell>
          <cell r="C147" t="str">
            <v>UES</v>
          </cell>
        </row>
        <row r="148">
          <cell r="A148">
            <v>3020</v>
          </cell>
          <cell r="B148" t="str">
            <v>Service Guard Administration</v>
          </cell>
          <cell r="C148" t="str">
            <v>UES</v>
          </cell>
        </row>
        <row r="149">
          <cell r="A149">
            <v>3023</v>
          </cell>
          <cell r="B149" t="str">
            <v>Service Guard Ops</v>
          </cell>
          <cell r="C149" t="str">
            <v>UES</v>
          </cell>
        </row>
        <row r="150">
          <cell r="A150">
            <v>3024</v>
          </cell>
          <cell r="B150" t="str">
            <v>Security Hqtrs Staff</v>
          </cell>
          <cell r="C150" t="str">
            <v>UES</v>
          </cell>
        </row>
        <row r="151">
          <cell r="A151">
            <v>3025</v>
          </cell>
          <cell r="B151" t="str">
            <v>SG Marketing-Kansas City</v>
          </cell>
          <cell r="C151" t="str">
            <v>UES</v>
          </cell>
        </row>
        <row r="152">
          <cell r="A152">
            <v>3026</v>
          </cell>
          <cell r="B152" t="str">
            <v>SG Marketing-Omaha</v>
          </cell>
          <cell r="C152" t="str">
            <v>UES</v>
          </cell>
        </row>
        <row r="153">
          <cell r="A153">
            <v>3027</v>
          </cell>
          <cell r="B153" t="str">
            <v>SG Marketing-Pittsburg</v>
          </cell>
          <cell r="C153" t="str">
            <v>UES</v>
          </cell>
        </row>
        <row r="154">
          <cell r="A154">
            <v>3028</v>
          </cell>
          <cell r="B154" t="str">
            <v>SG Marketing-Appalachian</v>
          </cell>
          <cell r="C154" t="str">
            <v>UES</v>
          </cell>
        </row>
        <row r="155">
          <cell r="A155">
            <v>3029</v>
          </cell>
          <cell r="B155" t="str">
            <v>SG Marketing-Hartford</v>
          </cell>
          <cell r="C155" t="str">
            <v>UES</v>
          </cell>
        </row>
        <row r="156">
          <cell r="A156">
            <v>3030</v>
          </cell>
          <cell r="B156" t="str">
            <v>SG Marketing-UED</v>
          </cell>
          <cell r="C156" t="str">
            <v>UES</v>
          </cell>
        </row>
        <row r="157">
          <cell r="A157">
            <v>3033</v>
          </cell>
          <cell r="B157" t="str">
            <v>One Call</v>
          </cell>
          <cell r="C157" t="str">
            <v>UES</v>
          </cell>
        </row>
        <row r="158">
          <cell r="A158">
            <v>3038</v>
          </cell>
          <cell r="B158" t="str">
            <v>EDS Operations</v>
          </cell>
          <cell r="C158" t="str">
            <v>UES</v>
          </cell>
        </row>
        <row r="159">
          <cell r="A159">
            <v>3039</v>
          </cell>
          <cell r="B159" t="str">
            <v>EMS Operations</v>
          </cell>
          <cell r="C159" t="str">
            <v>UES</v>
          </cell>
        </row>
        <row r="160">
          <cell r="A160">
            <v>3040</v>
          </cell>
          <cell r="B160" t="str">
            <v>BSST Leadership/Customer Care</v>
          </cell>
          <cell r="C160" t="str">
            <v>UES</v>
          </cell>
        </row>
        <row r="161">
          <cell r="A161">
            <v>3041</v>
          </cell>
          <cell r="B161" t="str">
            <v>Industrial Ops BSST</v>
          </cell>
          <cell r="C161" t="str">
            <v>UES</v>
          </cell>
        </row>
        <row r="162">
          <cell r="A162">
            <v>3042</v>
          </cell>
          <cell r="B162" t="str">
            <v>Commercial Ops BSST</v>
          </cell>
          <cell r="C162" t="str">
            <v>UES</v>
          </cell>
        </row>
        <row r="163">
          <cell r="A163">
            <v>3043</v>
          </cell>
          <cell r="B163" t="str">
            <v>Sales Training</v>
          </cell>
          <cell r="C163" t="str">
            <v>UES</v>
          </cell>
        </row>
        <row r="164">
          <cell r="A164">
            <v>3044</v>
          </cell>
          <cell r="B164" t="str">
            <v>AGF Ops BSST</v>
          </cell>
          <cell r="C164" t="str">
            <v>UES</v>
          </cell>
        </row>
        <row r="165">
          <cell r="A165">
            <v>3045</v>
          </cell>
          <cell r="B165" t="str">
            <v>Columbus Finance</v>
          </cell>
          <cell r="C165" t="str">
            <v>UES</v>
          </cell>
        </row>
        <row r="166">
          <cell r="A166">
            <v>3046</v>
          </cell>
          <cell r="B166" t="str">
            <v>Omaha Finance</v>
          </cell>
          <cell r="C166" t="str">
            <v>UES</v>
          </cell>
        </row>
        <row r="167">
          <cell r="A167">
            <v>3047</v>
          </cell>
          <cell r="B167" t="str">
            <v>Retail-Regional Prod Purch</v>
          </cell>
          <cell r="C167" t="str">
            <v>UES</v>
          </cell>
        </row>
        <row r="168">
          <cell r="A168">
            <v>3048</v>
          </cell>
          <cell r="B168" t="str">
            <v>Internet Development</v>
          </cell>
          <cell r="C168" t="str">
            <v>UES</v>
          </cell>
        </row>
        <row r="169">
          <cell r="A169">
            <v>3058</v>
          </cell>
          <cell r="B169" t="str">
            <v>UES General</v>
          </cell>
          <cell r="C169" t="str">
            <v>UES</v>
          </cell>
        </row>
        <row r="170">
          <cell r="A170">
            <v>3200</v>
          </cell>
          <cell r="B170" t="str">
            <v>Global Securities Resources</v>
          </cell>
          <cell r="C170" t="str">
            <v>GSR</v>
          </cell>
        </row>
        <row r="171">
          <cell r="A171">
            <v>3201</v>
          </cell>
          <cell r="B171" t="str">
            <v>GSR MO-General</v>
          </cell>
          <cell r="C171" t="str">
            <v>GSM</v>
          </cell>
        </row>
        <row r="172">
          <cell r="A172">
            <v>3202</v>
          </cell>
          <cell r="B172" t="str">
            <v>GSR MO-Administration</v>
          </cell>
          <cell r="C172" t="str">
            <v>GSM</v>
          </cell>
        </row>
        <row r="173">
          <cell r="A173">
            <v>3203</v>
          </cell>
          <cell r="B173" t="str">
            <v>GSR MO-Marketing</v>
          </cell>
          <cell r="C173" t="str">
            <v>GSM</v>
          </cell>
        </row>
        <row r="174">
          <cell r="A174">
            <v>3204</v>
          </cell>
          <cell r="B174" t="str">
            <v>GSR MO-Sales</v>
          </cell>
          <cell r="C174" t="str">
            <v>GSM</v>
          </cell>
        </row>
        <row r="175">
          <cell r="A175">
            <v>3205</v>
          </cell>
          <cell r="B175" t="str">
            <v>GSR MO-Dispatching</v>
          </cell>
          <cell r="C175" t="str">
            <v>GSM</v>
          </cell>
        </row>
        <row r="176">
          <cell r="A176">
            <v>3206</v>
          </cell>
          <cell r="B176" t="str">
            <v>GSR MO-Technicians</v>
          </cell>
          <cell r="C176" t="str">
            <v>GSM</v>
          </cell>
        </row>
        <row r="177">
          <cell r="A177">
            <v>3207</v>
          </cell>
          <cell r="B177" t="str">
            <v>GSR MO-Monitoring</v>
          </cell>
          <cell r="C177" t="str">
            <v>GSM</v>
          </cell>
        </row>
        <row r="178">
          <cell r="A178">
            <v>3300</v>
          </cell>
          <cell r="B178" t="str">
            <v>Service Today-General</v>
          </cell>
          <cell r="C178" t="str">
            <v>STI</v>
          </cell>
        </row>
        <row r="179">
          <cell r="A179">
            <v>3301</v>
          </cell>
          <cell r="B179" t="str">
            <v>STI Hqtrs-Administration</v>
          </cell>
          <cell r="C179" t="str">
            <v>STI</v>
          </cell>
        </row>
        <row r="180">
          <cell r="A180">
            <v>3302</v>
          </cell>
          <cell r="B180" t="str">
            <v>STI Hqtrs-Marketing</v>
          </cell>
          <cell r="C180" t="str">
            <v>STI</v>
          </cell>
        </row>
        <row r="181">
          <cell r="A181">
            <v>3303</v>
          </cell>
          <cell r="B181" t="str">
            <v>STI Hqtrs-Sales</v>
          </cell>
          <cell r="C181" t="str">
            <v>STI</v>
          </cell>
        </row>
        <row r="182">
          <cell r="A182">
            <v>3304</v>
          </cell>
          <cell r="B182" t="str">
            <v>STI Hqtrs-Dispatching</v>
          </cell>
          <cell r="C182" t="str">
            <v>STI</v>
          </cell>
        </row>
        <row r="183">
          <cell r="A183">
            <v>3305</v>
          </cell>
          <cell r="B183" t="str">
            <v>STI Hqtrs-Technicians</v>
          </cell>
          <cell r="C183" t="str">
            <v>STI</v>
          </cell>
        </row>
        <row r="184">
          <cell r="A184">
            <v>3306</v>
          </cell>
          <cell r="B184" t="str">
            <v>STI KC-Administration</v>
          </cell>
          <cell r="C184" t="str">
            <v>STI</v>
          </cell>
        </row>
        <row r="185">
          <cell r="A185">
            <v>3307</v>
          </cell>
          <cell r="B185" t="str">
            <v>STI KC-Marketing</v>
          </cell>
          <cell r="C185" t="str">
            <v>STI</v>
          </cell>
        </row>
        <row r="186">
          <cell r="A186">
            <v>3308</v>
          </cell>
          <cell r="B186" t="str">
            <v>STI KC-Sales</v>
          </cell>
          <cell r="C186" t="str">
            <v>STI</v>
          </cell>
        </row>
        <row r="187">
          <cell r="A187">
            <v>3309</v>
          </cell>
          <cell r="B187" t="str">
            <v>STI KC-Dispatching</v>
          </cell>
          <cell r="C187" t="str">
            <v>STI</v>
          </cell>
        </row>
        <row r="188">
          <cell r="A188">
            <v>3310</v>
          </cell>
          <cell r="B188" t="str">
            <v>STI KC-Technicians</v>
          </cell>
          <cell r="C188" t="str">
            <v>STI</v>
          </cell>
        </row>
        <row r="189">
          <cell r="A189">
            <v>3311</v>
          </cell>
          <cell r="B189" t="str">
            <v>STI HF-Administration</v>
          </cell>
          <cell r="C189" t="str">
            <v>STI</v>
          </cell>
        </row>
        <row r="190">
          <cell r="A190">
            <v>3312</v>
          </cell>
          <cell r="B190" t="str">
            <v>STI HF-Marketing</v>
          </cell>
          <cell r="C190" t="str">
            <v>STI</v>
          </cell>
        </row>
        <row r="191">
          <cell r="A191">
            <v>3313</v>
          </cell>
          <cell r="B191" t="str">
            <v>STI HF-Sales</v>
          </cell>
          <cell r="C191" t="str">
            <v>STI</v>
          </cell>
        </row>
        <row r="192">
          <cell r="A192">
            <v>3314</v>
          </cell>
          <cell r="B192" t="str">
            <v>STI HF-Dispatching</v>
          </cell>
          <cell r="C192" t="str">
            <v>STI</v>
          </cell>
        </row>
        <row r="193">
          <cell r="A193">
            <v>3315</v>
          </cell>
          <cell r="B193" t="str">
            <v>STI HF-Technicians</v>
          </cell>
          <cell r="C193" t="str">
            <v>STI</v>
          </cell>
        </row>
        <row r="194">
          <cell r="A194">
            <v>3316</v>
          </cell>
          <cell r="B194" t="str">
            <v>STI PI-Administration</v>
          </cell>
          <cell r="C194" t="str">
            <v>STI</v>
          </cell>
        </row>
        <row r="195">
          <cell r="A195">
            <v>3317</v>
          </cell>
          <cell r="B195" t="str">
            <v>STI PI-Marketing</v>
          </cell>
          <cell r="C195" t="str">
            <v>STI</v>
          </cell>
        </row>
        <row r="196">
          <cell r="A196">
            <v>3318</v>
          </cell>
          <cell r="B196" t="str">
            <v>STI PI-Sales</v>
          </cell>
          <cell r="C196" t="str">
            <v>STI</v>
          </cell>
        </row>
        <row r="197">
          <cell r="A197">
            <v>3319</v>
          </cell>
          <cell r="B197" t="str">
            <v>STI PI-Dispatching</v>
          </cell>
          <cell r="C197" t="str">
            <v>STI</v>
          </cell>
        </row>
        <row r="198">
          <cell r="A198">
            <v>3320</v>
          </cell>
          <cell r="B198" t="str">
            <v>STI PI-Technicians</v>
          </cell>
          <cell r="C198" t="str">
            <v>STI</v>
          </cell>
        </row>
        <row r="199">
          <cell r="A199">
            <v>3321</v>
          </cell>
          <cell r="B199" t="str">
            <v>STI OM-Administration</v>
          </cell>
          <cell r="C199" t="str">
            <v>STI</v>
          </cell>
        </row>
        <row r="200">
          <cell r="A200">
            <v>3322</v>
          </cell>
          <cell r="B200" t="str">
            <v>STI OM-Marketing</v>
          </cell>
          <cell r="C200" t="str">
            <v>STI</v>
          </cell>
        </row>
        <row r="201">
          <cell r="A201">
            <v>3323</v>
          </cell>
          <cell r="B201" t="str">
            <v>STI OM-Sales</v>
          </cell>
          <cell r="C201" t="str">
            <v>STI</v>
          </cell>
        </row>
        <row r="202">
          <cell r="A202">
            <v>3324</v>
          </cell>
          <cell r="B202" t="str">
            <v>STI OM-Dispatching</v>
          </cell>
          <cell r="C202" t="str">
            <v>STI</v>
          </cell>
        </row>
        <row r="203">
          <cell r="A203">
            <v>3325</v>
          </cell>
          <cell r="B203" t="str">
            <v>STI OM-Technicians</v>
          </cell>
          <cell r="C203" t="str">
            <v>STI</v>
          </cell>
        </row>
        <row r="204">
          <cell r="A204">
            <v>3326</v>
          </cell>
          <cell r="B204" t="str">
            <v>STI WV-Administration</v>
          </cell>
          <cell r="C204" t="str">
            <v>STI</v>
          </cell>
        </row>
        <row r="205">
          <cell r="A205">
            <v>3327</v>
          </cell>
          <cell r="B205" t="str">
            <v>STI WV-Marketing</v>
          </cell>
          <cell r="C205" t="str">
            <v>STI</v>
          </cell>
        </row>
        <row r="206">
          <cell r="A206">
            <v>3328</v>
          </cell>
          <cell r="B206" t="str">
            <v>STI WV-Sales</v>
          </cell>
          <cell r="C206" t="str">
            <v>STI</v>
          </cell>
        </row>
        <row r="207">
          <cell r="A207">
            <v>3329</v>
          </cell>
          <cell r="B207" t="str">
            <v>STI WV-Dispatching</v>
          </cell>
          <cell r="C207" t="str">
            <v>STI</v>
          </cell>
        </row>
        <row r="208">
          <cell r="A208">
            <v>3330</v>
          </cell>
          <cell r="B208" t="str">
            <v>STI WV-Technicians</v>
          </cell>
          <cell r="C208" t="str">
            <v>STI</v>
          </cell>
        </row>
        <row r="209">
          <cell r="A209">
            <v>3400</v>
          </cell>
          <cell r="B209" t="str">
            <v>CL-Sales Supervision</v>
          </cell>
          <cell r="C209" t="str">
            <v>NMV</v>
          </cell>
        </row>
        <row r="210">
          <cell r="A210">
            <v>3401</v>
          </cell>
          <cell r="B210" t="str">
            <v>CL-Sales TSRs</v>
          </cell>
          <cell r="C210" t="str">
            <v>NMV</v>
          </cell>
        </row>
        <row r="211">
          <cell r="A211">
            <v>3402</v>
          </cell>
          <cell r="B211" t="str">
            <v>CL-Sales Market Research</v>
          </cell>
          <cell r="C211" t="str">
            <v>NMV</v>
          </cell>
        </row>
        <row r="212">
          <cell r="A212">
            <v>3403</v>
          </cell>
          <cell r="B212" t="str">
            <v>CL-Sales Training/Trainer</v>
          </cell>
          <cell r="C212" t="str">
            <v>NMV</v>
          </cell>
        </row>
        <row r="213">
          <cell r="A213">
            <v>3404</v>
          </cell>
          <cell r="B213" t="str">
            <v>CL-Marketing</v>
          </cell>
          <cell r="C213" t="str">
            <v>NMV</v>
          </cell>
        </row>
        <row r="214">
          <cell r="A214">
            <v>3405</v>
          </cell>
          <cell r="B214" t="str">
            <v>CL-General</v>
          </cell>
          <cell r="C214" t="str">
            <v>NMV</v>
          </cell>
        </row>
        <row r="215">
          <cell r="A215">
            <v>3500</v>
          </cell>
          <cell r="B215" t="str">
            <v>EnTrust-Administration</v>
          </cell>
          <cell r="C215" t="str">
            <v>ENT</v>
          </cell>
        </row>
        <row r="216">
          <cell r="A216">
            <v>3501</v>
          </cell>
          <cell r="B216" t="str">
            <v>EnTrust-Operational Svcs</v>
          </cell>
          <cell r="C216" t="str">
            <v>ENT</v>
          </cell>
        </row>
        <row r="217">
          <cell r="A217">
            <v>3502</v>
          </cell>
          <cell r="B217" t="str">
            <v>EnTrust-Managment Svcs</v>
          </cell>
          <cell r="C217" t="str">
            <v>ENT</v>
          </cell>
        </row>
        <row r="218">
          <cell r="A218">
            <v>3503</v>
          </cell>
          <cell r="B218" t="str">
            <v>EnTrust-Utility Svcs</v>
          </cell>
          <cell r="C218" t="str">
            <v>ENT</v>
          </cell>
        </row>
        <row r="219">
          <cell r="A219">
            <v>3504</v>
          </cell>
          <cell r="B219" t="str">
            <v>EnTrust-Facility Mgmt</v>
          </cell>
          <cell r="C219" t="str">
            <v>ENT</v>
          </cell>
        </row>
        <row r="220">
          <cell r="A220">
            <v>3505</v>
          </cell>
          <cell r="B220" t="str">
            <v>EnTrust-Energiz Transm</v>
          </cell>
          <cell r="C220" t="str">
            <v>ENT</v>
          </cell>
        </row>
        <row r="221">
          <cell r="A221">
            <v>3506</v>
          </cell>
          <cell r="B221" t="str">
            <v>EnTrust-Power Svcs</v>
          </cell>
          <cell r="C221" t="str">
            <v>ENT</v>
          </cell>
        </row>
        <row r="222">
          <cell r="A222">
            <v>3507</v>
          </cell>
          <cell r="B222" t="str">
            <v>EnTrust-Gas Svcs</v>
          </cell>
          <cell r="C222" t="str">
            <v>ENT</v>
          </cell>
        </row>
        <row r="223">
          <cell r="A223">
            <v>3508</v>
          </cell>
          <cell r="B223" t="str">
            <v>En-Trust-Energy Efficiency</v>
          </cell>
          <cell r="C223" t="str">
            <v>ENT</v>
          </cell>
        </row>
        <row r="224">
          <cell r="A224">
            <v>3509</v>
          </cell>
          <cell r="B224" t="str">
            <v>EnTrust-Project Development</v>
          </cell>
          <cell r="C224" t="str">
            <v>ENT</v>
          </cell>
        </row>
        <row r="225">
          <cell r="A225">
            <v>3510</v>
          </cell>
          <cell r="B225" t="str">
            <v>EnTrust- Project Management</v>
          </cell>
          <cell r="C225" t="str">
            <v>ENT</v>
          </cell>
        </row>
        <row r="226">
          <cell r="A226">
            <v>3511</v>
          </cell>
          <cell r="B226" t="str">
            <v>EnTrust-Sales Colorado</v>
          </cell>
          <cell r="C226" t="str">
            <v>ENT</v>
          </cell>
        </row>
        <row r="227">
          <cell r="A227">
            <v>3512</v>
          </cell>
          <cell r="B227" t="str">
            <v>EnTrust-Sales Missouri</v>
          </cell>
          <cell r="C227" t="str">
            <v>ENT</v>
          </cell>
        </row>
        <row r="228">
          <cell r="A228">
            <v>3513</v>
          </cell>
          <cell r="B228" t="str">
            <v>EnTrust-Sales Kansas</v>
          </cell>
          <cell r="C228" t="str">
            <v>ENT</v>
          </cell>
        </row>
        <row r="229">
          <cell r="A229">
            <v>3514</v>
          </cell>
          <cell r="B229" t="str">
            <v>EnTrust-Sales Iowa</v>
          </cell>
          <cell r="C229" t="str">
            <v>ENT</v>
          </cell>
        </row>
        <row r="230">
          <cell r="A230">
            <v>3515</v>
          </cell>
          <cell r="B230" t="str">
            <v>EnTrust-Sales Nebraska</v>
          </cell>
          <cell r="C230" t="str">
            <v>ENT</v>
          </cell>
        </row>
        <row r="231">
          <cell r="A231">
            <v>3516</v>
          </cell>
          <cell r="B231" t="str">
            <v>EnTrust-Sales Minnesota</v>
          </cell>
          <cell r="C231" t="str">
            <v>ENT</v>
          </cell>
        </row>
        <row r="232">
          <cell r="A232">
            <v>3517</v>
          </cell>
          <cell r="B232" t="str">
            <v>EnTrust-Sales Michigan</v>
          </cell>
          <cell r="C232" t="str">
            <v>ENT</v>
          </cell>
        </row>
        <row r="233">
          <cell r="A233">
            <v>4000</v>
          </cell>
          <cell r="B233" t="str">
            <v>Legal</v>
          </cell>
          <cell r="C233" t="str">
            <v>UCU</v>
          </cell>
        </row>
        <row r="234">
          <cell r="A234">
            <v>4010</v>
          </cell>
          <cell r="B234" t="str">
            <v>Facilities Support Services</v>
          </cell>
          <cell r="C234" t="str">
            <v>UCU</v>
          </cell>
        </row>
        <row r="235">
          <cell r="A235">
            <v>4011</v>
          </cell>
          <cell r="B235" t="str">
            <v>MPS Properties</v>
          </cell>
          <cell r="C235" t="str">
            <v>UCU</v>
          </cell>
        </row>
        <row r="236">
          <cell r="A236">
            <v>4020</v>
          </cell>
          <cell r="B236" t="str">
            <v>Corporate Procurement</v>
          </cell>
          <cell r="C236" t="str">
            <v>UCU</v>
          </cell>
        </row>
        <row r="237">
          <cell r="A237">
            <v>4030</v>
          </cell>
          <cell r="B237" t="str">
            <v>Operations</v>
          </cell>
          <cell r="C237" t="str">
            <v>UCU</v>
          </cell>
        </row>
        <row r="238">
          <cell r="A238">
            <v>4040</v>
          </cell>
          <cell r="B238" t="str">
            <v>Executive</v>
          </cell>
          <cell r="C238" t="str">
            <v>UCU</v>
          </cell>
        </row>
        <row r="239">
          <cell r="A239">
            <v>4050</v>
          </cell>
          <cell r="B239" t="str">
            <v>Federal Government Services</v>
          </cell>
          <cell r="C239" t="str">
            <v>UCU</v>
          </cell>
        </row>
        <row r="240">
          <cell r="A240">
            <v>4060</v>
          </cell>
          <cell r="B240" t="str">
            <v>Public Affairs</v>
          </cell>
          <cell r="C240" t="str">
            <v>UCU</v>
          </cell>
        </row>
        <row r="241">
          <cell r="A241">
            <v>4070</v>
          </cell>
          <cell r="B241" t="str">
            <v>Regulatory Administration</v>
          </cell>
          <cell r="C241" t="str">
            <v>UCU</v>
          </cell>
        </row>
        <row r="242">
          <cell r="A242">
            <v>4071</v>
          </cell>
          <cell r="B242" t="str">
            <v>FERC Regulatory</v>
          </cell>
          <cell r="C242" t="str">
            <v>UCU</v>
          </cell>
        </row>
        <row r="243">
          <cell r="A243">
            <v>4072</v>
          </cell>
          <cell r="B243" t="str">
            <v>Regulatory Services</v>
          </cell>
          <cell r="C243" t="str">
            <v>UCU</v>
          </cell>
        </row>
        <row r="244">
          <cell r="A244">
            <v>4073</v>
          </cell>
          <cell r="B244" t="str">
            <v>Regulatory PGA</v>
          </cell>
          <cell r="C244" t="str">
            <v>UCU</v>
          </cell>
        </row>
        <row r="245">
          <cell r="A245">
            <v>4074</v>
          </cell>
          <cell r="B245" t="str">
            <v>Regulatory Analytical Support</v>
          </cell>
          <cell r="C245" t="str">
            <v>UCU</v>
          </cell>
        </row>
        <row r="246">
          <cell r="A246">
            <v>4075</v>
          </cell>
          <cell r="B246" t="str">
            <v>Regulatory Legislative Svcs-IA</v>
          </cell>
          <cell r="C246" t="str">
            <v>UCU</v>
          </cell>
        </row>
        <row r="247">
          <cell r="A247">
            <v>4076</v>
          </cell>
          <cell r="B247" t="str">
            <v>Reg Legislative Svcs-MO/WV</v>
          </cell>
          <cell r="C247" t="str">
            <v>UCU</v>
          </cell>
        </row>
        <row r="248">
          <cell r="A248">
            <v>4077</v>
          </cell>
          <cell r="B248" t="str">
            <v>Reg Legislative Svcs-KS/CO</v>
          </cell>
          <cell r="C248" t="str">
            <v>UCU</v>
          </cell>
        </row>
        <row r="249">
          <cell r="A249">
            <v>4078</v>
          </cell>
          <cell r="B249" t="str">
            <v>Reg Legislative Svcs-MN/MI</v>
          </cell>
          <cell r="C249" t="str">
            <v>UCU</v>
          </cell>
        </row>
        <row r="250">
          <cell r="A250">
            <v>4079</v>
          </cell>
          <cell r="B250" t="str">
            <v>Reg Legislative Svcs-NE</v>
          </cell>
          <cell r="C250" t="str">
            <v>UCU</v>
          </cell>
        </row>
        <row r="251">
          <cell r="A251">
            <v>4090</v>
          </cell>
          <cell r="B251" t="str">
            <v>Environmental</v>
          </cell>
          <cell r="C251" t="str">
            <v>UCU</v>
          </cell>
        </row>
        <row r="252">
          <cell r="A252">
            <v>4100</v>
          </cell>
          <cell r="B252" t="str">
            <v>Corporate Dev-US Transactions</v>
          </cell>
          <cell r="C252" t="str">
            <v>UCU</v>
          </cell>
        </row>
        <row r="253">
          <cell r="A253">
            <v>4120</v>
          </cell>
          <cell r="B253" t="str">
            <v>External Communications</v>
          </cell>
          <cell r="C253" t="str">
            <v>UCU</v>
          </cell>
        </row>
        <row r="254">
          <cell r="A254">
            <v>4130</v>
          </cell>
          <cell r="B254" t="str">
            <v>Finance</v>
          </cell>
          <cell r="C254" t="str">
            <v>UCU</v>
          </cell>
        </row>
        <row r="255">
          <cell r="A255">
            <v>4131</v>
          </cell>
          <cell r="B255" t="str">
            <v>Corporate Secretary</v>
          </cell>
          <cell r="C255" t="str">
            <v>UCU</v>
          </cell>
        </row>
        <row r="256">
          <cell r="A256">
            <v>4132</v>
          </cell>
          <cell r="B256" t="str">
            <v>Shareholder Relations</v>
          </cell>
          <cell r="C256" t="str">
            <v>UCU</v>
          </cell>
        </row>
        <row r="257">
          <cell r="A257">
            <v>4140</v>
          </cell>
          <cell r="B257" t="str">
            <v>Risk Management</v>
          </cell>
          <cell r="C257" t="str">
            <v>UCU</v>
          </cell>
        </row>
        <row r="258">
          <cell r="A258">
            <v>4150</v>
          </cell>
          <cell r="B258" t="str">
            <v>Trading Control</v>
          </cell>
          <cell r="C258" t="str">
            <v>UCU</v>
          </cell>
        </row>
        <row r="259">
          <cell r="A259">
            <v>4172</v>
          </cell>
          <cell r="B259" t="str">
            <v>Financial Mgmt-UPS</v>
          </cell>
          <cell r="C259" t="str">
            <v>UCU</v>
          </cell>
        </row>
        <row r="260">
          <cell r="A260">
            <v>4173</v>
          </cell>
          <cell r="B260" t="str">
            <v>Financial Mgmt-UED</v>
          </cell>
          <cell r="C260" t="str">
            <v>UCU</v>
          </cell>
        </row>
        <row r="261">
          <cell r="A261">
            <v>4175</v>
          </cell>
          <cell r="B261" t="str">
            <v>Accounts Payable</v>
          </cell>
          <cell r="C261" t="str">
            <v>UCU</v>
          </cell>
        </row>
        <row r="262">
          <cell r="A262">
            <v>4177</v>
          </cell>
          <cell r="B262" t="str">
            <v>General Ledger</v>
          </cell>
          <cell r="C262" t="str">
            <v>UCU</v>
          </cell>
        </row>
        <row r="263">
          <cell r="A263">
            <v>4178</v>
          </cell>
          <cell r="B263" t="str">
            <v>Property</v>
          </cell>
          <cell r="C263" t="str">
            <v>UCU</v>
          </cell>
        </row>
        <row r="264">
          <cell r="A264">
            <v>4179</v>
          </cell>
          <cell r="B264" t="str">
            <v>Payroll</v>
          </cell>
          <cell r="C264" t="str">
            <v>UCU</v>
          </cell>
        </row>
        <row r="265">
          <cell r="A265">
            <v>4180</v>
          </cell>
          <cell r="B265" t="str">
            <v>Budgeting</v>
          </cell>
          <cell r="C265" t="str">
            <v>UCU</v>
          </cell>
        </row>
        <row r="266">
          <cell r="A266">
            <v>4181</v>
          </cell>
          <cell r="B266" t="str">
            <v>Corporate Forecasting</v>
          </cell>
          <cell r="C266" t="str">
            <v>UCU</v>
          </cell>
        </row>
        <row r="267">
          <cell r="A267">
            <v>4182</v>
          </cell>
          <cell r="B267" t="str">
            <v>Financial Reporting &amp; Reg Acct</v>
          </cell>
          <cell r="C267" t="str">
            <v>UCU</v>
          </cell>
        </row>
        <row r="268">
          <cell r="A268">
            <v>4183</v>
          </cell>
          <cell r="B268" t="str">
            <v>Corp Financial Reporting</v>
          </cell>
          <cell r="C268" t="str">
            <v>UCU</v>
          </cell>
        </row>
        <row r="269">
          <cell r="A269">
            <v>4184</v>
          </cell>
          <cell r="B269" t="str">
            <v>Regulatory Reporting</v>
          </cell>
          <cell r="C269" t="str">
            <v>UCU</v>
          </cell>
        </row>
        <row r="270">
          <cell r="A270">
            <v>4185</v>
          </cell>
          <cell r="B270" t="str">
            <v>Tax</v>
          </cell>
          <cell r="C270" t="str">
            <v>UCU</v>
          </cell>
        </row>
        <row r="271">
          <cell r="A271">
            <v>4186</v>
          </cell>
          <cell r="B271" t="str">
            <v>Audit Services</v>
          </cell>
          <cell r="C271" t="str">
            <v>UCU</v>
          </cell>
        </row>
        <row r="272">
          <cell r="A272">
            <v>4188</v>
          </cell>
          <cell r="B272" t="str">
            <v>FM/AS Planning and Admin</v>
          </cell>
          <cell r="C272" t="str">
            <v>UCU</v>
          </cell>
        </row>
        <row r="273">
          <cell r="A273">
            <v>4190</v>
          </cell>
          <cell r="B273" t="str">
            <v>Professional Services</v>
          </cell>
          <cell r="C273" t="str">
            <v>UCU</v>
          </cell>
        </row>
        <row r="274">
          <cell r="A274">
            <v>4191</v>
          </cell>
          <cell r="B274" t="str">
            <v>Systems Administration</v>
          </cell>
          <cell r="C274" t="str">
            <v>UCU</v>
          </cell>
        </row>
        <row r="275">
          <cell r="A275">
            <v>4210</v>
          </cell>
          <cell r="B275" t="str">
            <v>Corporate-General</v>
          </cell>
          <cell r="C275" t="str">
            <v>UCU</v>
          </cell>
        </row>
        <row r="276">
          <cell r="A276">
            <v>4220</v>
          </cell>
          <cell r="B276" t="str">
            <v>Compensation and Benefits</v>
          </cell>
          <cell r="C276" t="str">
            <v>UCU</v>
          </cell>
        </row>
        <row r="277">
          <cell r="A277">
            <v>4221</v>
          </cell>
          <cell r="B277" t="str">
            <v>Safety and Technical Training</v>
          </cell>
          <cell r="C277" t="str">
            <v>UCU</v>
          </cell>
        </row>
        <row r="278">
          <cell r="A278">
            <v>4222</v>
          </cell>
          <cell r="B278" t="str">
            <v>Org &amp; Employee Development</v>
          </cell>
          <cell r="C278" t="str">
            <v>UCU</v>
          </cell>
        </row>
        <row r="279">
          <cell r="A279">
            <v>4223</v>
          </cell>
          <cell r="B279" t="str">
            <v>HR Executive</v>
          </cell>
          <cell r="C279" t="str">
            <v>UCU</v>
          </cell>
        </row>
        <row r="280">
          <cell r="A280">
            <v>4224</v>
          </cell>
          <cell r="B280" t="str">
            <v>Strategic Sourcing</v>
          </cell>
          <cell r="C280" t="str">
            <v>UCU</v>
          </cell>
        </row>
        <row r="281">
          <cell r="A281">
            <v>4225</v>
          </cell>
          <cell r="B281" t="str">
            <v>Employee/Labor Relations</v>
          </cell>
          <cell r="C281" t="str">
            <v>UCU</v>
          </cell>
        </row>
        <row r="282">
          <cell r="A282">
            <v>4226</v>
          </cell>
          <cell r="B282" t="str">
            <v>Organization Effectiveness</v>
          </cell>
          <cell r="C282" t="str">
            <v>UCU</v>
          </cell>
        </row>
        <row r="283">
          <cell r="A283">
            <v>4227</v>
          </cell>
          <cell r="B283" t="str">
            <v>Corporate Benefits</v>
          </cell>
          <cell r="C283" t="str">
            <v>UCU</v>
          </cell>
        </row>
        <row r="284">
          <cell r="A284">
            <v>4240</v>
          </cell>
          <cell r="B284" t="str">
            <v>CMS Management</v>
          </cell>
          <cell r="C284" t="str">
            <v>UCU</v>
          </cell>
        </row>
        <row r="285">
          <cell r="A285">
            <v>4241</v>
          </cell>
          <cell r="B285" t="str">
            <v>Channel Management</v>
          </cell>
          <cell r="C285" t="str">
            <v>UCU</v>
          </cell>
        </row>
        <row r="286">
          <cell r="A286">
            <v>4242</v>
          </cell>
          <cell r="B286" t="str">
            <v>P &amp; S Development-Software</v>
          </cell>
          <cell r="C286" t="str">
            <v>UCU</v>
          </cell>
        </row>
        <row r="287">
          <cell r="A287">
            <v>4243</v>
          </cell>
          <cell r="B287" t="str">
            <v>P &amp; S Dev- IRP &amp; Mkt Research</v>
          </cell>
          <cell r="C287" t="str">
            <v>UCU</v>
          </cell>
        </row>
        <row r="288">
          <cell r="A288">
            <v>4244</v>
          </cell>
          <cell r="B288" t="str">
            <v>Market Comm-Tech Support</v>
          </cell>
          <cell r="C288" t="str">
            <v>UCU</v>
          </cell>
        </row>
        <row r="289">
          <cell r="A289">
            <v>4245</v>
          </cell>
          <cell r="B289" t="str">
            <v>Market Comm-Brand Mgmt</v>
          </cell>
          <cell r="C289" t="str">
            <v>UCU</v>
          </cell>
        </row>
        <row r="290">
          <cell r="A290">
            <v>4251</v>
          </cell>
          <cell r="B290" t="str">
            <v>End-User/TSS Support-UED</v>
          </cell>
          <cell r="C290" t="str">
            <v>UCU</v>
          </cell>
        </row>
        <row r="291">
          <cell r="A291">
            <v>4259</v>
          </cell>
          <cell r="B291" t="str">
            <v>Corporate Applications Support</v>
          </cell>
          <cell r="C291" t="str">
            <v>UCU</v>
          </cell>
        </row>
        <row r="292">
          <cell r="A292">
            <v>4260</v>
          </cell>
          <cell r="B292" t="str">
            <v>System Support-UED</v>
          </cell>
          <cell r="C292" t="str">
            <v>UCU</v>
          </cell>
        </row>
        <row r="293">
          <cell r="A293">
            <v>4261</v>
          </cell>
          <cell r="B293" t="str">
            <v>Applications Support-UER</v>
          </cell>
          <cell r="C293" t="str">
            <v>UCU</v>
          </cell>
        </row>
        <row r="294">
          <cell r="A294">
            <v>4262</v>
          </cell>
          <cell r="B294" t="str">
            <v>Applications Support-GSR/ENT</v>
          </cell>
          <cell r="C294" t="str">
            <v>UCU</v>
          </cell>
        </row>
        <row r="295">
          <cell r="A295">
            <v>4264</v>
          </cell>
          <cell r="B295" t="str">
            <v>Appl Supp-GSS Powerlink</v>
          </cell>
          <cell r="C295" t="str">
            <v>UCU</v>
          </cell>
        </row>
        <row r="296">
          <cell r="A296">
            <v>4265</v>
          </cell>
          <cell r="B296" t="str">
            <v>Appl Supp-GSS Retail Ops</v>
          </cell>
          <cell r="C296" t="str">
            <v>UCU</v>
          </cell>
        </row>
        <row r="297">
          <cell r="A297">
            <v>4266</v>
          </cell>
          <cell r="B297" t="str">
            <v>Applications Support-Svc Today</v>
          </cell>
          <cell r="C297" t="str">
            <v>UCU</v>
          </cell>
        </row>
        <row r="298">
          <cell r="A298">
            <v>4268</v>
          </cell>
          <cell r="B298" t="str">
            <v>Swithces/Vce Mail/Lng Dist-ESF</v>
          </cell>
          <cell r="C298" t="str">
            <v>UCU</v>
          </cell>
        </row>
        <row r="299">
          <cell r="A299">
            <v>4269</v>
          </cell>
          <cell r="B299" t="str">
            <v>Swithces/Vce Mail/Lng Dist-UED</v>
          </cell>
          <cell r="C299" t="str">
            <v>UCU</v>
          </cell>
        </row>
        <row r="300">
          <cell r="A300">
            <v>4273</v>
          </cell>
          <cell r="B300" t="str">
            <v>LAN Architecture</v>
          </cell>
          <cell r="C300" t="str">
            <v>UCU</v>
          </cell>
        </row>
        <row r="301">
          <cell r="A301">
            <v>4274</v>
          </cell>
          <cell r="B301" t="str">
            <v>Pagers/Cellular-ESF</v>
          </cell>
          <cell r="C301" t="str">
            <v>UCU</v>
          </cell>
        </row>
        <row r="302">
          <cell r="A302">
            <v>4275</v>
          </cell>
          <cell r="B302" t="str">
            <v>Computer Operations</v>
          </cell>
          <cell r="C302" t="str">
            <v>UCU</v>
          </cell>
        </row>
        <row r="303">
          <cell r="A303">
            <v>4281</v>
          </cell>
          <cell r="B303" t="str">
            <v>Radio Systems-UED</v>
          </cell>
          <cell r="C303" t="str">
            <v>UCU</v>
          </cell>
        </row>
        <row r="304">
          <cell r="A304">
            <v>4285</v>
          </cell>
          <cell r="B304" t="str">
            <v>IT Management and Admin</v>
          </cell>
          <cell r="C304" t="str">
            <v>UCU</v>
          </cell>
        </row>
        <row r="305">
          <cell r="A305">
            <v>4287</v>
          </cell>
          <cell r="B305" t="str">
            <v>CAD Support</v>
          </cell>
          <cell r="C305" t="str">
            <v>UCU</v>
          </cell>
        </row>
        <row r="306">
          <cell r="A306">
            <v>4288</v>
          </cell>
          <cell r="B306" t="str">
            <v>Call Center Support</v>
          </cell>
          <cell r="C306" t="str">
            <v>UCU</v>
          </cell>
        </row>
        <row r="307">
          <cell r="A307">
            <v>4289</v>
          </cell>
          <cell r="B307" t="str">
            <v>Asset Depreciation</v>
          </cell>
          <cell r="C307" t="str">
            <v>UCU</v>
          </cell>
        </row>
        <row r="308">
          <cell r="A308">
            <v>4290</v>
          </cell>
          <cell r="B308" t="str">
            <v>ES Applications</v>
          </cell>
          <cell r="C308" t="str">
            <v>UCU</v>
          </cell>
        </row>
        <row r="309">
          <cell r="A309">
            <v>4291</v>
          </cell>
          <cell r="B309" t="str">
            <v>Central Services Admin</v>
          </cell>
          <cell r="C309" t="str">
            <v>UCU</v>
          </cell>
        </row>
        <row r="310">
          <cell r="A310">
            <v>4292</v>
          </cell>
          <cell r="B310" t="str">
            <v>Customer Care</v>
          </cell>
          <cell r="C310" t="str">
            <v>UCU</v>
          </cell>
        </row>
        <row r="311">
          <cell r="A311">
            <v>4293</v>
          </cell>
          <cell r="B311" t="str">
            <v>AEC Operations</v>
          </cell>
          <cell r="C311" t="str">
            <v>UCU</v>
          </cell>
        </row>
        <row r="312">
          <cell r="A312">
            <v>4294</v>
          </cell>
          <cell r="B312" t="str">
            <v>UPS Operations</v>
          </cell>
          <cell r="C312" t="str">
            <v>UCU</v>
          </cell>
        </row>
        <row r="313">
          <cell r="A313">
            <v>4295</v>
          </cell>
          <cell r="B313" t="str">
            <v>UEG- IT Management</v>
          </cell>
          <cell r="C313" t="str">
            <v>UCU</v>
          </cell>
        </row>
        <row r="314">
          <cell r="A314">
            <v>4296</v>
          </cell>
          <cell r="B314" t="str">
            <v>CAD Operations</v>
          </cell>
          <cell r="C314" t="str">
            <v>UCU</v>
          </cell>
        </row>
        <row r="315">
          <cell r="A315">
            <v>4297</v>
          </cell>
          <cell r="B315" t="str">
            <v>Call Center Operations</v>
          </cell>
          <cell r="C315" t="str">
            <v>UCU</v>
          </cell>
        </row>
        <row r="316">
          <cell r="A316">
            <v>4301</v>
          </cell>
          <cell r="B316" t="str">
            <v>Reengineering-CAD</v>
          </cell>
          <cell r="C316" t="str">
            <v>UCU</v>
          </cell>
        </row>
        <row r="317">
          <cell r="A317">
            <v>4302</v>
          </cell>
          <cell r="B317" t="str">
            <v>Reengineering-Network Mgmt</v>
          </cell>
          <cell r="C317" t="str">
            <v>UCU</v>
          </cell>
        </row>
        <row r="318">
          <cell r="A318">
            <v>4303</v>
          </cell>
          <cell r="B318" t="str">
            <v>Reengineering-CIS</v>
          </cell>
          <cell r="C318" t="str">
            <v>UCU</v>
          </cell>
        </row>
        <row r="319">
          <cell r="A319">
            <v>4304</v>
          </cell>
          <cell r="B319" t="str">
            <v>Reengineering-ESF</v>
          </cell>
          <cell r="C319" t="str">
            <v>UCU</v>
          </cell>
        </row>
        <row r="320">
          <cell r="A320">
            <v>4305</v>
          </cell>
          <cell r="B320" t="str">
            <v>Reengineering-Architecture</v>
          </cell>
          <cell r="C320" t="str">
            <v>UCU</v>
          </cell>
        </row>
        <row r="321">
          <cell r="A321">
            <v>4306</v>
          </cell>
          <cell r="B321" t="str">
            <v>Reeng-Engin Architecture</v>
          </cell>
          <cell r="C321" t="str">
            <v>UCU</v>
          </cell>
        </row>
        <row r="322">
          <cell r="A322">
            <v>4307</v>
          </cell>
          <cell r="B322" t="str">
            <v>Reengineering-Program Mgmt</v>
          </cell>
          <cell r="C322" t="str">
            <v>UCU</v>
          </cell>
        </row>
        <row r="323">
          <cell r="A323">
            <v>4400</v>
          </cell>
          <cell r="B323" t="str">
            <v>MPD Benefits Residual</v>
          </cell>
          <cell r="C323" t="str">
            <v>MPD</v>
          </cell>
        </row>
        <row r="324">
          <cell r="A324">
            <v>4401</v>
          </cell>
          <cell r="B324" t="str">
            <v>MPG Benefits Residual</v>
          </cell>
          <cell r="C324" t="str">
            <v>MPG</v>
          </cell>
        </row>
        <row r="325">
          <cell r="A325">
            <v>4402</v>
          </cell>
          <cell r="B325" t="str">
            <v>UED Benefits Residual</v>
          </cell>
          <cell r="C325" t="str">
            <v>UED</v>
          </cell>
        </row>
        <row r="326">
          <cell r="A326">
            <v>4403</v>
          </cell>
          <cell r="B326" t="str">
            <v>UPS Benefits Residual</v>
          </cell>
          <cell r="C326" t="str">
            <v>UPS</v>
          </cell>
        </row>
        <row r="327">
          <cell r="A327">
            <v>4404</v>
          </cell>
          <cell r="B327" t="str">
            <v>ESF Benefits Residual</v>
          </cell>
          <cell r="C327" t="str">
            <v>UCU</v>
          </cell>
        </row>
        <row r="328">
          <cell r="A328">
            <v>4405</v>
          </cell>
          <cell r="B328" t="str">
            <v>WKG Benefits Residual</v>
          </cell>
          <cell r="C328" t="str">
            <v>WKG</v>
          </cell>
        </row>
        <row r="329">
          <cell r="A329">
            <v>4406</v>
          </cell>
          <cell r="B329" t="str">
            <v>WCG Benefits Residual</v>
          </cell>
          <cell r="C329" t="str">
            <v>WCG</v>
          </cell>
        </row>
        <row r="330">
          <cell r="A330">
            <v>4407</v>
          </cell>
          <cell r="B330" t="str">
            <v>WKD Benefits Residual</v>
          </cell>
          <cell r="C330" t="str">
            <v>WKD</v>
          </cell>
        </row>
        <row r="331">
          <cell r="A331">
            <v>4408</v>
          </cell>
          <cell r="B331" t="str">
            <v>WCD Benefits Residual</v>
          </cell>
          <cell r="C331" t="str">
            <v>WCD</v>
          </cell>
        </row>
        <row r="332">
          <cell r="A332">
            <v>4500</v>
          </cell>
          <cell r="B332" t="str">
            <v>Trans UCU</v>
          </cell>
          <cell r="C332" t="str">
            <v>TRN</v>
          </cell>
        </row>
        <row r="333">
          <cell r="A333">
            <v>4502</v>
          </cell>
          <cell r="B333" t="str">
            <v>UCU Finance</v>
          </cell>
          <cell r="C333" t="str">
            <v>UCF</v>
          </cell>
        </row>
        <row r="334">
          <cell r="A334">
            <v>4503</v>
          </cell>
          <cell r="B334" t="str">
            <v>MZ Partners</v>
          </cell>
          <cell r="C334" t="str">
            <v>UCF</v>
          </cell>
        </row>
        <row r="335">
          <cell r="A335">
            <v>4504</v>
          </cell>
          <cell r="B335" t="str">
            <v>MZ Partners Nebraska</v>
          </cell>
          <cell r="C335" t="str">
            <v>UCF</v>
          </cell>
        </row>
        <row r="336">
          <cell r="A336">
            <v>5000</v>
          </cell>
          <cell r="B336" t="str">
            <v>Elec Trans-MO/CO/KS-General</v>
          </cell>
          <cell r="C336" t="str">
            <v>UED</v>
          </cell>
        </row>
        <row r="337">
          <cell r="A337">
            <v>5001</v>
          </cell>
          <cell r="B337" t="str">
            <v>Elec Trans Ops-MO/CO/KS-Gen</v>
          </cell>
          <cell r="C337" t="str">
            <v>UED</v>
          </cell>
        </row>
        <row r="338">
          <cell r="A338">
            <v>5002</v>
          </cell>
          <cell r="B338" t="str">
            <v>Elec Trans Ops-ROW-MO/CO/KS</v>
          </cell>
          <cell r="C338" t="str">
            <v>UED</v>
          </cell>
        </row>
        <row r="339">
          <cell r="A339">
            <v>5003</v>
          </cell>
          <cell r="B339" t="str">
            <v>Transmission Ops MO-General</v>
          </cell>
          <cell r="C339" t="str">
            <v>MPD</v>
          </cell>
        </row>
        <row r="340">
          <cell r="A340">
            <v>5004</v>
          </cell>
          <cell r="B340" t="str">
            <v>Transmission Ln Const&amp;Maint-MO</v>
          </cell>
          <cell r="C340" t="str">
            <v>MPD</v>
          </cell>
        </row>
        <row r="341">
          <cell r="A341">
            <v>5005</v>
          </cell>
          <cell r="B341" t="str">
            <v>Sys Protection Const&amp;Maint-MO</v>
          </cell>
          <cell r="C341" t="str">
            <v>MPD</v>
          </cell>
        </row>
        <row r="342">
          <cell r="A342">
            <v>5006</v>
          </cell>
          <cell r="B342" t="str">
            <v>System Operations-MO</v>
          </cell>
          <cell r="C342" t="str">
            <v>MPD</v>
          </cell>
        </row>
        <row r="343">
          <cell r="A343">
            <v>5007</v>
          </cell>
          <cell r="B343" t="str">
            <v>Special Trans Projects-MO</v>
          </cell>
          <cell r="C343" t="str">
            <v>MPD</v>
          </cell>
        </row>
        <row r="344">
          <cell r="A344">
            <v>5008</v>
          </cell>
          <cell r="B344" t="str">
            <v>Transmission Ops CO-General</v>
          </cell>
          <cell r="C344" t="str">
            <v>WCD</v>
          </cell>
        </row>
        <row r="345">
          <cell r="A345">
            <v>5009</v>
          </cell>
          <cell r="B345" t="str">
            <v>Transmission Ln Const&amp;Maint-CO</v>
          </cell>
          <cell r="C345" t="str">
            <v>WCD</v>
          </cell>
        </row>
        <row r="346">
          <cell r="A346">
            <v>5010</v>
          </cell>
          <cell r="B346" t="str">
            <v>Sys Protection Const&amp;Maint-CO</v>
          </cell>
          <cell r="C346" t="str">
            <v>WCD</v>
          </cell>
        </row>
        <row r="347">
          <cell r="A347">
            <v>5011</v>
          </cell>
          <cell r="B347" t="str">
            <v>System Operations-CO</v>
          </cell>
          <cell r="C347" t="str">
            <v>WCD</v>
          </cell>
        </row>
        <row r="348">
          <cell r="A348">
            <v>5012</v>
          </cell>
          <cell r="B348" t="str">
            <v>Special Trans Projects -CO</v>
          </cell>
          <cell r="C348" t="str">
            <v>WCD</v>
          </cell>
        </row>
        <row r="349">
          <cell r="A349">
            <v>5013</v>
          </cell>
          <cell r="B349" t="str">
            <v>Transmission Ops KS-General</v>
          </cell>
          <cell r="C349" t="str">
            <v>WKD</v>
          </cell>
        </row>
        <row r="350">
          <cell r="A350">
            <v>5014</v>
          </cell>
          <cell r="B350" t="str">
            <v>Transmission Ln Const&amp;Maint-KS</v>
          </cell>
          <cell r="C350" t="str">
            <v>WKD</v>
          </cell>
        </row>
        <row r="351">
          <cell r="A351">
            <v>5015</v>
          </cell>
          <cell r="B351" t="str">
            <v>Sys Protection Const&amp;Maint-KS</v>
          </cell>
          <cell r="C351" t="str">
            <v>WKD</v>
          </cell>
        </row>
        <row r="352">
          <cell r="A352">
            <v>5016</v>
          </cell>
          <cell r="B352" t="str">
            <v>System Operations-KS</v>
          </cell>
          <cell r="C352" t="str">
            <v>WKD</v>
          </cell>
        </row>
        <row r="353">
          <cell r="A353">
            <v>5017</v>
          </cell>
          <cell r="B353" t="str">
            <v>Special Trans Projects-KS</v>
          </cell>
          <cell r="C353" t="str">
            <v>WKD</v>
          </cell>
        </row>
        <row r="354">
          <cell r="A354">
            <v>5018</v>
          </cell>
          <cell r="B354" t="str">
            <v>Elec Trans Eng MO/CO/KS-Gen</v>
          </cell>
          <cell r="C354" t="str">
            <v>UED</v>
          </cell>
        </row>
        <row r="355">
          <cell r="A355">
            <v>5019</v>
          </cell>
          <cell r="B355" t="str">
            <v>Transmission Eng MO-General</v>
          </cell>
          <cell r="C355" t="str">
            <v>MPD</v>
          </cell>
        </row>
        <row r="356">
          <cell r="A356">
            <v>5020</v>
          </cell>
          <cell r="B356" t="str">
            <v>Transmission Eng CO/KS-General</v>
          </cell>
          <cell r="C356" t="str">
            <v>UED</v>
          </cell>
        </row>
        <row r="357">
          <cell r="A357">
            <v>5021</v>
          </cell>
          <cell r="B357" t="str">
            <v>Transmission Eng CO-General</v>
          </cell>
          <cell r="C357" t="str">
            <v>WCD</v>
          </cell>
        </row>
        <row r="358">
          <cell r="A358">
            <v>5022</v>
          </cell>
          <cell r="B358" t="str">
            <v>Transmission Eng KS-General</v>
          </cell>
          <cell r="C358" t="str">
            <v>WKD</v>
          </cell>
        </row>
        <row r="359">
          <cell r="A359">
            <v>5023</v>
          </cell>
          <cell r="B359" t="str">
            <v>Elec Trans Business Ops-Genl</v>
          </cell>
          <cell r="C359" t="str">
            <v>UED</v>
          </cell>
        </row>
        <row r="360">
          <cell r="A360">
            <v>5024</v>
          </cell>
          <cell r="B360" t="str">
            <v>Elec Trans Business Ops-MO</v>
          </cell>
          <cell r="C360" t="str">
            <v>MPD</v>
          </cell>
        </row>
        <row r="361">
          <cell r="A361">
            <v>5025</v>
          </cell>
          <cell r="B361" t="str">
            <v>Elec Trans Business Ops-CO</v>
          </cell>
          <cell r="C361" t="str">
            <v>WCD</v>
          </cell>
        </row>
        <row r="362">
          <cell r="A362">
            <v>5026</v>
          </cell>
          <cell r="B362" t="str">
            <v>Elec Trans Business Ops-KS</v>
          </cell>
          <cell r="C362" t="str">
            <v>WKD</v>
          </cell>
        </row>
        <row r="363">
          <cell r="A363">
            <v>5050</v>
          </cell>
          <cell r="B363" t="str">
            <v>UtiliCorp Pipeline Systems</v>
          </cell>
          <cell r="C363" t="str">
            <v>UPL</v>
          </cell>
        </row>
        <row r="364">
          <cell r="A364">
            <v>5051</v>
          </cell>
          <cell r="B364" t="str">
            <v>Missouri Pipeline</v>
          </cell>
          <cell r="C364" t="str">
            <v>MPC</v>
          </cell>
        </row>
        <row r="365">
          <cell r="A365">
            <v>5052</v>
          </cell>
          <cell r="B365" t="str">
            <v>Missouri Gas Pipeline</v>
          </cell>
          <cell r="C365" t="str">
            <v>MGC</v>
          </cell>
        </row>
        <row r="366">
          <cell r="A366">
            <v>5053</v>
          </cell>
          <cell r="B366" t="str">
            <v>TransMississippi Pipeline</v>
          </cell>
          <cell r="C366" t="str">
            <v>TMP</v>
          </cell>
        </row>
        <row r="367">
          <cell r="A367">
            <v>5054</v>
          </cell>
          <cell r="B367" t="str">
            <v>Omega Pipeline</v>
          </cell>
          <cell r="C367" t="str">
            <v>OPC</v>
          </cell>
        </row>
        <row r="368">
          <cell r="A368">
            <v>5055</v>
          </cell>
          <cell r="B368" t="str">
            <v>PNG Pipeline</v>
          </cell>
          <cell r="C368" t="str">
            <v>PNP</v>
          </cell>
        </row>
        <row r="369">
          <cell r="A369">
            <v>5056</v>
          </cell>
          <cell r="B369" t="str">
            <v>WTPL Gathering</v>
          </cell>
          <cell r="C369" t="str">
            <v>PND</v>
          </cell>
        </row>
        <row r="370">
          <cell r="A370">
            <v>5057</v>
          </cell>
          <cell r="B370" t="str">
            <v>WTPL Transmission</v>
          </cell>
          <cell r="C370" t="str">
            <v>PND</v>
          </cell>
        </row>
        <row r="371">
          <cell r="A371">
            <v>5058</v>
          </cell>
          <cell r="B371" t="str">
            <v>Seward County Pipeline</v>
          </cell>
          <cell r="C371" t="str">
            <v>SCP</v>
          </cell>
        </row>
        <row r="372">
          <cell r="A372">
            <v>5059</v>
          </cell>
          <cell r="B372" t="str">
            <v>Gas Transmission Engineering</v>
          </cell>
          <cell r="C372" t="str">
            <v>UED</v>
          </cell>
        </row>
        <row r="373">
          <cell r="A373">
            <v>5060</v>
          </cell>
          <cell r="B373" t="str">
            <v>Gas Transmission Business Ops</v>
          </cell>
          <cell r="C373" t="str">
            <v>UED</v>
          </cell>
        </row>
        <row r="374">
          <cell r="A374">
            <v>5061</v>
          </cell>
          <cell r="B374" t="str">
            <v>Gas Transmission Ops-KS</v>
          </cell>
          <cell r="C374" t="str">
            <v>WKG</v>
          </cell>
        </row>
        <row r="375">
          <cell r="A375">
            <v>5062</v>
          </cell>
          <cell r="B375" t="str">
            <v>Gas Transmission Ops MO</v>
          </cell>
          <cell r="C375" t="str">
            <v>MPD</v>
          </cell>
        </row>
        <row r="376">
          <cell r="A376">
            <v>5080</v>
          </cell>
          <cell r="B376" t="str">
            <v>V P Transmission Svcs</v>
          </cell>
          <cell r="C376" t="str">
            <v>UED</v>
          </cell>
        </row>
        <row r="377">
          <cell r="A377">
            <v>5081</v>
          </cell>
          <cell r="B377" t="str">
            <v>Fin Mgmt Transmission Svcs</v>
          </cell>
          <cell r="C377" t="str">
            <v>UED</v>
          </cell>
        </row>
        <row r="378">
          <cell r="A378">
            <v>5082</v>
          </cell>
          <cell r="B378" t="str">
            <v>UED Transmission General</v>
          </cell>
          <cell r="C378" t="str">
            <v>UED</v>
          </cell>
        </row>
        <row r="379">
          <cell r="A379">
            <v>5100</v>
          </cell>
          <cell r="B379" t="str">
            <v>VP of Network Management</v>
          </cell>
          <cell r="C379" t="str">
            <v>UED</v>
          </cell>
        </row>
        <row r="380">
          <cell r="A380">
            <v>5101</v>
          </cell>
          <cell r="B380" t="str">
            <v>General KS Electric Assets</v>
          </cell>
          <cell r="C380" t="str">
            <v>WKD</v>
          </cell>
        </row>
        <row r="381">
          <cell r="A381">
            <v>5102</v>
          </cell>
          <cell r="B381" t="str">
            <v>Northern KS Electric Assets</v>
          </cell>
          <cell r="C381" t="str">
            <v>WKD</v>
          </cell>
        </row>
        <row r="382">
          <cell r="A382">
            <v>5103</v>
          </cell>
          <cell r="B382" t="str">
            <v>Southern KS Electric Assets</v>
          </cell>
          <cell r="C382" t="str">
            <v>WKD</v>
          </cell>
        </row>
        <row r="383">
          <cell r="A383">
            <v>5104</v>
          </cell>
          <cell r="B383" t="str">
            <v>Central KS Electric Assets</v>
          </cell>
          <cell r="C383" t="str">
            <v>WKD</v>
          </cell>
        </row>
        <row r="384">
          <cell r="A384">
            <v>5105</v>
          </cell>
          <cell r="B384" t="str">
            <v>SW Kansas Electric Assets</v>
          </cell>
          <cell r="C384" t="str">
            <v>WKD</v>
          </cell>
        </row>
        <row r="385">
          <cell r="A385">
            <v>5106</v>
          </cell>
          <cell r="B385" t="str">
            <v>General KS/CO Elec Assets</v>
          </cell>
          <cell r="C385" t="str">
            <v>UED</v>
          </cell>
        </row>
        <row r="386">
          <cell r="A386">
            <v>5113</v>
          </cell>
          <cell r="B386" t="str">
            <v>General CO Electric Assets</v>
          </cell>
          <cell r="C386" t="str">
            <v>WCD</v>
          </cell>
        </row>
        <row r="387">
          <cell r="A387">
            <v>5114</v>
          </cell>
          <cell r="B387" t="str">
            <v>Pueblo(Rocky Ford) Elec Assets</v>
          </cell>
          <cell r="C387" t="str">
            <v>WCD</v>
          </cell>
        </row>
        <row r="388">
          <cell r="A388">
            <v>5117</v>
          </cell>
          <cell r="B388" t="str">
            <v>Canon City Elect Assets</v>
          </cell>
          <cell r="C388" t="str">
            <v>WCD</v>
          </cell>
        </row>
        <row r="389">
          <cell r="A389">
            <v>5130</v>
          </cell>
          <cell r="B389" t="str">
            <v>General MO/WV Electric Assets</v>
          </cell>
          <cell r="C389" t="str">
            <v>UED</v>
          </cell>
        </row>
        <row r="390">
          <cell r="A390">
            <v>5131</v>
          </cell>
          <cell r="B390" t="str">
            <v>General MO Electric Assets</v>
          </cell>
          <cell r="C390" t="str">
            <v>MPD</v>
          </cell>
        </row>
        <row r="391">
          <cell r="A391">
            <v>5132</v>
          </cell>
          <cell r="B391" t="str">
            <v>General Metro MO Elec Assets</v>
          </cell>
          <cell r="C391" t="str">
            <v>MPD</v>
          </cell>
        </row>
        <row r="392">
          <cell r="A392">
            <v>5133</v>
          </cell>
          <cell r="B392" t="str">
            <v>Lee's Summit 1 Electric Assets</v>
          </cell>
          <cell r="C392" t="str">
            <v>MPD</v>
          </cell>
        </row>
        <row r="393">
          <cell r="A393">
            <v>5134</v>
          </cell>
          <cell r="B393" t="str">
            <v>Lee's Summit 2 Electric Assets</v>
          </cell>
          <cell r="C393" t="str">
            <v>MPD</v>
          </cell>
        </row>
        <row r="394">
          <cell r="A394">
            <v>5135</v>
          </cell>
          <cell r="B394" t="str">
            <v>Blue Springs 1 Electric Assets</v>
          </cell>
          <cell r="C394" t="str">
            <v>MPD</v>
          </cell>
        </row>
        <row r="395">
          <cell r="A395">
            <v>5136</v>
          </cell>
          <cell r="B395" t="str">
            <v>Blue Springs 2 Electric Assets</v>
          </cell>
          <cell r="C395" t="str">
            <v>MPD</v>
          </cell>
        </row>
        <row r="396">
          <cell r="A396">
            <v>5137</v>
          </cell>
          <cell r="B396" t="str">
            <v>Belton Electric Assets</v>
          </cell>
          <cell r="C396" t="str">
            <v>MPD</v>
          </cell>
        </row>
        <row r="397">
          <cell r="A397">
            <v>5138</v>
          </cell>
          <cell r="B397" t="str">
            <v>Gen Northern MO Elec Assets</v>
          </cell>
          <cell r="C397" t="str">
            <v>MPD</v>
          </cell>
        </row>
        <row r="398">
          <cell r="A398">
            <v>5139</v>
          </cell>
          <cell r="B398" t="str">
            <v>Platte City Electric Assets</v>
          </cell>
          <cell r="C398" t="str">
            <v>MPD</v>
          </cell>
        </row>
        <row r="399">
          <cell r="A399">
            <v>5140</v>
          </cell>
          <cell r="B399" t="str">
            <v>Liberty Electric Assets</v>
          </cell>
          <cell r="C399" t="str">
            <v>MPD</v>
          </cell>
        </row>
        <row r="400">
          <cell r="A400">
            <v>5142</v>
          </cell>
          <cell r="B400" t="str">
            <v>Trenton Electric Assets</v>
          </cell>
          <cell r="C400" t="str">
            <v>MPD</v>
          </cell>
        </row>
        <row r="401">
          <cell r="A401">
            <v>5143</v>
          </cell>
          <cell r="B401" t="str">
            <v>Gen Southern MO Elec Assets</v>
          </cell>
          <cell r="C401" t="str">
            <v>MPD</v>
          </cell>
        </row>
        <row r="402">
          <cell r="A402">
            <v>5144</v>
          </cell>
          <cell r="B402" t="str">
            <v>Warrensburg Electric Assets</v>
          </cell>
          <cell r="C402" t="str">
            <v>MPD</v>
          </cell>
        </row>
        <row r="403">
          <cell r="A403">
            <v>5145</v>
          </cell>
          <cell r="B403" t="str">
            <v>Nevada Electric Assets</v>
          </cell>
          <cell r="C403" t="str">
            <v>MPD</v>
          </cell>
        </row>
        <row r="404">
          <cell r="A404">
            <v>5146</v>
          </cell>
          <cell r="B404" t="str">
            <v>Clinton Electric Assets</v>
          </cell>
          <cell r="C404" t="str">
            <v>MPD</v>
          </cell>
        </row>
        <row r="405">
          <cell r="A405">
            <v>5147</v>
          </cell>
          <cell r="B405" t="str">
            <v>Sedalia Electric Assets</v>
          </cell>
          <cell r="C405" t="str">
            <v>MPD</v>
          </cell>
        </row>
        <row r="406">
          <cell r="A406">
            <v>5148</v>
          </cell>
          <cell r="B406" t="str">
            <v>General WV Electric Assets</v>
          </cell>
          <cell r="C406" t="str">
            <v>WVD</v>
          </cell>
        </row>
        <row r="407">
          <cell r="A407">
            <v>5149</v>
          </cell>
          <cell r="B407" t="str">
            <v>Fairlea Electric Assets</v>
          </cell>
          <cell r="C407" t="str">
            <v>WVD</v>
          </cell>
        </row>
        <row r="408">
          <cell r="A408">
            <v>5150</v>
          </cell>
          <cell r="B408" t="str">
            <v>Hinton Electric Assets</v>
          </cell>
          <cell r="C408" t="str">
            <v>WVD</v>
          </cell>
        </row>
        <row r="409">
          <cell r="A409">
            <v>5159</v>
          </cell>
          <cell r="B409" t="str">
            <v>General MI Gas Assets PND</v>
          </cell>
          <cell r="C409" t="str">
            <v>PND</v>
          </cell>
        </row>
        <row r="410">
          <cell r="A410">
            <v>5160</v>
          </cell>
          <cell r="B410" t="str">
            <v>General MI/WV/MN Gas Assets</v>
          </cell>
          <cell r="C410" t="str">
            <v>UED</v>
          </cell>
        </row>
        <row r="411">
          <cell r="A411">
            <v>5161</v>
          </cell>
          <cell r="B411" t="str">
            <v>General MI Gas Assets MGD</v>
          </cell>
          <cell r="C411" t="str">
            <v>MGD</v>
          </cell>
        </row>
        <row r="412">
          <cell r="A412">
            <v>5162</v>
          </cell>
          <cell r="B412" t="str">
            <v>SE MI (Monroe) Gas Assets</v>
          </cell>
          <cell r="C412" t="str">
            <v>MGD</v>
          </cell>
        </row>
        <row r="413">
          <cell r="A413">
            <v>5163</v>
          </cell>
          <cell r="B413" t="str">
            <v>Lee 8 Gas Storage Assets</v>
          </cell>
          <cell r="C413" t="str">
            <v>MGV</v>
          </cell>
        </row>
        <row r="414">
          <cell r="A414">
            <v>5164</v>
          </cell>
          <cell r="B414" t="str">
            <v>Partello Gas Storage Assets</v>
          </cell>
          <cell r="C414" t="str">
            <v>MGD</v>
          </cell>
        </row>
        <row r="415">
          <cell r="A415">
            <v>5165</v>
          </cell>
          <cell r="B415" t="str">
            <v>Central MI Region Gas Assets</v>
          </cell>
          <cell r="C415" t="str">
            <v>MGD</v>
          </cell>
        </row>
        <row r="416">
          <cell r="A416">
            <v>5166</v>
          </cell>
          <cell r="B416" t="str">
            <v>SW MI Region Gas Assets</v>
          </cell>
          <cell r="C416" t="str">
            <v>MGD</v>
          </cell>
        </row>
        <row r="417">
          <cell r="A417">
            <v>5169</v>
          </cell>
          <cell r="B417" t="str">
            <v>Gen West Virginia Gas Assets</v>
          </cell>
          <cell r="C417" t="str">
            <v>WVD</v>
          </cell>
        </row>
        <row r="418">
          <cell r="A418">
            <v>5171</v>
          </cell>
          <cell r="B418" t="str">
            <v>Northern WV(Hugheston)G Assets</v>
          </cell>
          <cell r="C418" t="str">
            <v>WVD</v>
          </cell>
        </row>
        <row r="419">
          <cell r="A419">
            <v>5172</v>
          </cell>
          <cell r="B419" t="str">
            <v>Southern WV(Oak Hill)Gas Asset</v>
          </cell>
          <cell r="C419" t="str">
            <v>WVD</v>
          </cell>
        </row>
        <row r="420">
          <cell r="A420">
            <v>5173</v>
          </cell>
          <cell r="B420" t="str">
            <v>PNG Gas Assets</v>
          </cell>
          <cell r="C420" t="str">
            <v>PND</v>
          </cell>
        </row>
        <row r="421">
          <cell r="A421">
            <v>5174</v>
          </cell>
          <cell r="B421" t="str">
            <v>General MN Gas Assets</v>
          </cell>
          <cell r="C421" t="str">
            <v>PND</v>
          </cell>
        </row>
        <row r="422">
          <cell r="A422">
            <v>5175</v>
          </cell>
          <cell r="B422" t="str">
            <v>Northern MN(Cloquet)G Assets</v>
          </cell>
          <cell r="C422" t="str">
            <v>PND</v>
          </cell>
        </row>
        <row r="423">
          <cell r="A423">
            <v>5177</v>
          </cell>
          <cell r="B423" t="str">
            <v>Southern MN(Rochester)G Assets</v>
          </cell>
          <cell r="C423" t="str">
            <v>PND</v>
          </cell>
        </row>
        <row r="424">
          <cell r="A424">
            <v>5178</v>
          </cell>
          <cell r="B424" t="str">
            <v>Central MN(Rosemount) G Assets</v>
          </cell>
          <cell r="C424" t="str">
            <v>PND</v>
          </cell>
        </row>
        <row r="425">
          <cell r="A425">
            <v>5179</v>
          </cell>
          <cell r="B425" t="str">
            <v>NMU Gas Assets</v>
          </cell>
          <cell r="C425" t="str">
            <v>PND</v>
          </cell>
        </row>
        <row r="426">
          <cell r="A426">
            <v>5180</v>
          </cell>
          <cell r="B426" t="str">
            <v>General Substation Elec Assets</v>
          </cell>
          <cell r="C426" t="str">
            <v>UED</v>
          </cell>
        </row>
        <row r="427">
          <cell r="A427">
            <v>5181</v>
          </cell>
          <cell r="B427" t="str">
            <v>KS Substation Elec Assets</v>
          </cell>
          <cell r="C427" t="str">
            <v>WKD</v>
          </cell>
        </row>
        <row r="428">
          <cell r="A428">
            <v>5182</v>
          </cell>
          <cell r="B428" t="str">
            <v>CO Substation Elec Assets</v>
          </cell>
          <cell r="C428" t="str">
            <v>WCD</v>
          </cell>
        </row>
        <row r="429">
          <cell r="A429">
            <v>5183</v>
          </cell>
          <cell r="B429" t="str">
            <v>MO Substation Elec Assets</v>
          </cell>
          <cell r="C429" t="str">
            <v>MPD</v>
          </cell>
        </row>
        <row r="430">
          <cell r="A430">
            <v>5184</v>
          </cell>
          <cell r="B430" t="str">
            <v>WV Substation Elec Assets</v>
          </cell>
          <cell r="C430" t="str">
            <v>WVD</v>
          </cell>
        </row>
        <row r="431">
          <cell r="A431">
            <v>5190</v>
          </cell>
          <cell r="B431" t="str">
            <v>General KS/CO/MO Gas Assets</v>
          </cell>
          <cell r="C431" t="str">
            <v>UED</v>
          </cell>
        </row>
        <row r="432">
          <cell r="A432">
            <v>5191</v>
          </cell>
          <cell r="B432" t="str">
            <v>General Kansas Gas Assets</v>
          </cell>
          <cell r="C432" t="str">
            <v>PND</v>
          </cell>
        </row>
        <row r="433">
          <cell r="A433">
            <v>5192</v>
          </cell>
          <cell r="B433" t="str">
            <v>Lawrence Gas Assets</v>
          </cell>
          <cell r="C433" t="str">
            <v>PND</v>
          </cell>
        </row>
        <row r="434">
          <cell r="A434">
            <v>5193</v>
          </cell>
          <cell r="B434" t="str">
            <v>Wichita Gas Assets</v>
          </cell>
          <cell r="C434" t="str">
            <v>PND</v>
          </cell>
        </row>
        <row r="435">
          <cell r="A435">
            <v>5194</v>
          </cell>
          <cell r="B435" t="str">
            <v>Dodge City Gas Assets</v>
          </cell>
          <cell r="C435" t="str">
            <v>PND</v>
          </cell>
        </row>
        <row r="436">
          <cell r="A436">
            <v>5195</v>
          </cell>
          <cell r="B436" t="str">
            <v>Garden City Gas Assets</v>
          </cell>
          <cell r="C436" t="str">
            <v>PND</v>
          </cell>
        </row>
        <row r="437">
          <cell r="A437">
            <v>5196</v>
          </cell>
          <cell r="B437" t="str">
            <v>Liberal Gas Assets</v>
          </cell>
          <cell r="C437" t="str">
            <v>PND</v>
          </cell>
        </row>
        <row r="438">
          <cell r="A438">
            <v>5197</v>
          </cell>
          <cell r="B438" t="str">
            <v>Goodland Gas Assets (KS)</v>
          </cell>
          <cell r="C438" t="str">
            <v>PND</v>
          </cell>
        </row>
        <row r="439">
          <cell r="A439">
            <v>5198</v>
          </cell>
          <cell r="B439" t="str">
            <v>General MO Gas Assets</v>
          </cell>
          <cell r="C439" t="str">
            <v>MPD</v>
          </cell>
        </row>
        <row r="440">
          <cell r="A440">
            <v>5199</v>
          </cell>
          <cell r="B440" t="str">
            <v>PND Texas Gen Gas Assets</v>
          </cell>
          <cell r="C440" t="str">
            <v>PND</v>
          </cell>
        </row>
        <row r="441">
          <cell r="A441">
            <v>5200</v>
          </cell>
          <cell r="B441" t="str">
            <v>PND Oklahoma Gen Gas Assets</v>
          </cell>
          <cell r="C441" t="str">
            <v>PND</v>
          </cell>
        </row>
        <row r="442">
          <cell r="A442">
            <v>5201</v>
          </cell>
          <cell r="B442" t="str">
            <v>Henr/Platte City Gas Asset</v>
          </cell>
          <cell r="C442" t="str">
            <v>MPD</v>
          </cell>
        </row>
        <row r="443">
          <cell r="A443">
            <v>5203</v>
          </cell>
          <cell r="B443" t="str">
            <v>Sedalia Gas Assets</v>
          </cell>
          <cell r="C443" t="str">
            <v>MPD</v>
          </cell>
        </row>
        <row r="444">
          <cell r="A444">
            <v>5204</v>
          </cell>
          <cell r="B444" t="str">
            <v>Rolla Gas Assets</v>
          </cell>
          <cell r="C444" t="str">
            <v>MPD</v>
          </cell>
        </row>
        <row r="445">
          <cell r="A445">
            <v>5205</v>
          </cell>
          <cell r="B445" t="str">
            <v>Salem Gas Assets</v>
          </cell>
          <cell r="C445" t="str">
            <v>MPD</v>
          </cell>
        </row>
        <row r="446">
          <cell r="A446">
            <v>5206</v>
          </cell>
          <cell r="B446" t="str">
            <v>Rol/Sal/Owen  Gas Assets</v>
          </cell>
          <cell r="C446" t="str">
            <v>MPD</v>
          </cell>
        </row>
        <row r="447">
          <cell r="A447">
            <v>5207</v>
          </cell>
          <cell r="B447" t="str">
            <v>General CO Gas Assets</v>
          </cell>
          <cell r="C447" t="str">
            <v>PND</v>
          </cell>
        </row>
        <row r="448">
          <cell r="A448">
            <v>5208</v>
          </cell>
          <cell r="B448" t="str">
            <v>Fountain Gas Assets</v>
          </cell>
          <cell r="C448" t="str">
            <v>PND</v>
          </cell>
        </row>
        <row r="449">
          <cell r="A449">
            <v>5209</v>
          </cell>
          <cell r="B449" t="str">
            <v>Monument Gas Assets</v>
          </cell>
          <cell r="C449" t="str">
            <v>PND</v>
          </cell>
        </row>
        <row r="450">
          <cell r="A450">
            <v>5210</v>
          </cell>
          <cell r="B450" t="str">
            <v>Woodland Park Gas Assets</v>
          </cell>
          <cell r="C450" t="str">
            <v>PND</v>
          </cell>
        </row>
        <row r="451">
          <cell r="A451">
            <v>5211</v>
          </cell>
          <cell r="B451" t="str">
            <v>Castle Rock Gas Assets</v>
          </cell>
          <cell r="C451" t="str">
            <v>PND</v>
          </cell>
        </row>
        <row r="452">
          <cell r="A452">
            <v>5212</v>
          </cell>
          <cell r="B452" t="str">
            <v>Burlington Gas Assets</v>
          </cell>
          <cell r="C452" t="str">
            <v>PND</v>
          </cell>
        </row>
        <row r="453">
          <cell r="A453">
            <v>5213</v>
          </cell>
          <cell r="B453" t="str">
            <v>Limon Gas Assets</v>
          </cell>
          <cell r="C453" t="str">
            <v>PND</v>
          </cell>
        </row>
        <row r="454">
          <cell r="A454">
            <v>5214</v>
          </cell>
          <cell r="B454" t="str">
            <v>Chill/Trent/Marsh Gas Assets</v>
          </cell>
          <cell r="C454" t="str">
            <v>MPD</v>
          </cell>
        </row>
        <row r="455">
          <cell r="A455">
            <v>5215</v>
          </cell>
          <cell r="B455" t="str">
            <v>Nevada/Clinton Gas Assets</v>
          </cell>
          <cell r="C455" t="str">
            <v>MPD</v>
          </cell>
        </row>
        <row r="456">
          <cell r="A456">
            <v>5216</v>
          </cell>
          <cell r="B456" t="str">
            <v>Owensville Gas Assets</v>
          </cell>
          <cell r="C456" t="str">
            <v>MPD</v>
          </cell>
        </row>
        <row r="457">
          <cell r="A457">
            <v>5220</v>
          </cell>
          <cell r="B457" t="str">
            <v>General NE/IA Gas Assets</v>
          </cell>
          <cell r="C457" t="str">
            <v>PND</v>
          </cell>
        </row>
        <row r="458">
          <cell r="A458">
            <v>5221</v>
          </cell>
          <cell r="B458" t="str">
            <v>General Iowa Gas Assets</v>
          </cell>
          <cell r="C458" t="str">
            <v>PND</v>
          </cell>
        </row>
        <row r="459">
          <cell r="A459">
            <v>5222</v>
          </cell>
          <cell r="B459" t="str">
            <v>South Western IA Gas Assets</v>
          </cell>
          <cell r="C459" t="str">
            <v>PND</v>
          </cell>
        </row>
        <row r="460">
          <cell r="A460">
            <v>5223</v>
          </cell>
          <cell r="B460" t="str">
            <v>North Central IA Gas Assets</v>
          </cell>
          <cell r="C460" t="str">
            <v>PND</v>
          </cell>
        </row>
        <row r="461">
          <cell r="A461">
            <v>5225</v>
          </cell>
          <cell r="B461" t="str">
            <v>North Eastern IA Gas Assets</v>
          </cell>
          <cell r="C461" t="str">
            <v>PND</v>
          </cell>
        </row>
        <row r="462">
          <cell r="A462">
            <v>5226</v>
          </cell>
          <cell r="B462" t="str">
            <v>South Eastern IA Gas Assets</v>
          </cell>
          <cell r="C462" t="str">
            <v>PND</v>
          </cell>
        </row>
        <row r="463">
          <cell r="A463">
            <v>5227</v>
          </cell>
          <cell r="B463" t="str">
            <v>General NE Gas Assets</v>
          </cell>
          <cell r="C463" t="str">
            <v>PND</v>
          </cell>
        </row>
        <row r="464">
          <cell r="A464">
            <v>5228</v>
          </cell>
          <cell r="B464" t="str">
            <v>South (Lincoln) Gas Assets</v>
          </cell>
          <cell r="C464" t="str">
            <v>PND</v>
          </cell>
        </row>
        <row r="465">
          <cell r="A465">
            <v>5229</v>
          </cell>
          <cell r="B465" t="str">
            <v>North IA Gas Assets</v>
          </cell>
          <cell r="C465" t="str">
            <v>PND</v>
          </cell>
        </row>
        <row r="466">
          <cell r="A466">
            <v>5230</v>
          </cell>
          <cell r="B466" t="str">
            <v>Central IA Gas Assets</v>
          </cell>
          <cell r="C466" t="str">
            <v>PND</v>
          </cell>
        </row>
        <row r="467">
          <cell r="A467">
            <v>5232</v>
          </cell>
          <cell r="B467" t="str">
            <v>North (Norfolk) Gas Assets</v>
          </cell>
          <cell r="C467" t="str">
            <v>PND</v>
          </cell>
        </row>
        <row r="468">
          <cell r="A468">
            <v>5235</v>
          </cell>
          <cell r="B468" t="str">
            <v>East (LaVista) Gas Assets</v>
          </cell>
          <cell r="C468" t="str">
            <v>PND</v>
          </cell>
        </row>
        <row r="469">
          <cell r="A469">
            <v>5250</v>
          </cell>
          <cell r="B469" t="str">
            <v>UED Engineering Service</v>
          </cell>
          <cell r="C469" t="str">
            <v>UED</v>
          </cell>
        </row>
        <row r="470">
          <cell r="A470">
            <v>5251</v>
          </cell>
          <cell r="B470" t="str">
            <v>UED Electric Planning &amp; Design</v>
          </cell>
          <cell r="C470" t="str">
            <v>UED</v>
          </cell>
        </row>
        <row r="471">
          <cell r="A471">
            <v>5252</v>
          </cell>
          <cell r="B471" t="str">
            <v>UED Gas Planning &amp; Design</v>
          </cell>
          <cell r="C471" t="str">
            <v>UED</v>
          </cell>
        </row>
        <row r="472">
          <cell r="A472">
            <v>5253</v>
          </cell>
          <cell r="B472" t="str">
            <v>UED Electric Standards</v>
          </cell>
          <cell r="C472" t="str">
            <v>UED</v>
          </cell>
        </row>
        <row r="473">
          <cell r="A473">
            <v>5254</v>
          </cell>
          <cell r="B473" t="str">
            <v>UED Gas Standards</v>
          </cell>
          <cell r="C473" t="str">
            <v>UED</v>
          </cell>
        </row>
        <row r="474">
          <cell r="A474">
            <v>5255</v>
          </cell>
          <cell r="B474" t="str">
            <v>UED Forestry</v>
          </cell>
          <cell r="C474" t="str">
            <v>UED</v>
          </cell>
        </row>
        <row r="475">
          <cell r="A475">
            <v>5256</v>
          </cell>
          <cell r="B475" t="str">
            <v>UED Substations</v>
          </cell>
          <cell r="C475" t="str">
            <v>UED</v>
          </cell>
        </row>
        <row r="476">
          <cell r="A476">
            <v>5257</v>
          </cell>
          <cell r="B476" t="str">
            <v>UED Gas Technical Support</v>
          </cell>
          <cell r="C476" t="str">
            <v>UED</v>
          </cell>
        </row>
        <row r="477">
          <cell r="A477">
            <v>5300</v>
          </cell>
          <cell r="B477" t="str">
            <v>Elec Network Ops-General</v>
          </cell>
          <cell r="C477" t="str">
            <v>UED</v>
          </cell>
        </row>
        <row r="478">
          <cell r="A478">
            <v>5301</v>
          </cell>
          <cell r="B478" t="str">
            <v>General KS/CO Elec Network Ops</v>
          </cell>
          <cell r="C478" t="str">
            <v>UED</v>
          </cell>
        </row>
        <row r="479">
          <cell r="A479">
            <v>5302</v>
          </cell>
          <cell r="B479" t="str">
            <v>General CO Elec Network Ops</v>
          </cell>
          <cell r="C479" t="str">
            <v>WCD</v>
          </cell>
        </row>
        <row r="480">
          <cell r="A480">
            <v>5303</v>
          </cell>
          <cell r="B480" t="str">
            <v>Pueblo(Rocky Ford) Network Ops</v>
          </cell>
          <cell r="C480" t="str">
            <v>WCD</v>
          </cell>
        </row>
        <row r="481">
          <cell r="A481">
            <v>5304</v>
          </cell>
          <cell r="B481" t="str">
            <v>VP of Network Operations</v>
          </cell>
          <cell r="C481" t="str">
            <v>UED</v>
          </cell>
        </row>
        <row r="482">
          <cell r="A482">
            <v>5305</v>
          </cell>
          <cell r="B482" t="str">
            <v>General Network Ops&amp; Tech Svcs</v>
          </cell>
          <cell r="C482" t="str">
            <v>UED</v>
          </cell>
        </row>
        <row r="483">
          <cell r="A483">
            <v>5306</v>
          </cell>
          <cell r="B483" t="str">
            <v>Canon City Elec Network Ops</v>
          </cell>
          <cell r="C483" t="str">
            <v>WCD</v>
          </cell>
        </row>
        <row r="484">
          <cell r="A484">
            <v>5309</v>
          </cell>
          <cell r="B484" t="str">
            <v>General KS Elec Network Ops</v>
          </cell>
          <cell r="C484" t="str">
            <v>WKD</v>
          </cell>
        </row>
        <row r="485">
          <cell r="A485">
            <v>5310</v>
          </cell>
          <cell r="B485" t="str">
            <v>Northern KS Elec Network Ops</v>
          </cell>
          <cell r="C485" t="str">
            <v>WKD</v>
          </cell>
        </row>
        <row r="486">
          <cell r="A486">
            <v>5311</v>
          </cell>
          <cell r="B486" t="str">
            <v>Southern KS Elec Network Ops</v>
          </cell>
          <cell r="C486" t="str">
            <v>WKD</v>
          </cell>
        </row>
        <row r="487">
          <cell r="A487">
            <v>5312</v>
          </cell>
          <cell r="B487" t="str">
            <v>Central KS Elec Network Ops</v>
          </cell>
          <cell r="C487" t="str">
            <v>WKD</v>
          </cell>
        </row>
        <row r="488">
          <cell r="A488">
            <v>5313</v>
          </cell>
          <cell r="B488" t="str">
            <v>Southwest KS Elec Network Ops</v>
          </cell>
          <cell r="C488" t="str">
            <v>WKD</v>
          </cell>
        </row>
        <row r="489">
          <cell r="A489">
            <v>5330</v>
          </cell>
          <cell r="B489" t="str">
            <v>General Elec Network Ops MO/WV</v>
          </cell>
          <cell r="C489" t="str">
            <v>UED</v>
          </cell>
        </row>
        <row r="490">
          <cell r="A490">
            <v>5331</v>
          </cell>
          <cell r="B490" t="str">
            <v>General MO Elec Network Ops</v>
          </cell>
          <cell r="C490" t="str">
            <v>MPD</v>
          </cell>
        </row>
        <row r="491">
          <cell r="A491">
            <v>5332</v>
          </cell>
          <cell r="B491" t="str">
            <v>Gen Metro MO Elec Network Ops</v>
          </cell>
          <cell r="C491" t="str">
            <v>MPD</v>
          </cell>
        </row>
        <row r="492">
          <cell r="A492">
            <v>5333</v>
          </cell>
          <cell r="B492" t="str">
            <v>Lee's Summit 1 Elec Netwrk Ops</v>
          </cell>
          <cell r="C492" t="str">
            <v>MPD</v>
          </cell>
        </row>
        <row r="493">
          <cell r="A493">
            <v>5334</v>
          </cell>
          <cell r="B493" t="str">
            <v>Lee's Summit 2 Elec Netwrk Ops</v>
          </cell>
          <cell r="C493" t="str">
            <v>MPD</v>
          </cell>
        </row>
        <row r="494">
          <cell r="A494">
            <v>5335</v>
          </cell>
          <cell r="B494" t="str">
            <v>Blue Springs 1 Elec Netwrk Ops</v>
          </cell>
          <cell r="C494" t="str">
            <v>MPD</v>
          </cell>
        </row>
        <row r="495">
          <cell r="A495">
            <v>5336</v>
          </cell>
          <cell r="B495" t="str">
            <v>Blue Springs 2 Elec Netwrk Ops</v>
          </cell>
          <cell r="C495" t="str">
            <v>MPD</v>
          </cell>
        </row>
        <row r="496">
          <cell r="A496">
            <v>5337</v>
          </cell>
          <cell r="B496" t="str">
            <v>Belton Elec Network Ops</v>
          </cell>
          <cell r="C496" t="str">
            <v>MPD</v>
          </cell>
        </row>
        <row r="497">
          <cell r="A497">
            <v>5338</v>
          </cell>
          <cell r="B497" t="str">
            <v>Gen Northern MO Elec Ntwrk Ops</v>
          </cell>
          <cell r="C497" t="str">
            <v>MPD</v>
          </cell>
        </row>
        <row r="498">
          <cell r="A498">
            <v>5339</v>
          </cell>
          <cell r="B498" t="str">
            <v>Platte City Elec Network Ops</v>
          </cell>
          <cell r="C498" t="str">
            <v>MPD</v>
          </cell>
        </row>
        <row r="499">
          <cell r="A499">
            <v>5340</v>
          </cell>
          <cell r="B499" t="str">
            <v>Liberty Elec Network Ops</v>
          </cell>
          <cell r="C499" t="str">
            <v>MPD</v>
          </cell>
        </row>
        <row r="500">
          <cell r="A500">
            <v>5341</v>
          </cell>
          <cell r="B500" t="str">
            <v>Henri/Lex/Rich Elec Ntwrk Ops</v>
          </cell>
          <cell r="C500" t="str">
            <v>MPD</v>
          </cell>
        </row>
        <row r="501">
          <cell r="A501">
            <v>5342</v>
          </cell>
          <cell r="B501" t="str">
            <v>Trenton Elec Network Ops</v>
          </cell>
          <cell r="C501" t="str">
            <v>MPD</v>
          </cell>
        </row>
        <row r="502">
          <cell r="A502">
            <v>5343</v>
          </cell>
          <cell r="B502" t="str">
            <v>Gen Southern MO Elec Ntwrk Ops</v>
          </cell>
          <cell r="C502" t="str">
            <v>MPD</v>
          </cell>
        </row>
        <row r="503">
          <cell r="A503">
            <v>5344</v>
          </cell>
          <cell r="B503" t="str">
            <v>Warrensburg Elec Network Ops</v>
          </cell>
          <cell r="C503" t="str">
            <v>MPD</v>
          </cell>
        </row>
        <row r="504">
          <cell r="A504">
            <v>5345</v>
          </cell>
          <cell r="B504" t="str">
            <v>Nevada Elec Network Ops</v>
          </cell>
          <cell r="C504" t="str">
            <v>MPD</v>
          </cell>
        </row>
        <row r="505">
          <cell r="A505">
            <v>5346</v>
          </cell>
          <cell r="B505" t="str">
            <v>Clinton Elec Network Ops</v>
          </cell>
          <cell r="C505" t="str">
            <v>MPD</v>
          </cell>
        </row>
        <row r="506">
          <cell r="A506">
            <v>5347</v>
          </cell>
          <cell r="B506" t="str">
            <v>Sedalia Elec Network Ops</v>
          </cell>
          <cell r="C506" t="str">
            <v>MPD</v>
          </cell>
        </row>
        <row r="507">
          <cell r="A507">
            <v>5349</v>
          </cell>
          <cell r="B507" t="str">
            <v>Fairlea Elec Network Ops</v>
          </cell>
          <cell r="C507" t="str">
            <v>WVD</v>
          </cell>
        </row>
        <row r="508">
          <cell r="A508">
            <v>5350</v>
          </cell>
          <cell r="B508" t="str">
            <v>Hinton Elec Network Ops</v>
          </cell>
          <cell r="C508" t="str">
            <v>WVD</v>
          </cell>
        </row>
        <row r="509">
          <cell r="A509">
            <v>5351</v>
          </cell>
          <cell r="B509" t="str">
            <v>General WV Elec Network Ops</v>
          </cell>
          <cell r="C509" t="str">
            <v>WVD</v>
          </cell>
        </row>
        <row r="510">
          <cell r="A510">
            <v>5360</v>
          </cell>
          <cell r="B510" t="str">
            <v>General Elec Measurement</v>
          </cell>
          <cell r="C510" t="str">
            <v>UED</v>
          </cell>
        </row>
        <row r="511">
          <cell r="A511">
            <v>5361</v>
          </cell>
          <cell r="B511" t="str">
            <v>Warrensburg Meter Shop</v>
          </cell>
          <cell r="C511" t="str">
            <v>UED</v>
          </cell>
        </row>
        <row r="512">
          <cell r="A512">
            <v>5362</v>
          </cell>
          <cell r="B512" t="str">
            <v>Field Metering Services</v>
          </cell>
          <cell r="C512" t="str">
            <v>UED</v>
          </cell>
        </row>
        <row r="513">
          <cell r="A513">
            <v>5363</v>
          </cell>
          <cell r="B513" t="str">
            <v>CO Elec Measurement</v>
          </cell>
          <cell r="C513" t="str">
            <v>WCD</v>
          </cell>
        </row>
        <row r="514">
          <cell r="A514">
            <v>5364</v>
          </cell>
          <cell r="B514" t="str">
            <v>KS Elec Measurement</v>
          </cell>
          <cell r="C514" t="str">
            <v>WKD</v>
          </cell>
        </row>
        <row r="515">
          <cell r="A515">
            <v>5365</v>
          </cell>
          <cell r="B515" t="str">
            <v>WV Electric Measurement</v>
          </cell>
          <cell r="C515" t="str">
            <v>WVD</v>
          </cell>
        </row>
        <row r="516">
          <cell r="A516">
            <v>5370</v>
          </cell>
          <cell r="B516" t="str">
            <v>General Substation Maintenance</v>
          </cell>
          <cell r="C516" t="str">
            <v>UED</v>
          </cell>
        </row>
        <row r="517">
          <cell r="A517">
            <v>5371</v>
          </cell>
          <cell r="B517" t="str">
            <v>KS Substation Maintenance</v>
          </cell>
          <cell r="C517" t="str">
            <v>WKD</v>
          </cell>
        </row>
        <row r="518">
          <cell r="A518">
            <v>5372</v>
          </cell>
          <cell r="B518" t="str">
            <v>CO Substation Maintenance</v>
          </cell>
          <cell r="C518" t="str">
            <v>WCD</v>
          </cell>
        </row>
        <row r="519">
          <cell r="A519">
            <v>5373</v>
          </cell>
          <cell r="B519" t="str">
            <v>MO Substation Maintenance</v>
          </cell>
          <cell r="C519" t="str">
            <v>MPD</v>
          </cell>
        </row>
        <row r="520">
          <cell r="A520">
            <v>5374</v>
          </cell>
          <cell r="B520" t="str">
            <v>WV Substation Maintenance</v>
          </cell>
          <cell r="C520" t="str">
            <v>WVD</v>
          </cell>
        </row>
        <row r="521">
          <cell r="A521">
            <v>5375</v>
          </cell>
          <cell r="B521" t="str">
            <v>SW KS Gen Gas Network Ops</v>
          </cell>
          <cell r="C521" t="str">
            <v>PND</v>
          </cell>
        </row>
        <row r="522">
          <cell r="A522">
            <v>5376</v>
          </cell>
          <cell r="B522" t="str">
            <v>PND General TX Network Ops</v>
          </cell>
          <cell r="C522" t="str">
            <v>PND</v>
          </cell>
        </row>
        <row r="523">
          <cell r="A523">
            <v>5377</v>
          </cell>
          <cell r="B523" t="str">
            <v>PND OK Gas Network Ops</v>
          </cell>
          <cell r="C523" t="str">
            <v>PND</v>
          </cell>
        </row>
        <row r="524">
          <cell r="A524">
            <v>5380</v>
          </cell>
          <cell r="B524" t="str">
            <v>General Gas Network Ops</v>
          </cell>
          <cell r="C524" t="str">
            <v>UED</v>
          </cell>
        </row>
        <row r="525">
          <cell r="A525">
            <v>5381</v>
          </cell>
          <cell r="B525" t="str">
            <v>Gen Gas Ntwrk Ops MO/KS/CO</v>
          </cell>
          <cell r="C525" t="str">
            <v>UED</v>
          </cell>
        </row>
        <row r="526">
          <cell r="A526">
            <v>5382</v>
          </cell>
          <cell r="B526" t="str">
            <v>General KS Gas Network Ops</v>
          </cell>
          <cell r="C526" t="str">
            <v>PND</v>
          </cell>
        </row>
        <row r="527">
          <cell r="A527">
            <v>5383</v>
          </cell>
          <cell r="B527" t="str">
            <v>Lawrence Gas Network Ops</v>
          </cell>
          <cell r="C527" t="str">
            <v>PND</v>
          </cell>
        </row>
        <row r="528">
          <cell r="A528">
            <v>5384</v>
          </cell>
          <cell r="B528" t="str">
            <v>Wichita Gas Network Ops</v>
          </cell>
          <cell r="C528" t="str">
            <v>PND</v>
          </cell>
        </row>
        <row r="529">
          <cell r="A529">
            <v>5385</v>
          </cell>
          <cell r="B529" t="str">
            <v>Dodge City Gas Network Ops</v>
          </cell>
          <cell r="C529" t="str">
            <v>PND</v>
          </cell>
        </row>
        <row r="530">
          <cell r="A530">
            <v>5386</v>
          </cell>
          <cell r="B530" t="str">
            <v>Garden City Gas Network Ops</v>
          </cell>
          <cell r="C530" t="str">
            <v>PND</v>
          </cell>
        </row>
        <row r="531">
          <cell r="A531">
            <v>5387</v>
          </cell>
          <cell r="B531" t="str">
            <v>Liberal Gas Network Ops</v>
          </cell>
          <cell r="C531" t="str">
            <v>PND</v>
          </cell>
        </row>
        <row r="532">
          <cell r="A532">
            <v>5388</v>
          </cell>
          <cell r="B532" t="str">
            <v>Goodland Gas Network Ops (KS)</v>
          </cell>
          <cell r="C532" t="str">
            <v>PND</v>
          </cell>
        </row>
        <row r="533">
          <cell r="A533">
            <v>5389</v>
          </cell>
          <cell r="B533" t="str">
            <v>General MO Gas Network Ops</v>
          </cell>
          <cell r="C533" t="str">
            <v>MPD</v>
          </cell>
        </row>
        <row r="534">
          <cell r="A534">
            <v>5390</v>
          </cell>
          <cell r="B534" t="str">
            <v>Rolla Gas Network Ops</v>
          </cell>
          <cell r="C534" t="str">
            <v>MPD</v>
          </cell>
        </row>
        <row r="535">
          <cell r="A535">
            <v>5391</v>
          </cell>
          <cell r="B535" t="str">
            <v>Salem Gas Network Ops</v>
          </cell>
          <cell r="C535" t="str">
            <v>MPD</v>
          </cell>
        </row>
        <row r="536">
          <cell r="A536">
            <v>5392</v>
          </cell>
          <cell r="B536" t="str">
            <v>Henri/Platte Gas Ntwrk Ops</v>
          </cell>
          <cell r="C536" t="str">
            <v>MPD</v>
          </cell>
        </row>
        <row r="537">
          <cell r="A537">
            <v>5393</v>
          </cell>
          <cell r="B537" t="str">
            <v>Chill/Tren/Marsh Gas Ntwrk Ops</v>
          </cell>
          <cell r="C537" t="str">
            <v>MPD</v>
          </cell>
        </row>
        <row r="538">
          <cell r="A538">
            <v>5394</v>
          </cell>
          <cell r="B538" t="str">
            <v>Sedalia Gas Network Ops</v>
          </cell>
          <cell r="C538" t="str">
            <v>MPD</v>
          </cell>
        </row>
        <row r="539">
          <cell r="A539">
            <v>5395</v>
          </cell>
          <cell r="B539" t="str">
            <v>Clinton/Nevada Gas Network Ops</v>
          </cell>
          <cell r="C539" t="str">
            <v>MPD</v>
          </cell>
        </row>
        <row r="540">
          <cell r="A540">
            <v>5396</v>
          </cell>
          <cell r="B540" t="str">
            <v>Owensville Gas Network Ops</v>
          </cell>
          <cell r="C540" t="str">
            <v>MPD</v>
          </cell>
        </row>
        <row r="541">
          <cell r="A541">
            <v>5397</v>
          </cell>
          <cell r="B541" t="str">
            <v>Rol/Sal/Owen Gen Gas Ntwrk Ops</v>
          </cell>
          <cell r="C541" t="str">
            <v>MPD</v>
          </cell>
        </row>
        <row r="542">
          <cell r="A542">
            <v>5398</v>
          </cell>
          <cell r="B542" t="str">
            <v>General CO Gas Network Ops</v>
          </cell>
          <cell r="C542" t="str">
            <v>PND</v>
          </cell>
        </row>
        <row r="543">
          <cell r="A543">
            <v>5399</v>
          </cell>
          <cell r="B543" t="str">
            <v>Fountain Gas Network Ops-Budg</v>
          </cell>
          <cell r="C543" t="str">
            <v>PND</v>
          </cell>
        </row>
        <row r="544">
          <cell r="A544">
            <v>5400</v>
          </cell>
          <cell r="B544" t="str">
            <v>Monument Gas Field Svcs</v>
          </cell>
          <cell r="C544" t="str">
            <v>PND</v>
          </cell>
        </row>
        <row r="545">
          <cell r="A545">
            <v>5401</v>
          </cell>
          <cell r="B545" t="str">
            <v>Woodland Park Gas Network Ops</v>
          </cell>
          <cell r="C545" t="str">
            <v>PND</v>
          </cell>
        </row>
        <row r="546">
          <cell r="A546">
            <v>5402</v>
          </cell>
          <cell r="B546" t="str">
            <v>Castle Rock Gas Ntwrk Ops</v>
          </cell>
          <cell r="C546" t="str">
            <v>PND</v>
          </cell>
        </row>
        <row r="547">
          <cell r="A547">
            <v>5403</v>
          </cell>
          <cell r="B547" t="str">
            <v>Burlington Gas Network Ops</v>
          </cell>
          <cell r="C547" t="str">
            <v>PND</v>
          </cell>
        </row>
        <row r="548">
          <cell r="A548">
            <v>5404</v>
          </cell>
          <cell r="B548" t="str">
            <v>Limon Gas Network Ops</v>
          </cell>
          <cell r="C548" t="str">
            <v>PND</v>
          </cell>
        </row>
        <row r="549">
          <cell r="A549">
            <v>5420</v>
          </cell>
          <cell r="B549" t="str">
            <v>Gen Gas Network Ops MN/MI/WV</v>
          </cell>
          <cell r="C549" t="str">
            <v>UED</v>
          </cell>
        </row>
        <row r="550">
          <cell r="A550">
            <v>5421</v>
          </cell>
          <cell r="B550" t="str">
            <v>General MN Gas Network Ops</v>
          </cell>
          <cell r="C550" t="str">
            <v>PND</v>
          </cell>
        </row>
        <row r="551">
          <cell r="A551">
            <v>5422</v>
          </cell>
          <cell r="B551" t="str">
            <v>Northern MN(Cloquet) Gas Ntwrk</v>
          </cell>
          <cell r="C551" t="str">
            <v>PND</v>
          </cell>
        </row>
        <row r="552">
          <cell r="A552">
            <v>5423</v>
          </cell>
          <cell r="B552" t="str">
            <v>Central MN(Rosemont) Gas Ntwrk</v>
          </cell>
          <cell r="C552" t="str">
            <v>PND</v>
          </cell>
        </row>
        <row r="553">
          <cell r="A553">
            <v>5424</v>
          </cell>
          <cell r="B553" t="str">
            <v>Southern MN(Rochester) Gas Ntw</v>
          </cell>
          <cell r="C553" t="str">
            <v>PND</v>
          </cell>
        </row>
        <row r="554">
          <cell r="A554">
            <v>5425</v>
          </cell>
          <cell r="B554" t="str">
            <v>PNG Gas Network Ops</v>
          </cell>
          <cell r="C554" t="str">
            <v>PND</v>
          </cell>
        </row>
        <row r="555">
          <cell r="A555">
            <v>5426</v>
          </cell>
          <cell r="B555" t="str">
            <v>NMU Gas Network Ops</v>
          </cell>
          <cell r="C555" t="str">
            <v>PND</v>
          </cell>
        </row>
        <row r="556">
          <cell r="A556">
            <v>5427</v>
          </cell>
          <cell r="B556" t="str">
            <v>SE MI (Monroe) Gas Network Ops</v>
          </cell>
          <cell r="C556" t="str">
            <v>MGD</v>
          </cell>
        </row>
        <row r="557">
          <cell r="A557">
            <v>5428</v>
          </cell>
          <cell r="B557" t="str">
            <v>Lee 8 Gas Storage Network Ops</v>
          </cell>
          <cell r="C557" t="str">
            <v>MGV</v>
          </cell>
        </row>
        <row r="558">
          <cell r="A558">
            <v>5429</v>
          </cell>
          <cell r="B558" t="str">
            <v>Partello Gas Storage Ntwrk Ops</v>
          </cell>
          <cell r="C558" t="str">
            <v>MGD</v>
          </cell>
        </row>
        <row r="559">
          <cell r="A559">
            <v>5430</v>
          </cell>
          <cell r="B559" t="str">
            <v>Central MI Gen Network Ops</v>
          </cell>
          <cell r="C559" t="str">
            <v>MGD</v>
          </cell>
        </row>
        <row r="560">
          <cell r="A560">
            <v>5431</v>
          </cell>
          <cell r="B560" t="str">
            <v>SW MI Region Gen Gas Ntwrk Ops</v>
          </cell>
          <cell r="C560" t="str">
            <v>MGD</v>
          </cell>
        </row>
        <row r="561">
          <cell r="A561">
            <v>5432</v>
          </cell>
          <cell r="B561" t="str">
            <v>NW MI(G Haven,Otsego) Ntwrk Op</v>
          </cell>
          <cell r="C561" t="str">
            <v>MGD</v>
          </cell>
        </row>
        <row r="562">
          <cell r="A562">
            <v>5434</v>
          </cell>
          <cell r="B562" t="str">
            <v>General MI Gas Network Ops</v>
          </cell>
          <cell r="C562" t="str">
            <v>MGD</v>
          </cell>
        </row>
        <row r="563">
          <cell r="A563">
            <v>5436</v>
          </cell>
          <cell r="B563" t="str">
            <v>Northern WV(Hugheston) Ntwrk O</v>
          </cell>
          <cell r="C563" t="str">
            <v>WVD</v>
          </cell>
        </row>
        <row r="564">
          <cell r="A564">
            <v>5437</v>
          </cell>
          <cell r="B564" t="str">
            <v>South WV(Oak Hill) Gas Ntwk Op</v>
          </cell>
          <cell r="C564" t="str">
            <v>WVD</v>
          </cell>
        </row>
        <row r="565">
          <cell r="A565">
            <v>5450</v>
          </cell>
          <cell r="B565" t="str">
            <v>General IA/NE Gas Network Ops</v>
          </cell>
          <cell r="C565" t="str">
            <v>PND</v>
          </cell>
        </row>
        <row r="566">
          <cell r="A566">
            <v>5451</v>
          </cell>
          <cell r="B566" t="str">
            <v>General IA Gas Network Ops</v>
          </cell>
          <cell r="C566" t="str">
            <v>PND</v>
          </cell>
        </row>
        <row r="567">
          <cell r="A567">
            <v>5452</v>
          </cell>
          <cell r="B567" t="str">
            <v>Southwestern IA Gas Ntwrk Ops</v>
          </cell>
          <cell r="C567" t="str">
            <v>PND</v>
          </cell>
        </row>
        <row r="568">
          <cell r="A568">
            <v>5453</v>
          </cell>
          <cell r="B568" t="str">
            <v>North Central IA Gas Ntwrk Ops</v>
          </cell>
          <cell r="C568" t="str">
            <v>PND</v>
          </cell>
        </row>
        <row r="569">
          <cell r="A569">
            <v>5454</v>
          </cell>
          <cell r="B569" t="str">
            <v>North IA Gas Network Ops</v>
          </cell>
          <cell r="C569" t="str">
            <v>PND</v>
          </cell>
        </row>
        <row r="570">
          <cell r="A570">
            <v>5455</v>
          </cell>
          <cell r="B570" t="str">
            <v>Central IA Gas Network Ops</v>
          </cell>
          <cell r="C570" t="str">
            <v>PND</v>
          </cell>
        </row>
        <row r="571">
          <cell r="A571">
            <v>5458</v>
          </cell>
          <cell r="B571" t="str">
            <v>North Eastern IA Gas Ntwrk Ops</v>
          </cell>
          <cell r="C571" t="str">
            <v>PND</v>
          </cell>
        </row>
        <row r="572">
          <cell r="A572">
            <v>5460</v>
          </cell>
          <cell r="B572" t="str">
            <v>South Eastern IA Gas Ntwrk Ops</v>
          </cell>
          <cell r="C572" t="str">
            <v>PND</v>
          </cell>
        </row>
        <row r="573">
          <cell r="A573">
            <v>5462</v>
          </cell>
          <cell r="B573" t="str">
            <v>General NE Gas Network Ops</v>
          </cell>
          <cell r="C573" t="str">
            <v>PND</v>
          </cell>
        </row>
        <row r="574">
          <cell r="A574">
            <v>5463</v>
          </cell>
          <cell r="B574" t="str">
            <v>South(Lincoln) Gas Network Ops</v>
          </cell>
          <cell r="C574" t="str">
            <v>PND</v>
          </cell>
        </row>
        <row r="575">
          <cell r="A575">
            <v>5467</v>
          </cell>
          <cell r="B575" t="str">
            <v>North (Norfolk) Gas Ntwrk Ops</v>
          </cell>
          <cell r="C575" t="str">
            <v>PND</v>
          </cell>
        </row>
        <row r="576">
          <cell r="A576">
            <v>5469</v>
          </cell>
          <cell r="B576" t="str">
            <v>General WV Gas Network Ops</v>
          </cell>
          <cell r="C576" t="str">
            <v>WVD</v>
          </cell>
        </row>
        <row r="577">
          <cell r="A577">
            <v>5470</v>
          </cell>
          <cell r="B577" t="str">
            <v>East (LaVista) Network Ops</v>
          </cell>
          <cell r="C577" t="str">
            <v>PND</v>
          </cell>
        </row>
        <row r="578">
          <cell r="A578">
            <v>5490</v>
          </cell>
          <cell r="B578" t="str">
            <v>General Gas Measurement</v>
          </cell>
          <cell r="C578" t="str">
            <v>UED</v>
          </cell>
        </row>
        <row r="579">
          <cell r="A579">
            <v>5491</v>
          </cell>
          <cell r="B579" t="str">
            <v>Small Volume Repair (CB)</v>
          </cell>
          <cell r="C579" t="str">
            <v>UED</v>
          </cell>
        </row>
        <row r="580">
          <cell r="A580">
            <v>5492</v>
          </cell>
          <cell r="B580" t="str">
            <v>Large Volume/Warehouse (CB)</v>
          </cell>
          <cell r="C580" t="str">
            <v>UED</v>
          </cell>
        </row>
        <row r="581">
          <cell r="A581">
            <v>5493</v>
          </cell>
          <cell r="B581" t="str">
            <v>Field Measurement</v>
          </cell>
          <cell r="C581" t="str">
            <v>UED</v>
          </cell>
        </row>
        <row r="582">
          <cell r="A582">
            <v>5494</v>
          </cell>
          <cell r="B582" t="str">
            <v>Measurement Information</v>
          </cell>
          <cell r="C582" t="str">
            <v>UED</v>
          </cell>
        </row>
        <row r="583">
          <cell r="A583">
            <v>5495</v>
          </cell>
          <cell r="B583" t="str">
            <v>Gas Telecom (Michigan)</v>
          </cell>
          <cell r="C583" t="str">
            <v>UED</v>
          </cell>
        </row>
        <row r="584">
          <cell r="A584">
            <v>5496</v>
          </cell>
          <cell r="B584" t="str">
            <v>Coldwater Meter Shop</v>
          </cell>
          <cell r="C584" t="str">
            <v>UED</v>
          </cell>
        </row>
        <row r="585">
          <cell r="A585">
            <v>5550</v>
          </cell>
          <cell r="B585" t="str">
            <v>Gen MM-Combo Gas &amp; Electric</v>
          </cell>
          <cell r="C585" t="str">
            <v>UED</v>
          </cell>
        </row>
        <row r="586">
          <cell r="A586">
            <v>5551</v>
          </cell>
          <cell r="B586" t="str">
            <v>KS Materials Mgmt-General</v>
          </cell>
          <cell r="C586" t="str">
            <v>UED</v>
          </cell>
        </row>
        <row r="587">
          <cell r="A587">
            <v>5552</v>
          </cell>
          <cell r="B587" t="str">
            <v>KS Materials Mgmt-WPD</v>
          </cell>
          <cell r="C587" t="str">
            <v>WKD</v>
          </cell>
        </row>
        <row r="588">
          <cell r="A588">
            <v>5553</v>
          </cell>
          <cell r="B588" t="str">
            <v>KS Materials Mgmt-PND</v>
          </cell>
          <cell r="C588" t="str">
            <v>PND</v>
          </cell>
        </row>
        <row r="589">
          <cell r="A589">
            <v>5554</v>
          </cell>
          <cell r="B589" t="str">
            <v>CO Materials Mgmt-General</v>
          </cell>
          <cell r="C589" t="str">
            <v>UED</v>
          </cell>
        </row>
        <row r="590">
          <cell r="A590">
            <v>5555</v>
          </cell>
          <cell r="B590" t="str">
            <v>CO Materials Mgmt-WCD</v>
          </cell>
          <cell r="C590" t="str">
            <v>WCD</v>
          </cell>
        </row>
        <row r="591">
          <cell r="A591">
            <v>5556</v>
          </cell>
          <cell r="B591" t="str">
            <v>CO Materials Mgmt-PND</v>
          </cell>
          <cell r="C591" t="str">
            <v>PND</v>
          </cell>
        </row>
        <row r="592">
          <cell r="A592">
            <v>5557</v>
          </cell>
          <cell r="B592" t="str">
            <v>MO Materials Mgmt-General</v>
          </cell>
          <cell r="C592" t="str">
            <v>MPD</v>
          </cell>
        </row>
        <row r="593">
          <cell r="A593">
            <v>5558</v>
          </cell>
          <cell r="B593" t="str">
            <v>WV Materials Mgmt-General</v>
          </cell>
          <cell r="C593" t="str">
            <v>WVD</v>
          </cell>
        </row>
        <row r="594">
          <cell r="A594">
            <v>5559</v>
          </cell>
          <cell r="B594" t="str">
            <v>MM/Gas General</v>
          </cell>
          <cell r="C594" t="str">
            <v>UED</v>
          </cell>
        </row>
        <row r="595">
          <cell r="A595">
            <v>5560</v>
          </cell>
          <cell r="B595" t="str">
            <v>NE Materials Mgmt-General</v>
          </cell>
          <cell r="C595" t="str">
            <v>PND</v>
          </cell>
        </row>
        <row r="596">
          <cell r="A596">
            <v>5561</v>
          </cell>
          <cell r="B596" t="str">
            <v>IA Materials Mgmt-General</v>
          </cell>
          <cell r="C596" t="str">
            <v>PND</v>
          </cell>
        </row>
        <row r="597">
          <cell r="A597">
            <v>5562</v>
          </cell>
          <cell r="B597" t="str">
            <v>MN Materials Mgmt-General</v>
          </cell>
          <cell r="C597" t="str">
            <v>PND</v>
          </cell>
        </row>
        <row r="598">
          <cell r="A598">
            <v>5563</v>
          </cell>
          <cell r="B598" t="str">
            <v>MN Materials Mgmt-PNG</v>
          </cell>
          <cell r="C598" t="str">
            <v>PND</v>
          </cell>
        </row>
        <row r="599">
          <cell r="A599">
            <v>5564</v>
          </cell>
          <cell r="B599" t="str">
            <v>MN Materials Mgmt-NMU</v>
          </cell>
          <cell r="C599" t="str">
            <v>PND</v>
          </cell>
        </row>
        <row r="600">
          <cell r="A600">
            <v>5565</v>
          </cell>
          <cell r="B600" t="str">
            <v>MI Materials Mgmt-General</v>
          </cell>
          <cell r="C600" t="str">
            <v>MGD</v>
          </cell>
        </row>
        <row r="601">
          <cell r="A601">
            <v>5700</v>
          </cell>
          <cell r="B601" t="str">
            <v>Customer Care-Vice President</v>
          </cell>
          <cell r="C601" t="str">
            <v>UED</v>
          </cell>
        </row>
        <row r="602">
          <cell r="A602">
            <v>5701</v>
          </cell>
          <cell r="B602" t="str">
            <v>Cust Service Center-Lincoln</v>
          </cell>
          <cell r="C602" t="str">
            <v>UED</v>
          </cell>
        </row>
        <row r="603">
          <cell r="A603">
            <v>5702</v>
          </cell>
          <cell r="B603" t="str">
            <v>Customer Srv Ctr-Raytown</v>
          </cell>
          <cell r="C603" t="str">
            <v>UED</v>
          </cell>
        </row>
        <row r="604">
          <cell r="A604">
            <v>5703</v>
          </cell>
          <cell r="B604" t="str">
            <v>Customer Service Center-Monroe</v>
          </cell>
          <cell r="C604" t="str">
            <v>UED</v>
          </cell>
        </row>
        <row r="605">
          <cell r="A605">
            <v>5704</v>
          </cell>
          <cell r="B605" t="str">
            <v>Billing Services-Director</v>
          </cell>
          <cell r="C605" t="str">
            <v>UED</v>
          </cell>
        </row>
        <row r="606">
          <cell r="A606">
            <v>5705</v>
          </cell>
          <cell r="B606" t="str">
            <v>Billing-Contract Management</v>
          </cell>
          <cell r="C606" t="str">
            <v>UED</v>
          </cell>
        </row>
        <row r="607">
          <cell r="A607">
            <v>5706</v>
          </cell>
          <cell r="B607" t="str">
            <v>Billing-Parameter Maintenance</v>
          </cell>
          <cell r="C607" t="str">
            <v>UED</v>
          </cell>
        </row>
        <row r="608">
          <cell r="A608">
            <v>5707</v>
          </cell>
          <cell r="B608" t="str">
            <v>Backroom Support Svcs</v>
          </cell>
          <cell r="C608" t="str">
            <v>UED</v>
          </cell>
        </row>
        <row r="609">
          <cell r="A609">
            <v>5708</v>
          </cell>
          <cell r="B609" t="str">
            <v>Cust Finance Services-Director</v>
          </cell>
          <cell r="C609" t="str">
            <v>UED</v>
          </cell>
        </row>
        <row r="610">
          <cell r="A610">
            <v>5709</v>
          </cell>
          <cell r="B610" t="str">
            <v>Remittance Processing</v>
          </cell>
          <cell r="C610" t="str">
            <v>UED</v>
          </cell>
        </row>
        <row r="611">
          <cell r="A611">
            <v>5710</v>
          </cell>
          <cell r="B611" t="str">
            <v>Receivables Management</v>
          </cell>
          <cell r="C611" t="str">
            <v>UED</v>
          </cell>
        </row>
        <row r="612">
          <cell r="A612">
            <v>5711</v>
          </cell>
          <cell r="B612" t="str">
            <v>Cust Communic Svcs-Director</v>
          </cell>
          <cell r="C612" t="str">
            <v>UED</v>
          </cell>
        </row>
        <row r="613">
          <cell r="A613">
            <v>5712</v>
          </cell>
          <cell r="B613" t="str">
            <v>Bill Processing</v>
          </cell>
          <cell r="C613" t="str">
            <v>UED</v>
          </cell>
        </row>
        <row r="614">
          <cell r="A614">
            <v>5713</v>
          </cell>
          <cell r="B614" t="str">
            <v>Market/Sales Communications</v>
          </cell>
          <cell r="C614" t="str">
            <v>UED</v>
          </cell>
        </row>
        <row r="615">
          <cell r="A615">
            <v>5714</v>
          </cell>
          <cell r="B615" t="str">
            <v>Cust Operations UED-Vice Pres</v>
          </cell>
          <cell r="C615" t="str">
            <v>UED</v>
          </cell>
        </row>
        <row r="616">
          <cell r="A616">
            <v>5715</v>
          </cell>
          <cell r="B616" t="str">
            <v>Field Resources Center-Lincoln</v>
          </cell>
          <cell r="C616" t="str">
            <v>UED</v>
          </cell>
        </row>
        <row r="617">
          <cell r="A617">
            <v>5716</v>
          </cell>
          <cell r="B617" t="str">
            <v>Field Resources Center-Raytown</v>
          </cell>
          <cell r="C617" t="str">
            <v>UED</v>
          </cell>
        </row>
        <row r="618">
          <cell r="A618">
            <v>5717</v>
          </cell>
          <cell r="B618" t="str">
            <v>Field Resources Center-Monroe</v>
          </cell>
          <cell r="C618" t="str">
            <v>UED</v>
          </cell>
        </row>
        <row r="619">
          <cell r="A619">
            <v>5718</v>
          </cell>
          <cell r="B619" t="str">
            <v>Material Resource Srv-Team Dir</v>
          </cell>
          <cell r="C619" t="str">
            <v>UED</v>
          </cell>
        </row>
        <row r="620">
          <cell r="A620">
            <v>5729</v>
          </cell>
          <cell r="B620" t="str">
            <v>Decorah CS</v>
          </cell>
          <cell r="C620" t="str">
            <v>PND</v>
          </cell>
        </row>
        <row r="621">
          <cell r="A621">
            <v>5730</v>
          </cell>
          <cell r="B621" t="str">
            <v>IA State Director</v>
          </cell>
          <cell r="C621" t="str">
            <v>PND</v>
          </cell>
        </row>
        <row r="622">
          <cell r="A622">
            <v>5731</v>
          </cell>
          <cell r="B622" t="str">
            <v>Council Bluffs CS</v>
          </cell>
          <cell r="C622" t="str">
            <v>PND</v>
          </cell>
        </row>
        <row r="623">
          <cell r="A623">
            <v>5732</v>
          </cell>
          <cell r="B623" t="str">
            <v>Spencer CS</v>
          </cell>
          <cell r="C623" t="str">
            <v>PND</v>
          </cell>
        </row>
        <row r="624">
          <cell r="A624">
            <v>5733</v>
          </cell>
          <cell r="B624" t="str">
            <v>Dubuque CS</v>
          </cell>
          <cell r="C624" t="str">
            <v>PND</v>
          </cell>
        </row>
        <row r="625">
          <cell r="A625">
            <v>5734</v>
          </cell>
          <cell r="B625" t="str">
            <v>Newton CS</v>
          </cell>
          <cell r="C625" t="str">
            <v>PND</v>
          </cell>
        </row>
        <row r="626">
          <cell r="A626">
            <v>5735</v>
          </cell>
          <cell r="B626" t="str">
            <v>Webster City CS</v>
          </cell>
          <cell r="C626" t="str">
            <v>PND</v>
          </cell>
        </row>
        <row r="627">
          <cell r="A627">
            <v>5736</v>
          </cell>
          <cell r="B627" t="str">
            <v>Silver City Admin Services</v>
          </cell>
          <cell r="C627" t="str">
            <v>PND</v>
          </cell>
        </row>
        <row r="628">
          <cell r="A628">
            <v>5737</v>
          </cell>
          <cell r="B628" t="str">
            <v>Malvern Admin Services</v>
          </cell>
          <cell r="C628" t="str">
            <v>PND</v>
          </cell>
        </row>
        <row r="629">
          <cell r="A629">
            <v>5738</v>
          </cell>
          <cell r="B629" t="str">
            <v>Turnbridge Home Admin Services</v>
          </cell>
          <cell r="C629" t="str">
            <v>PND</v>
          </cell>
        </row>
        <row r="630">
          <cell r="A630">
            <v>5739</v>
          </cell>
          <cell r="B630" t="str">
            <v>Ralston Admin Services</v>
          </cell>
          <cell r="C630" t="str">
            <v>PND</v>
          </cell>
        </row>
        <row r="631">
          <cell r="A631">
            <v>5740</v>
          </cell>
          <cell r="B631" t="str">
            <v>Carter Lake Admin Services</v>
          </cell>
          <cell r="C631" t="str">
            <v>PND</v>
          </cell>
        </row>
        <row r="632">
          <cell r="A632">
            <v>5741</v>
          </cell>
          <cell r="B632" t="str">
            <v>Harcourt Admin Services</v>
          </cell>
          <cell r="C632" t="str">
            <v>PND</v>
          </cell>
        </row>
        <row r="633">
          <cell r="A633">
            <v>5742</v>
          </cell>
          <cell r="B633" t="str">
            <v>Nora Springs Admin Services</v>
          </cell>
          <cell r="C633" t="str">
            <v>PND</v>
          </cell>
        </row>
        <row r="634">
          <cell r="A634">
            <v>5743</v>
          </cell>
          <cell r="B634" t="str">
            <v>St. Ansgar Admin Services</v>
          </cell>
          <cell r="C634" t="str">
            <v>PND</v>
          </cell>
        </row>
        <row r="635">
          <cell r="A635">
            <v>5744</v>
          </cell>
          <cell r="B635" t="str">
            <v>Plymouth Admin Services</v>
          </cell>
          <cell r="C635" t="str">
            <v>PND</v>
          </cell>
        </row>
        <row r="636">
          <cell r="A636">
            <v>5745</v>
          </cell>
          <cell r="B636" t="str">
            <v>Leland Admin Services</v>
          </cell>
          <cell r="C636" t="str">
            <v>PND</v>
          </cell>
        </row>
        <row r="637">
          <cell r="A637">
            <v>5746</v>
          </cell>
          <cell r="B637" t="str">
            <v>Ridgeway Admin Services</v>
          </cell>
          <cell r="C637" t="str">
            <v>PND</v>
          </cell>
        </row>
        <row r="638">
          <cell r="A638">
            <v>5747</v>
          </cell>
          <cell r="B638" t="str">
            <v>Maquoketa Admin Services</v>
          </cell>
          <cell r="C638" t="str">
            <v>PND</v>
          </cell>
        </row>
        <row r="639">
          <cell r="A639">
            <v>5748</v>
          </cell>
          <cell r="B639" t="str">
            <v>Anamosa Admin Services</v>
          </cell>
          <cell r="C639" t="str">
            <v>PND</v>
          </cell>
        </row>
        <row r="640">
          <cell r="A640">
            <v>5749</v>
          </cell>
          <cell r="B640" t="str">
            <v>Lime Springs Admin Services</v>
          </cell>
          <cell r="C640" t="str">
            <v>PND</v>
          </cell>
        </row>
        <row r="641">
          <cell r="A641">
            <v>5750</v>
          </cell>
          <cell r="B641" t="str">
            <v>Postville Admin Services</v>
          </cell>
          <cell r="C641" t="str">
            <v>PND</v>
          </cell>
        </row>
        <row r="642">
          <cell r="A642">
            <v>5751</v>
          </cell>
          <cell r="B642" t="str">
            <v>Dubuque Admin Services</v>
          </cell>
          <cell r="C642" t="str">
            <v>PND</v>
          </cell>
        </row>
        <row r="643">
          <cell r="A643">
            <v>5752</v>
          </cell>
          <cell r="B643" t="str">
            <v>Earlville Admin Services</v>
          </cell>
          <cell r="C643" t="str">
            <v>PND</v>
          </cell>
        </row>
        <row r="644">
          <cell r="A644">
            <v>5753</v>
          </cell>
          <cell r="B644" t="str">
            <v>VIP Industries Admin Services</v>
          </cell>
          <cell r="C644" t="str">
            <v>PND</v>
          </cell>
        </row>
        <row r="645">
          <cell r="A645">
            <v>5754</v>
          </cell>
          <cell r="B645" t="str">
            <v>Anamosa Waste Admin Services</v>
          </cell>
          <cell r="C645" t="str">
            <v>PND</v>
          </cell>
        </row>
        <row r="646">
          <cell r="A646">
            <v>5755</v>
          </cell>
          <cell r="B646" t="str">
            <v>LaMotte Admin Services</v>
          </cell>
          <cell r="C646" t="str">
            <v>PND</v>
          </cell>
        </row>
        <row r="647">
          <cell r="A647">
            <v>5756</v>
          </cell>
          <cell r="B647" t="str">
            <v>Tripoli Admin Services</v>
          </cell>
          <cell r="C647" t="str">
            <v>PND</v>
          </cell>
        </row>
        <row r="648">
          <cell r="A648">
            <v>5757</v>
          </cell>
          <cell r="B648" t="str">
            <v>Lamont Admin Services</v>
          </cell>
          <cell r="C648" t="str">
            <v>PND</v>
          </cell>
        </row>
        <row r="649">
          <cell r="A649">
            <v>5758</v>
          </cell>
          <cell r="B649" t="str">
            <v>St. Olaf Admin Services</v>
          </cell>
          <cell r="C649" t="str">
            <v>PND</v>
          </cell>
        </row>
        <row r="650">
          <cell r="A650">
            <v>5759</v>
          </cell>
          <cell r="B650" t="str">
            <v>Dyersville Admin Services</v>
          </cell>
          <cell r="C650" t="str">
            <v>PND</v>
          </cell>
        </row>
        <row r="651">
          <cell r="A651">
            <v>5760</v>
          </cell>
          <cell r="B651" t="str">
            <v>Ackley Admin Services</v>
          </cell>
          <cell r="C651" t="str">
            <v>PND</v>
          </cell>
        </row>
        <row r="652">
          <cell r="A652">
            <v>5761</v>
          </cell>
          <cell r="B652" t="str">
            <v>Park View MHP Admin Services</v>
          </cell>
          <cell r="C652" t="str">
            <v>PND</v>
          </cell>
        </row>
        <row r="653">
          <cell r="A653">
            <v>5762</v>
          </cell>
          <cell r="B653" t="str">
            <v>Benton Harbor Admin Services</v>
          </cell>
          <cell r="C653" t="str">
            <v>PND</v>
          </cell>
        </row>
        <row r="654">
          <cell r="A654">
            <v>5770</v>
          </cell>
          <cell r="B654" t="str">
            <v>NE State Director</v>
          </cell>
          <cell r="C654" t="str">
            <v>PND</v>
          </cell>
        </row>
        <row r="655">
          <cell r="A655">
            <v>5771</v>
          </cell>
          <cell r="B655" t="str">
            <v>Lincoln CS</v>
          </cell>
          <cell r="C655" t="str">
            <v>PND</v>
          </cell>
        </row>
        <row r="656">
          <cell r="A656">
            <v>5772</v>
          </cell>
          <cell r="B656" t="str">
            <v>Beatrice CS</v>
          </cell>
          <cell r="C656" t="str">
            <v>PND</v>
          </cell>
        </row>
        <row r="657">
          <cell r="A657">
            <v>5773</v>
          </cell>
          <cell r="B657" t="str">
            <v>Columbus CS</v>
          </cell>
          <cell r="C657" t="str">
            <v>PND</v>
          </cell>
        </row>
        <row r="658">
          <cell r="A658">
            <v>5774</v>
          </cell>
          <cell r="B658" t="str">
            <v>LaVista CS</v>
          </cell>
          <cell r="C658" t="str">
            <v>PND</v>
          </cell>
        </row>
        <row r="659">
          <cell r="A659">
            <v>5775</v>
          </cell>
          <cell r="B659" t="str">
            <v>Norfolk CS</v>
          </cell>
          <cell r="C659" t="str">
            <v>PND</v>
          </cell>
        </row>
        <row r="660">
          <cell r="A660">
            <v>5776</v>
          </cell>
          <cell r="B660" t="str">
            <v>Endicott Admin Services</v>
          </cell>
          <cell r="C660" t="str">
            <v>PND</v>
          </cell>
        </row>
        <row r="661">
          <cell r="A661">
            <v>5777</v>
          </cell>
          <cell r="B661" t="str">
            <v>Scribner Admin Services</v>
          </cell>
          <cell r="C661" t="str">
            <v>PND</v>
          </cell>
        </row>
        <row r="662">
          <cell r="A662">
            <v>5778</v>
          </cell>
          <cell r="B662" t="str">
            <v>Hooper Admin Services</v>
          </cell>
          <cell r="C662" t="str">
            <v>PND</v>
          </cell>
        </row>
        <row r="663">
          <cell r="A663">
            <v>5779</v>
          </cell>
          <cell r="B663" t="str">
            <v>Offutt Admin Services</v>
          </cell>
          <cell r="C663" t="str">
            <v>PND</v>
          </cell>
        </row>
        <row r="664">
          <cell r="A664">
            <v>5780</v>
          </cell>
          <cell r="B664" t="str">
            <v>OPPD Admin Services</v>
          </cell>
          <cell r="C664" t="str">
            <v>PND</v>
          </cell>
        </row>
        <row r="665">
          <cell r="A665">
            <v>5781</v>
          </cell>
          <cell r="B665" t="str">
            <v>Skyline Water Admin Services</v>
          </cell>
          <cell r="C665" t="str">
            <v>PND</v>
          </cell>
        </row>
        <row r="666">
          <cell r="A666">
            <v>5782</v>
          </cell>
          <cell r="B666" t="str">
            <v>Skyline Woods Admin Services</v>
          </cell>
          <cell r="C666" t="str">
            <v>PND</v>
          </cell>
        </row>
        <row r="667">
          <cell r="A667">
            <v>5783</v>
          </cell>
          <cell r="B667" t="str">
            <v>Fair Meadows Admin Services</v>
          </cell>
          <cell r="C667" t="str">
            <v>PND</v>
          </cell>
        </row>
        <row r="668">
          <cell r="A668">
            <v>5790</v>
          </cell>
          <cell r="B668" t="str">
            <v>KS State-Director</v>
          </cell>
          <cell r="C668" t="str">
            <v>PND</v>
          </cell>
        </row>
        <row r="669">
          <cell r="A669">
            <v>5791</v>
          </cell>
          <cell r="B669" t="str">
            <v>KS Services Gas-General</v>
          </cell>
          <cell r="C669" t="str">
            <v>PND</v>
          </cell>
        </row>
        <row r="670">
          <cell r="A670">
            <v>5792</v>
          </cell>
          <cell r="B670" t="str">
            <v>Garden City CS</v>
          </cell>
          <cell r="C670" t="str">
            <v>PND</v>
          </cell>
        </row>
        <row r="671">
          <cell r="A671">
            <v>5793</v>
          </cell>
          <cell r="B671" t="str">
            <v>Dodge City CS-PNG</v>
          </cell>
          <cell r="C671" t="str">
            <v>PND</v>
          </cell>
        </row>
        <row r="672">
          <cell r="A672">
            <v>5794</v>
          </cell>
          <cell r="B672" t="str">
            <v>Goodland CS</v>
          </cell>
          <cell r="C672" t="str">
            <v>PND</v>
          </cell>
        </row>
        <row r="673">
          <cell r="A673">
            <v>5795</v>
          </cell>
          <cell r="B673" t="str">
            <v>Liberal CS-PNG</v>
          </cell>
          <cell r="C673" t="str">
            <v>PND</v>
          </cell>
        </row>
        <row r="674">
          <cell r="A674">
            <v>5796</v>
          </cell>
          <cell r="B674" t="str">
            <v>Wichita CS</v>
          </cell>
          <cell r="C674" t="str">
            <v>PND</v>
          </cell>
        </row>
        <row r="675">
          <cell r="A675">
            <v>5797</v>
          </cell>
          <cell r="B675" t="str">
            <v>Lawrence CS</v>
          </cell>
          <cell r="C675" t="str">
            <v>PND</v>
          </cell>
        </row>
        <row r="676">
          <cell r="A676">
            <v>5798</v>
          </cell>
          <cell r="B676" t="str">
            <v>Garden City Admin Services</v>
          </cell>
          <cell r="C676" t="str">
            <v>PND</v>
          </cell>
        </row>
        <row r="677">
          <cell r="A677">
            <v>5799</v>
          </cell>
          <cell r="B677" t="str">
            <v>KS Services Electric-General</v>
          </cell>
          <cell r="C677" t="str">
            <v>WKD</v>
          </cell>
        </row>
        <row r="678">
          <cell r="A678">
            <v>5800</v>
          </cell>
          <cell r="B678" t="str">
            <v>Concordia CS</v>
          </cell>
          <cell r="C678" t="str">
            <v>WKD</v>
          </cell>
        </row>
        <row r="679">
          <cell r="A679">
            <v>5801</v>
          </cell>
          <cell r="B679" t="str">
            <v>Phillipsburg CS</v>
          </cell>
          <cell r="C679" t="str">
            <v>WKD</v>
          </cell>
        </row>
        <row r="680">
          <cell r="A680">
            <v>5802</v>
          </cell>
          <cell r="B680" t="str">
            <v>Smith Center CS</v>
          </cell>
          <cell r="C680" t="str">
            <v>WKD</v>
          </cell>
        </row>
        <row r="681">
          <cell r="A681">
            <v>5803</v>
          </cell>
          <cell r="B681" t="str">
            <v>Plainville CS</v>
          </cell>
          <cell r="C681" t="str">
            <v>WKD</v>
          </cell>
        </row>
        <row r="682">
          <cell r="A682">
            <v>5804</v>
          </cell>
          <cell r="B682" t="str">
            <v>Great Bend CS</v>
          </cell>
          <cell r="C682" t="str">
            <v>WKD</v>
          </cell>
        </row>
        <row r="683">
          <cell r="A683">
            <v>5805</v>
          </cell>
          <cell r="B683" t="str">
            <v>Ness City CS</v>
          </cell>
          <cell r="C683" t="str">
            <v>WKD</v>
          </cell>
        </row>
        <row r="684">
          <cell r="A684">
            <v>5806</v>
          </cell>
          <cell r="B684" t="str">
            <v>Ellsworth CS</v>
          </cell>
          <cell r="C684" t="str">
            <v>WKD</v>
          </cell>
        </row>
        <row r="685">
          <cell r="A685">
            <v>5807</v>
          </cell>
          <cell r="B685" t="str">
            <v>Harper CS</v>
          </cell>
          <cell r="C685" t="str">
            <v>WKD</v>
          </cell>
        </row>
        <row r="686">
          <cell r="A686">
            <v>5808</v>
          </cell>
          <cell r="B686" t="str">
            <v>Caldwell CS</v>
          </cell>
          <cell r="C686" t="str">
            <v>WKD</v>
          </cell>
        </row>
        <row r="687">
          <cell r="A687">
            <v>5809</v>
          </cell>
          <cell r="B687" t="str">
            <v>Medicine Lodge CS</v>
          </cell>
          <cell r="C687" t="str">
            <v>WKD</v>
          </cell>
        </row>
        <row r="688">
          <cell r="A688">
            <v>5810</v>
          </cell>
          <cell r="B688" t="str">
            <v>Dodge City CS-WPE</v>
          </cell>
          <cell r="C688" t="str">
            <v>WKD</v>
          </cell>
        </row>
        <row r="689">
          <cell r="A689">
            <v>5811</v>
          </cell>
          <cell r="B689" t="str">
            <v>Liberal CS-WPE</v>
          </cell>
          <cell r="C689" t="str">
            <v>WKD</v>
          </cell>
        </row>
        <row r="690">
          <cell r="A690">
            <v>5820</v>
          </cell>
          <cell r="B690" t="str">
            <v>MN Services State-Director</v>
          </cell>
          <cell r="C690" t="str">
            <v>PND</v>
          </cell>
        </row>
        <row r="691">
          <cell r="A691">
            <v>5821</v>
          </cell>
          <cell r="B691" t="str">
            <v>MN Service PNG-General</v>
          </cell>
          <cell r="C691" t="str">
            <v>PND</v>
          </cell>
        </row>
        <row r="692">
          <cell r="A692">
            <v>5822</v>
          </cell>
          <cell r="B692" t="str">
            <v>Bemidji CS</v>
          </cell>
          <cell r="C692" t="str">
            <v>PND</v>
          </cell>
        </row>
        <row r="693">
          <cell r="A693">
            <v>5823</v>
          </cell>
          <cell r="B693" t="str">
            <v>Detroit Lakes CS</v>
          </cell>
          <cell r="C693" t="str">
            <v>PND</v>
          </cell>
        </row>
        <row r="694">
          <cell r="A694">
            <v>5824</v>
          </cell>
          <cell r="B694" t="str">
            <v>Thief River Falls CS</v>
          </cell>
          <cell r="C694" t="str">
            <v>PND</v>
          </cell>
        </row>
        <row r="695">
          <cell r="A695">
            <v>5825</v>
          </cell>
          <cell r="B695" t="str">
            <v>Wadena CS</v>
          </cell>
          <cell r="C695" t="str">
            <v>PND</v>
          </cell>
        </row>
        <row r="696">
          <cell r="A696">
            <v>5826</v>
          </cell>
          <cell r="B696" t="str">
            <v>Worthington CS</v>
          </cell>
          <cell r="C696" t="str">
            <v>PND</v>
          </cell>
        </row>
        <row r="697">
          <cell r="A697">
            <v>5827</v>
          </cell>
          <cell r="B697" t="str">
            <v>Fairmont CS</v>
          </cell>
          <cell r="C697" t="str">
            <v>PND</v>
          </cell>
        </row>
        <row r="698">
          <cell r="A698">
            <v>5828</v>
          </cell>
          <cell r="B698" t="str">
            <v>South Dakota Farm Taps CS</v>
          </cell>
          <cell r="C698" t="str">
            <v>PND</v>
          </cell>
        </row>
        <row r="699">
          <cell r="A699">
            <v>5829</v>
          </cell>
          <cell r="B699" t="str">
            <v>Rosemount CS</v>
          </cell>
          <cell r="C699" t="str">
            <v>PND</v>
          </cell>
        </row>
        <row r="700">
          <cell r="A700">
            <v>5830</v>
          </cell>
          <cell r="B700" t="str">
            <v>Pine City CS</v>
          </cell>
          <cell r="C700" t="str">
            <v>PND</v>
          </cell>
        </row>
        <row r="701">
          <cell r="A701">
            <v>5831</v>
          </cell>
          <cell r="B701" t="str">
            <v>Michigan Taconites CS</v>
          </cell>
          <cell r="C701" t="str">
            <v>PND</v>
          </cell>
        </row>
        <row r="702">
          <cell r="A702">
            <v>5832</v>
          </cell>
          <cell r="B702" t="str">
            <v>Rochester CS</v>
          </cell>
          <cell r="C702" t="str">
            <v>PND</v>
          </cell>
        </row>
        <row r="703">
          <cell r="A703">
            <v>5833</v>
          </cell>
          <cell r="B703" t="str">
            <v>New Richland Admin Services</v>
          </cell>
          <cell r="C703" t="str">
            <v>PND</v>
          </cell>
        </row>
        <row r="704">
          <cell r="A704">
            <v>5834</v>
          </cell>
          <cell r="B704" t="str">
            <v>Sherburn Admin Services</v>
          </cell>
          <cell r="C704" t="str">
            <v>PND</v>
          </cell>
        </row>
        <row r="705">
          <cell r="A705">
            <v>5835</v>
          </cell>
          <cell r="B705" t="str">
            <v>Northrop Admin Services</v>
          </cell>
          <cell r="C705" t="str">
            <v>PND</v>
          </cell>
        </row>
        <row r="706">
          <cell r="A706">
            <v>5836</v>
          </cell>
          <cell r="B706" t="str">
            <v>Vista Telephone Admin Services</v>
          </cell>
          <cell r="C706" t="str">
            <v>PND</v>
          </cell>
        </row>
        <row r="707">
          <cell r="A707">
            <v>5837</v>
          </cell>
          <cell r="B707" t="str">
            <v>Waltham Admin Services</v>
          </cell>
          <cell r="C707" t="str">
            <v>PND</v>
          </cell>
        </row>
        <row r="708">
          <cell r="A708">
            <v>5838</v>
          </cell>
          <cell r="B708" t="str">
            <v>Utica Admin Services</v>
          </cell>
          <cell r="C708" t="str">
            <v>PND</v>
          </cell>
        </row>
        <row r="709">
          <cell r="A709">
            <v>5839</v>
          </cell>
          <cell r="B709" t="str">
            <v>Pine Island Admin Services</v>
          </cell>
          <cell r="C709" t="str">
            <v>PND</v>
          </cell>
        </row>
        <row r="710">
          <cell r="A710">
            <v>5840</v>
          </cell>
          <cell r="B710" t="str">
            <v>Hinkley Admin Services</v>
          </cell>
          <cell r="C710" t="str">
            <v>PND</v>
          </cell>
        </row>
        <row r="711">
          <cell r="A711">
            <v>5841</v>
          </cell>
          <cell r="B711" t="str">
            <v>MN Services-NMU General</v>
          </cell>
          <cell r="C711" t="str">
            <v>PND</v>
          </cell>
        </row>
        <row r="712">
          <cell r="A712">
            <v>5842</v>
          </cell>
          <cell r="B712" t="str">
            <v>Cloquet CS/NMN</v>
          </cell>
          <cell r="C712" t="str">
            <v>PND</v>
          </cell>
        </row>
        <row r="713">
          <cell r="A713">
            <v>5843</v>
          </cell>
          <cell r="B713" t="str">
            <v>Off System Contracts</v>
          </cell>
          <cell r="C713" t="str">
            <v>PND</v>
          </cell>
        </row>
        <row r="714">
          <cell r="A714">
            <v>5844</v>
          </cell>
          <cell r="B714" t="str">
            <v>Range CS</v>
          </cell>
          <cell r="C714" t="str">
            <v>PND</v>
          </cell>
        </row>
        <row r="715">
          <cell r="A715">
            <v>5845</v>
          </cell>
          <cell r="B715" t="str">
            <v>International Falls CS</v>
          </cell>
          <cell r="C715" t="str">
            <v>PND</v>
          </cell>
        </row>
        <row r="716">
          <cell r="A716">
            <v>5846</v>
          </cell>
          <cell r="B716" t="str">
            <v>Hoyt Lakes CS-PNG</v>
          </cell>
          <cell r="C716" t="str">
            <v>PND</v>
          </cell>
        </row>
        <row r="717">
          <cell r="A717">
            <v>5860</v>
          </cell>
          <cell r="B717" t="str">
            <v>CO Services State Director</v>
          </cell>
          <cell r="C717" t="str">
            <v>UED</v>
          </cell>
        </row>
        <row r="718">
          <cell r="A718">
            <v>5861</v>
          </cell>
          <cell r="B718" t="str">
            <v>CO Services-PNG General</v>
          </cell>
          <cell r="C718" t="str">
            <v>PND</v>
          </cell>
        </row>
        <row r="719">
          <cell r="A719">
            <v>5862</v>
          </cell>
          <cell r="B719" t="str">
            <v>Fountain CS</v>
          </cell>
          <cell r="C719" t="str">
            <v>PND</v>
          </cell>
        </row>
        <row r="720">
          <cell r="A720">
            <v>5863</v>
          </cell>
          <cell r="B720" t="str">
            <v>Burlington CS</v>
          </cell>
          <cell r="C720" t="str">
            <v>PND</v>
          </cell>
        </row>
        <row r="721">
          <cell r="A721">
            <v>5864</v>
          </cell>
          <cell r="B721" t="str">
            <v>Castle Rock CS</v>
          </cell>
          <cell r="C721" t="str">
            <v>PND</v>
          </cell>
        </row>
        <row r="722">
          <cell r="A722">
            <v>5865</v>
          </cell>
          <cell r="B722" t="str">
            <v>Academy Admin Services</v>
          </cell>
          <cell r="C722" t="str">
            <v>PND</v>
          </cell>
        </row>
        <row r="723">
          <cell r="A723">
            <v>5866</v>
          </cell>
          <cell r="B723" t="str">
            <v>W. Water Assn. Admin Services</v>
          </cell>
          <cell r="C723" t="str">
            <v>PND</v>
          </cell>
        </row>
        <row r="724">
          <cell r="A724">
            <v>5867</v>
          </cell>
          <cell r="B724" t="str">
            <v>Woodland Park Admin Svc</v>
          </cell>
          <cell r="C724" t="str">
            <v>PND</v>
          </cell>
        </row>
        <row r="725">
          <cell r="A725">
            <v>5868</v>
          </cell>
          <cell r="B725" t="str">
            <v>CO Services-WPE General</v>
          </cell>
          <cell r="C725" t="str">
            <v>WCD</v>
          </cell>
        </row>
        <row r="726">
          <cell r="A726">
            <v>5869</v>
          </cell>
          <cell r="B726" t="str">
            <v>Pueblo CS</v>
          </cell>
          <cell r="C726" t="str">
            <v>WCD</v>
          </cell>
        </row>
        <row r="727">
          <cell r="A727">
            <v>5870</v>
          </cell>
          <cell r="B727" t="str">
            <v>Rocky Ford CS</v>
          </cell>
          <cell r="C727" t="str">
            <v>WCD</v>
          </cell>
        </row>
        <row r="728">
          <cell r="A728">
            <v>5871</v>
          </cell>
          <cell r="B728" t="str">
            <v>Canon City CS</v>
          </cell>
          <cell r="C728" t="str">
            <v>WCD</v>
          </cell>
        </row>
        <row r="729">
          <cell r="A729">
            <v>5880</v>
          </cell>
          <cell r="B729" t="str">
            <v>MI-Customer Service-State Dir</v>
          </cell>
          <cell r="C729" t="str">
            <v>MGD</v>
          </cell>
        </row>
        <row r="730">
          <cell r="A730">
            <v>5881</v>
          </cell>
          <cell r="B730" t="str">
            <v>Benton Harbor CS</v>
          </cell>
          <cell r="C730" t="str">
            <v>MGD</v>
          </cell>
        </row>
        <row r="731">
          <cell r="A731">
            <v>5882</v>
          </cell>
          <cell r="B731" t="str">
            <v>Grand Haven CS</v>
          </cell>
          <cell r="C731" t="str">
            <v>MGD</v>
          </cell>
        </row>
        <row r="732">
          <cell r="A732">
            <v>5883</v>
          </cell>
          <cell r="B732" t="str">
            <v>Coldwater/Sturgis CS</v>
          </cell>
          <cell r="C732" t="str">
            <v>MGD</v>
          </cell>
        </row>
        <row r="733">
          <cell r="A733">
            <v>5884</v>
          </cell>
          <cell r="B733" t="str">
            <v>Hillsdale CS</v>
          </cell>
          <cell r="C733" t="str">
            <v>MGD</v>
          </cell>
        </row>
        <row r="734">
          <cell r="A734">
            <v>5885</v>
          </cell>
          <cell r="B734" t="str">
            <v>Monroe CS</v>
          </cell>
          <cell r="C734" t="str">
            <v>MGD</v>
          </cell>
        </row>
        <row r="735">
          <cell r="A735">
            <v>5886</v>
          </cell>
          <cell r="B735" t="str">
            <v>Otsego CS</v>
          </cell>
          <cell r="C735" t="str">
            <v>MGD</v>
          </cell>
        </row>
        <row r="736">
          <cell r="A736">
            <v>5890</v>
          </cell>
          <cell r="B736" t="str">
            <v>MO Customer Service-State Dir</v>
          </cell>
          <cell r="C736" t="str">
            <v>MPD</v>
          </cell>
        </row>
        <row r="737">
          <cell r="A737">
            <v>5891</v>
          </cell>
          <cell r="B737" t="str">
            <v>General Northern MO CS</v>
          </cell>
          <cell r="C737" t="str">
            <v>MPD</v>
          </cell>
        </row>
        <row r="738">
          <cell r="A738">
            <v>5892</v>
          </cell>
          <cell r="B738" t="str">
            <v>Trenton CS</v>
          </cell>
          <cell r="C738" t="str">
            <v>MPD</v>
          </cell>
        </row>
        <row r="739">
          <cell r="A739">
            <v>5893</v>
          </cell>
          <cell r="B739" t="str">
            <v>Liberty CS</v>
          </cell>
          <cell r="C739" t="str">
            <v>MPD</v>
          </cell>
        </row>
        <row r="740">
          <cell r="A740">
            <v>5894</v>
          </cell>
          <cell r="B740" t="str">
            <v>Henrietta/Rich/Lex CS</v>
          </cell>
          <cell r="C740" t="str">
            <v>MPD</v>
          </cell>
        </row>
        <row r="741">
          <cell r="A741">
            <v>5895</v>
          </cell>
          <cell r="B741" t="str">
            <v>General Southern MO CS</v>
          </cell>
          <cell r="C741" t="str">
            <v>MPD</v>
          </cell>
        </row>
        <row r="742">
          <cell r="A742">
            <v>5896</v>
          </cell>
          <cell r="B742" t="str">
            <v>Belton CS</v>
          </cell>
          <cell r="C742" t="str">
            <v>MPD</v>
          </cell>
        </row>
        <row r="743">
          <cell r="A743">
            <v>5897</v>
          </cell>
          <cell r="B743" t="str">
            <v>Nevada CS</v>
          </cell>
          <cell r="C743" t="str">
            <v>MPD</v>
          </cell>
        </row>
        <row r="744">
          <cell r="A744">
            <v>5898</v>
          </cell>
          <cell r="B744" t="str">
            <v>General Eastern MO CS</v>
          </cell>
          <cell r="C744" t="str">
            <v>MPD</v>
          </cell>
        </row>
        <row r="745">
          <cell r="A745">
            <v>5899</v>
          </cell>
          <cell r="B745" t="str">
            <v>Warrensburg CS</v>
          </cell>
          <cell r="C745" t="str">
            <v>MPD</v>
          </cell>
        </row>
        <row r="746">
          <cell r="A746">
            <v>5900</v>
          </cell>
          <cell r="B746" t="str">
            <v>Clinton CS</v>
          </cell>
          <cell r="C746" t="str">
            <v>MPD</v>
          </cell>
        </row>
        <row r="747">
          <cell r="A747">
            <v>5901</v>
          </cell>
          <cell r="B747" t="str">
            <v>Sedalia CS</v>
          </cell>
          <cell r="C747" t="str">
            <v>MPD</v>
          </cell>
        </row>
        <row r="748">
          <cell r="A748">
            <v>5902</v>
          </cell>
          <cell r="B748" t="str">
            <v>Marshall CS</v>
          </cell>
          <cell r="C748" t="str">
            <v>MPD</v>
          </cell>
        </row>
        <row r="749">
          <cell r="A749">
            <v>5903</v>
          </cell>
          <cell r="B749" t="str">
            <v>General Metro MO CS</v>
          </cell>
          <cell r="C749" t="str">
            <v>MPD</v>
          </cell>
        </row>
        <row r="750">
          <cell r="A750">
            <v>5905</v>
          </cell>
          <cell r="B750" t="str">
            <v>MPS Systems</v>
          </cell>
          <cell r="C750" t="str">
            <v>MPD</v>
          </cell>
        </row>
        <row r="751">
          <cell r="A751">
            <v>5906</v>
          </cell>
          <cell r="B751" t="str">
            <v>Blue Springs CS</v>
          </cell>
          <cell r="C751" t="str">
            <v>MPD</v>
          </cell>
        </row>
        <row r="752">
          <cell r="A752">
            <v>5907</v>
          </cell>
          <cell r="B752" t="str">
            <v>Lees Summit CS</v>
          </cell>
          <cell r="C752" t="str">
            <v>MPD</v>
          </cell>
        </row>
        <row r="753">
          <cell r="A753">
            <v>5908</v>
          </cell>
          <cell r="B753" t="str">
            <v>Owensville CS</v>
          </cell>
          <cell r="C753" t="str">
            <v>MPD</v>
          </cell>
        </row>
        <row r="754">
          <cell r="A754">
            <v>5909</v>
          </cell>
          <cell r="B754" t="str">
            <v>Rolla CS</v>
          </cell>
          <cell r="C754" t="str">
            <v>MPD</v>
          </cell>
        </row>
        <row r="755">
          <cell r="A755">
            <v>5910</v>
          </cell>
          <cell r="B755" t="str">
            <v>Salem CS</v>
          </cell>
          <cell r="C755" t="str">
            <v>MPD</v>
          </cell>
        </row>
        <row r="756">
          <cell r="A756">
            <v>5920</v>
          </cell>
          <cell r="B756" t="str">
            <v>WV Customer Service-State Dir</v>
          </cell>
          <cell r="C756" t="str">
            <v>WVD</v>
          </cell>
        </row>
        <row r="757">
          <cell r="A757">
            <v>5921</v>
          </cell>
          <cell r="B757" t="str">
            <v>Hinton Customer Accounting</v>
          </cell>
          <cell r="C757" t="str">
            <v>WVD</v>
          </cell>
        </row>
        <row r="758">
          <cell r="A758">
            <v>5922</v>
          </cell>
          <cell r="B758" t="str">
            <v>Customer Accting-WV General</v>
          </cell>
          <cell r="C758" t="str">
            <v>WVD</v>
          </cell>
        </row>
        <row r="759">
          <cell r="A759">
            <v>5923</v>
          </cell>
          <cell r="B759" t="str">
            <v>Oak Hill CS</v>
          </cell>
          <cell r="C759" t="str">
            <v>WVD</v>
          </cell>
        </row>
        <row r="760">
          <cell r="A760">
            <v>5924</v>
          </cell>
          <cell r="B760" t="str">
            <v>Fairlea CS</v>
          </cell>
          <cell r="C760" t="str">
            <v>WVD</v>
          </cell>
        </row>
        <row r="761">
          <cell r="A761">
            <v>5925</v>
          </cell>
          <cell r="B761" t="str">
            <v>Hugheston CS</v>
          </cell>
          <cell r="C761" t="str">
            <v>WVD</v>
          </cell>
        </row>
        <row r="762">
          <cell r="A762">
            <v>5926</v>
          </cell>
          <cell r="B762" t="str">
            <v>Palestine CS</v>
          </cell>
          <cell r="C762" t="str">
            <v>WVD</v>
          </cell>
        </row>
        <row r="763">
          <cell r="A763">
            <v>6000</v>
          </cell>
          <cell r="B763" t="str">
            <v>UED Market Svcs Leadership</v>
          </cell>
          <cell r="C763" t="str">
            <v>UED</v>
          </cell>
        </row>
        <row r="764">
          <cell r="A764">
            <v>6001</v>
          </cell>
          <cell r="B764" t="str">
            <v>UED Pricing &amp; Econ Analysis</v>
          </cell>
          <cell r="C764" t="str">
            <v>UED</v>
          </cell>
        </row>
        <row r="765">
          <cell r="A765">
            <v>6002</v>
          </cell>
          <cell r="B765" t="str">
            <v>UED Mktg Leadership</v>
          </cell>
          <cell r="C765" t="str">
            <v>UED</v>
          </cell>
        </row>
        <row r="766">
          <cell r="A766">
            <v>6003</v>
          </cell>
          <cell r="B766" t="str">
            <v>UED Cons Mktg Leadership</v>
          </cell>
          <cell r="C766" t="str">
            <v>UED</v>
          </cell>
        </row>
        <row r="767">
          <cell r="A767">
            <v>6004</v>
          </cell>
          <cell r="B767" t="str">
            <v>UED Cons Energy Program</v>
          </cell>
          <cell r="C767" t="str">
            <v>UED</v>
          </cell>
        </row>
        <row r="768">
          <cell r="A768">
            <v>6005</v>
          </cell>
          <cell r="B768" t="str">
            <v>UED Cons Prod &amp; Svcs</v>
          </cell>
          <cell r="C768" t="str">
            <v>UED</v>
          </cell>
        </row>
        <row r="769">
          <cell r="A769">
            <v>6006</v>
          </cell>
          <cell r="B769" t="str">
            <v>Competitive Energy Leadership</v>
          </cell>
          <cell r="C769" t="str">
            <v>UED</v>
          </cell>
        </row>
        <row r="770">
          <cell r="A770">
            <v>6007</v>
          </cell>
          <cell r="B770" t="str">
            <v>Load Research</v>
          </cell>
          <cell r="C770" t="str">
            <v>UED</v>
          </cell>
        </row>
        <row r="771">
          <cell r="A771">
            <v>6008</v>
          </cell>
          <cell r="B771" t="str">
            <v>Product Sourcing- EnergyOne</v>
          </cell>
          <cell r="C771" t="str">
            <v>UED</v>
          </cell>
        </row>
        <row r="772">
          <cell r="A772">
            <v>6009</v>
          </cell>
          <cell r="B772" t="str">
            <v>Product Sourcing Prod &amp; Svc</v>
          </cell>
          <cell r="C772" t="str">
            <v>UED</v>
          </cell>
        </row>
        <row r="773">
          <cell r="A773">
            <v>6010</v>
          </cell>
          <cell r="B773" t="str">
            <v>UED DSM Leadership</v>
          </cell>
          <cell r="C773" t="str">
            <v>UED</v>
          </cell>
        </row>
        <row r="774">
          <cell r="A774">
            <v>6011</v>
          </cell>
          <cell r="B774" t="str">
            <v>UED DSM Administration</v>
          </cell>
          <cell r="C774" t="str">
            <v>UED</v>
          </cell>
        </row>
        <row r="775">
          <cell r="A775">
            <v>6012</v>
          </cell>
          <cell r="B775" t="str">
            <v>UED DSM CO Program</v>
          </cell>
          <cell r="C775" t="str">
            <v>PND</v>
          </cell>
        </row>
        <row r="776">
          <cell r="A776">
            <v>6013</v>
          </cell>
          <cell r="B776" t="str">
            <v>UED DSM IA Program</v>
          </cell>
          <cell r="C776" t="str">
            <v>PND</v>
          </cell>
        </row>
        <row r="777">
          <cell r="A777">
            <v>6014</v>
          </cell>
          <cell r="B777" t="str">
            <v>UED DSM MN Program</v>
          </cell>
          <cell r="C777" t="str">
            <v>PND</v>
          </cell>
        </row>
        <row r="778">
          <cell r="A778">
            <v>6015</v>
          </cell>
          <cell r="B778" t="str">
            <v>UED DSM MO Program</v>
          </cell>
          <cell r="C778" t="str">
            <v>MPD</v>
          </cell>
        </row>
        <row r="779">
          <cell r="A779">
            <v>6019</v>
          </cell>
          <cell r="B779" t="str">
            <v>UED Sales-Gas Sales Services</v>
          </cell>
          <cell r="C779" t="str">
            <v>UED</v>
          </cell>
        </row>
        <row r="780">
          <cell r="A780">
            <v>6020</v>
          </cell>
          <cell r="B780" t="str">
            <v>UED Principal Markets</v>
          </cell>
          <cell r="C780" t="str">
            <v>UED</v>
          </cell>
        </row>
        <row r="781">
          <cell r="A781">
            <v>6021</v>
          </cell>
          <cell r="B781" t="str">
            <v>UED Mktg Research</v>
          </cell>
          <cell r="C781" t="str">
            <v>UED</v>
          </cell>
        </row>
        <row r="782">
          <cell r="A782">
            <v>6022</v>
          </cell>
          <cell r="B782" t="str">
            <v>UED Mktg Collateral</v>
          </cell>
          <cell r="C782" t="str">
            <v>UED</v>
          </cell>
        </row>
        <row r="783">
          <cell r="A783">
            <v>6030</v>
          </cell>
          <cell r="B783" t="str">
            <v>UED Sales Leadership/Support</v>
          </cell>
          <cell r="C783" t="str">
            <v>UED</v>
          </cell>
        </row>
        <row r="784">
          <cell r="A784">
            <v>6031</v>
          </cell>
          <cell r="B784" t="str">
            <v>UED Sales Princ Acct Ldrshp</v>
          </cell>
          <cell r="C784" t="str">
            <v>UED</v>
          </cell>
        </row>
        <row r="785">
          <cell r="A785">
            <v>6032</v>
          </cell>
          <cell r="B785" t="str">
            <v>Principal Accounts-CO</v>
          </cell>
          <cell r="C785" t="str">
            <v>UED</v>
          </cell>
        </row>
        <row r="786">
          <cell r="A786">
            <v>6033</v>
          </cell>
          <cell r="B786" t="str">
            <v>Principal Accounts-KS I</v>
          </cell>
          <cell r="C786" t="str">
            <v>UED</v>
          </cell>
        </row>
        <row r="787">
          <cell r="A787">
            <v>6034</v>
          </cell>
          <cell r="B787" t="str">
            <v>Principal Accounts-KS II</v>
          </cell>
          <cell r="C787" t="str">
            <v>UED</v>
          </cell>
        </row>
        <row r="788">
          <cell r="A788">
            <v>6035</v>
          </cell>
          <cell r="B788" t="str">
            <v>Principal Accounts-IA I</v>
          </cell>
          <cell r="C788" t="str">
            <v>PND</v>
          </cell>
        </row>
        <row r="789">
          <cell r="A789">
            <v>6036</v>
          </cell>
          <cell r="B789" t="str">
            <v>Principal Accounts-MI I</v>
          </cell>
          <cell r="C789" t="str">
            <v>MGD</v>
          </cell>
        </row>
        <row r="790">
          <cell r="A790">
            <v>6037</v>
          </cell>
          <cell r="B790" t="str">
            <v>Principal Accounts-MN I</v>
          </cell>
          <cell r="C790" t="str">
            <v>PND</v>
          </cell>
        </row>
        <row r="791">
          <cell r="A791">
            <v>6038</v>
          </cell>
          <cell r="B791" t="str">
            <v>Principal Accounts-MO I</v>
          </cell>
          <cell r="C791" t="str">
            <v>MPD</v>
          </cell>
        </row>
        <row r="792">
          <cell r="A792">
            <v>6039</v>
          </cell>
          <cell r="B792" t="str">
            <v>Principal Accounts-MO II</v>
          </cell>
          <cell r="C792" t="str">
            <v>MPD</v>
          </cell>
        </row>
        <row r="793">
          <cell r="A793">
            <v>6040</v>
          </cell>
          <cell r="B793" t="str">
            <v>Principal Accounts-MO III</v>
          </cell>
          <cell r="C793" t="str">
            <v>MPD</v>
          </cell>
        </row>
        <row r="794">
          <cell r="A794">
            <v>6041</v>
          </cell>
          <cell r="B794" t="str">
            <v>Principal Accounts-NE I</v>
          </cell>
          <cell r="C794" t="str">
            <v>PND</v>
          </cell>
        </row>
        <row r="795">
          <cell r="A795">
            <v>6042</v>
          </cell>
          <cell r="B795" t="str">
            <v>Principal Accounts-NE II</v>
          </cell>
          <cell r="C795" t="str">
            <v>PND</v>
          </cell>
        </row>
        <row r="796">
          <cell r="A796">
            <v>6043</v>
          </cell>
          <cell r="B796" t="str">
            <v>Principal Accounts-WV</v>
          </cell>
          <cell r="C796" t="str">
            <v>WVD</v>
          </cell>
        </row>
        <row r="797">
          <cell r="A797">
            <v>6044</v>
          </cell>
          <cell r="B797" t="str">
            <v>Principal Accounts-IA II</v>
          </cell>
          <cell r="C797" t="str">
            <v>PND</v>
          </cell>
        </row>
        <row r="798">
          <cell r="A798">
            <v>6045</v>
          </cell>
          <cell r="B798" t="str">
            <v>Principal Accounts-MI II</v>
          </cell>
          <cell r="C798" t="str">
            <v>MGD</v>
          </cell>
        </row>
        <row r="799">
          <cell r="A799">
            <v>6046</v>
          </cell>
          <cell r="B799" t="str">
            <v>Principal Accounts-MN II</v>
          </cell>
          <cell r="C799" t="str">
            <v>PND</v>
          </cell>
        </row>
        <row r="800">
          <cell r="A800">
            <v>6047</v>
          </cell>
          <cell r="B800" t="str">
            <v>Principal Accounts-MN III</v>
          </cell>
          <cell r="C800" t="str">
            <v>PND</v>
          </cell>
        </row>
        <row r="801">
          <cell r="A801">
            <v>6048</v>
          </cell>
          <cell r="B801" t="str">
            <v>Principal Accounts-NE III</v>
          </cell>
          <cell r="C801" t="str">
            <v>PND</v>
          </cell>
        </row>
        <row r="802">
          <cell r="A802">
            <v>6049</v>
          </cell>
          <cell r="B802" t="str">
            <v>UED Sales National Accounts</v>
          </cell>
          <cell r="C802" t="str">
            <v>UED</v>
          </cell>
        </row>
        <row r="803">
          <cell r="A803">
            <v>6050</v>
          </cell>
          <cell r="B803" t="str">
            <v>UED SCM CO/KS Leadership</v>
          </cell>
          <cell r="C803" t="str">
            <v>UED</v>
          </cell>
        </row>
        <row r="804">
          <cell r="A804">
            <v>6051</v>
          </cell>
          <cell r="B804" t="str">
            <v>UED Sales Cons Mkt Reps-KS-WPE</v>
          </cell>
          <cell r="C804" t="str">
            <v>WKD</v>
          </cell>
        </row>
        <row r="805">
          <cell r="A805">
            <v>6052</v>
          </cell>
          <cell r="B805" t="str">
            <v>UED Sales Cons Mkt Reps-CO-WPE</v>
          </cell>
          <cell r="C805" t="str">
            <v>WCD</v>
          </cell>
        </row>
        <row r="806">
          <cell r="A806">
            <v>6053</v>
          </cell>
          <cell r="B806" t="str">
            <v>UED SCM NE/IA Leadership</v>
          </cell>
          <cell r="C806" t="str">
            <v>PND</v>
          </cell>
        </row>
        <row r="807">
          <cell r="A807">
            <v>6054</v>
          </cell>
          <cell r="B807" t="str">
            <v>UED Sales Cons Mkt Reps-NE</v>
          </cell>
          <cell r="C807" t="str">
            <v>PND</v>
          </cell>
        </row>
        <row r="808">
          <cell r="A808">
            <v>6055</v>
          </cell>
          <cell r="B808" t="str">
            <v>UED Sales Cons Mkt Reps-IA</v>
          </cell>
          <cell r="C808" t="str">
            <v>PND</v>
          </cell>
        </row>
        <row r="809">
          <cell r="A809">
            <v>6056</v>
          </cell>
          <cell r="B809" t="str">
            <v>UED SCM MI/WV Leadership</v>
          </cell>
          <cell r="C809" t="str">
            <v>UED</v>
          </cell>
        </row>
        <row r="810">
          <cell r="A810">
            <v>6057</v>
          </cell>
          <cell r="B810" t="str">
            <v>UED Sales Cons Mkt Reps-MI</v>
          </cell>
          <cell r="C810" t="str">
            <v>MGD</v>
          </cell>
        </row>
        <row r="811">
          <cell r="A811">
            <v>6058</v>
          </cell>
          <cell r="B811" t="str">
            <v>UED Sales Cons Mkt Reps-WV</v>
          </cell>
          <cell r="C811" t="str">
            <v>WVD</v>
          </cell>
        </row>
        <row r="812">
          <cell r="A812">
            <v>6059</v>
          </cell>
          <cell r="B812" t="str">
            <v>UED SCM MN Leadership</v>
          </cell>
          <cell r="C812" t="str">
            <v>PND</v>
          </cell>
        </row>
        <row r="813">
          <cell r="A813">
            <v>6060</v>
          </cell>
          <cell r="B813" t="str">
            <v>UED Sales Cons Mkt Reps-MN</v>
          </cell>
          <cell r="C813" t="str">
            <v>PND</v>
          </cell>
        </row>
        <row r="814">
          <cell r="A814">
            <v>6061</v>
          </cell>
          <cell r="B814" t="str">
            <v>UED SCM MO Leadership</v>
          </cell>
          <cell r="C814" t="str">
            <v>MPD</v>
          </cell>
        </row>
        <row r="815">
          <cell r="A815">
            <v>6062</v>
          </cell>
          <cell r="B815" t="str">
            <v>UED Sales Cons Mkt Reps-MO</v>
          </cell>
          <cell r="C815" t="str">
            <v>MPD</v>
          </cell>
        </row>
        <row r="816">
          <cell r="A816">
            <v>6063</v>
          </cell>
          <cell r="B816" t="str">
            <v>UED Sales Technical Support</v>
          </cell>
          <cell r="C816" t="str">
            <v>UED</v>
          </cell>
        </row>
        <row r="817">
          <cell r="A817">
            <v>6064</v>
          </cell>
          <cell r="B817" t="str">
            <v>Sales-ServiceOne Leadership</v>
          </cell>
          <cell r="C817" t="str">
            <v>STI</v>
          </cell>
        </row>
        <row r="818">
          <cell r="A818">
            <v>6065</v>
          </cell>
          <cell r="B818" t="str">
            <v>Sales ServiceOne-Omaha</v>
          </cell>
          <cell r="C818" t="str">
            <v>STI</v>
          </cell>
        </row>
        <row r="819">
          <cell r="A819">
            <v>6066</v>
          </cell>
          <cell r="B819" t="str">
            <v>Sales ServiceOne- KC</v>
          </cell>
          <cell r="C819" t="str">
            <v>STI</v>
          </cell>
        </row>
        <row r="820">
          <cell r="A820">
            <v>6067</v>
          </cell>
          <cell r="B820" t="str">
            <v>Sales ServiceOne-Telemarketing</v>
          </cell>
          <cell r="C820" t="str">
            <v>STI</v>
          </cell>
        </row>
        <row r="821">
          <cell r="A821">
            <v>6090</v>
          </cell>
          <cell r="B821" t="str">
            <v>Distribution Services-HQ</v>
          </cell>
          <cell r="C821" t="str">
            <v>UED</v>
          </cell>
        </row>
        <row r="822">
          <cell r="A822">
            <v>6091</v>
          </cell>
          <cell r="B822" t="str">
            <v>Distribution Services-General</v>
          </cell>
          <cell r="C822" t="str">
            <v>UED</v>
          </cell>
        </row>
        <row r="823">
          <cell r="A823">
            <v>6094</v>
          </cell>
          <cell r="B823" t="str">
            <v>Community Services PNG- CO</v>
          </cell>
          <cell r="C823" t="str">
            <v>PND</v>
          </cell>
        </row>
        <row r="824">
          <cell r="A824">
            <v>6095</v>
          </cell>
          <cell r="B824" t="str">
            <v>Community Services WPE- CO</v>
          </cell>
          <cell r="C824" t="str">
            <v>WCD</v>
          </cell>
        </row>
        <row r="825">
          <cell r="A825">
            <v>6096</v>
          </cell>
          <cell r="B825" t="str">
            <v>Economic Development PNG CO</v>
          </cell>
          <cell r="C825" t="str">
            <v>PND</v>
          </cell>
        </row>
        <row r="826">
          <cell r="A826">
            <v>6097</v>
          </cell>
          <cell r="B826" t="str">
            <v>Economic Development WPE- CO</v>
          </cell>
          <cell r="C826" t="str">
            <v>WCD</v>
          </cell>
        </row>
        <row r="827">
          <cell r="A827">
            <v>6098</v>
          </cell>
          <cell r="B827" t="str">
            <v>Community Services PNG KS</v>
          </cell>
          <cell r="C827" t="str">
            <v>PND</v>
          </cell>
        </row>
        <row r="828">
          <cell r="A828">
            <v>6099</v>
          </cell>
          <cell r="B828" t="str">
            <v>Community Services WPE KS</v>
          </cell>
          <cell r="C828" t="str">
            <v>WKD</v>
          </cell>
        </row>
        <row r="829">
          <cell r="A829">
            <v>6100</v>
          </cell>
          <cell r="B829" t="str">
            <v>Community Services-General</v>
          </cell>
          <cell r="C829" t="str">
            <v>UED</v>
          </cell>
        </row>
        <row r="830">
          <cell r="A830">
            <v>6101</v>
          </cell>
          <cell r="B830" t="str">
            <v>Community Services-Central</v>
          </cell>
          <cell r="C830" t="str">
            <v>UED</v>
          </cell>
        </row>
        <row r="831">
          <cell r="A831">
            <v>6102</v>
          </cell>
          <cell r="B831" t="str">
            <v>Community Services-MN</v>
          </cell>
          <cell r="C831" t="str">
            <v>PND</v>
          </cell>
        </row>
        <row r="832">
          <cell r="A832">
            <v>6103</v>
          </cell>
          <cell r="B832" t="str">
            <v>Community Services-NE</v>
          </cell>
          <cell r="C832" t="str">
            <v>PND</v>
          </cell>
        </row>
        <row r="833">
          <cell r="A833">
            <v>6104</v>
          </cell>
          <cell r="B833" t="str">
            <v>Community Services-NE/IA</v>
          </cell>
          <cell r="C833" t="str">
            <v>PND</v>
          </cell>
        </row>
        <row r="834">
          <cell r="A834">
            <v>6105</v>
          </cell>
          <cell r="B834" t="str">
            <v>Community Services UED-CO</v>
          </cell>
          <cell r="C834" t="str">
            <v>UED</v>
          </cell>
        </row>
        <row r="835">
          <cell r="A835">
            <v>6106</v>
          </cell>
          <cell r="B835" t="str">
            <v>Community Services-MI</v>
          </cell>
          <cell r="C835" t="str">
            <v>MGD</v>
          </cell>
        </row>
        <row r="836">
          <cell r="A836">
            <v>6107</v>
          </cell>
          <cell r="B836" t="str">
            <v>Community Services-IA</v>
          </cell>
          <cell r="C836" t="str">
            <v>PND</v>
          </cell>
        </row>
        <row r="837">
          <cell r="A837">
            <v>6108</v>
          </cell>
          <cell r="B837" t="str">
            <v>Community Services-MO</v>
          </cell>
          <cell r="C837" t="str">
            <v>MPD</v>
          </cell>
        </row>
        <row r="838">
          <cell r="A838">
            <v>6109</v>
          </cell>
          <cell r="B838" t="str">
            <v>Community Services-UED KS</v>
          </cell>
          <cell r="C838" t="str">
            <v>UED</v>
          </cell>
        </row>
        <row r="839">
          <cell r="A839">
            <v>6110</v>
          </cell>
          <cell r="B839" t="str">
            <v>Community Services-WV</v>
          </cell>
          <cell r="C839" t="str">
            <v>WVD</v>
          </cell>
        </row>
        <row r="840">
          <cell r="A840">
            <v>6111</v>
          </cell>
          <cell r="B840" t="str">
            <v>Economic Development-General</v>
          </cell>
          <cell r="C840" t="str">
            <v>UED</v>
          </cell>
        </row>
        <row r="841">
          <cell r="A841">
            <v>6112</v>
          </cell>
          <cell r="B841" t="str">
            <v>Economic Development-MN</v>
          </cell>
          <cell r="C841" t="str">
            <v>PND</v>
          </cell>
        </row>
        <row r="842">
          <cell r="A842">
            <v>6113</v>
          </cell>
          <cell r="B842" t="str">
            <v>Economic Development-NE</v>
          </cell>
          <cell r="C842" t="str">
            <v>PND</v>
          </cell>
        </row>
        <row r="843">
          <cell r="A843">
            <v>6114</v>
          </cell>
          <cell r="B843" t="str">
            <v>Economic Development-IA</v>
          </cell>
          <cell r="C843" t="str">
            <v>PND</v>
          </cell>
        </row>
        <row r="844">
          <cell r="A844">
            <v>6115</v>
          </cell>
          <cell r="B844" t="str">
            <v>Economic Development-UED CO</v>
          </cell>
          <cell r="C844" t="str">
            <v>UED</v>
          </cell>
        </row>
        <row r="845">
          <cell r="A845">
            <v>6116</v>
          </cell>
          <cell r="B845" t="str">
            <v>Economic Development-MI</v>
          </cell>
          <cell r="C845" t="str">
            <v>MGD</v>
          </cell>
        </row>
        <row r="846">
          <cell r="A846">
            <v>6117</v>
          </cell>
          <cell r="B846" t="str">
            <v>Economic Development-MO</v>
          </cell>
          <cell r="C846" t="str">
            <v>MPD</v>
          </cell>
        </row>
        <row r="847">
          <cell r="A847">
            <v>6118</v>
          </cell>
          <cell r="B847" t="str">
            <v>Economic Development-UED KS</v>
          </cell>
          <cell r="C847" t="str">
            <v>UED</v>
          </cell>
        </row>
        <row r="848">
          <cell r="A848">
            <v>6119</v>
          </cell>
          <cell r="B848" t="str">
            <v>Economic Development-WV</v>
          </cell>
          <cell r="C848" t="str">
            <v>WVD</v>
          </cell>
        </row>
        <row r="849">
          <cell r="A849">
            <v>6120</v>
          </cell>
          <cell r="B849" t="str">
            <v>Econ Development - Marketing</v>
          </cell>
          <cell r="C849" t="str">
            <v>UED</v>
          </cell>
        </row>
        <row r="850">
          <cell r="A850">
            <v>6121</v>
          </cell>
          <cell r="B850" t="str">
            <v>Economic Development-PNG KS</v>
          </cell>
          <cell r="C850" t="str">
            <v>PND</v>
          </cell>
        </row>
        <row r="851">
          <cell r="A851">
            <v>6122</v>
          </cell>
          <cell r="B851" t="str">
            <v>Economic Development-WPE KS</v>
          </cell>
          <cell r="C851" t="str">
            <v>WKD</v>
          </cell>
        </row>
        <row r="852">
          <cell r="A852">
            <v>6130</v>
          </cell>
          <cell r="B852" t="str">
            <v>UED Headquarters-President</v>
          </cell>
          <cell r="C852" t="str">
            <v>UED</v>
          </cell>
        </row>
        <row r="853">
          <cell r="A853">
            <v>6131</v>
          </cell>
          <cell r="B853" t="str">
            <v>UED Headquarters-General</v>
          </cell>
          <cell r="C853" t="str">
            <v>UED</v>
          </cell>
        </row>
        <row r="854">
          <cell r="A854">
            <v>6132</v>
          </cell>
          <cell r="B854" t="str">
            <v>Business Services Team</v>
          </cell>
          <cell r="C854" t="str">
            <v>UED</v>
          </cell>
        </row>
        <row r="855">
          <cell r="A855">
            <v>6140</v>
          </cell>
          <cell r="B855" t="str">
            <v>MO General- MPD</v>
          </cell>
          <cell r="C855" t="str">
            <v>MPD</v>
          </cell>
        </row>
        <row r="856">
          <cell r="A856">
            <v>6141</v>
          </cell>
          <cell r="B856" t="str">
            <v>CO General- WCD</v>
          </cell>
          <cell r="C856" t="str">
            <v>WCD</v>
          </cell>
        </row>
        <row r="857">
          <cell r="A857">
            <v>6142</v>
          </cell>
          <cell r="B857" t="str">
            <v>KS General- WKD</v>
          </cell>
          <cell r="C857" t="str">
            <v>WKD</v>
          </cell>
        </row>
        <row r="858">
          <cell r="A858">
            <v>6143</v>
          </cell>
          <cell r="B858" t="str">
            <v>WV General- WVD</v>
          </cell>
          <cell r="C858" t="str">
            <v>WVD</v>
          </cell>
        </row>
        <row r="859">
          <cell r="A859">
            <v>6144</v>
          </cell>
          <cell r="B859" t="str">
            <v>MI General- MGD</v>
          </cell>
          <cell r="C859" t="str">
            <v>MGD</v>
          </cell>
        </row>
        <row r="860">
          <cell r="A860">
            <v>6145</v>
          </cell>
          <cell r="B860" t="str">
            <v>MN General- PND</v>
          </cell>
          <cell r="C860" t="str">
            <v>PND</v>
          </cell>
        </row>
        <row r="861">
          <cell r="A861">
            <v>6146</v>
          </cell>
          <cell r="B861" t="str">
            <v>NE General- PND</v>
          </cell>
          <cell r="C861" t="str">
            <v>PND</v>
          </cell>
        </row>
        <row r="862">
          <cell r="A862">
            <v>6147</v>
          </cell>
          <cell r="B862" t="str">
            <v>IA General- PND</v>
          </cell>
          <cell r="C862" t="str">
            <v>PND</v>
          </cell>
        </row>
        <row r="863">
          <cell r="A863">
            <v>6148</v>
          </cell>
          <cell r="B863" t="str">
            <v>CO General- PND</v>
          </cell>
          <cell r="C863" t="str">
            <v>PND</v>
          </cell>
        </row>
        <row r="864">
          <cell r="A864">
            <v>6149</v>
          </cell>
          <cell r="B864" t="str">
            <v>KS General- PND</v>
          </cell>
          <cell r="C864" t="str">
            <v>PND</v>
          </cell>
        </row>
        <row r="865">
          <cell r="A865">
            <v>6151</v>
          </cell>
          <cell r="B865" t="str">
            <v>MN General- NMU</v>
          </cell>
          <cell r="C865" t="str">
            <v>PND</v>
          </cell>
        </row>
        <row r="866">
          <cell r="A866">
            <v>6200</v>
          </cell>
          <cell r="B866" t="str">
            <v>Omaha General Gas Plant Assets</v>
          </cell>
          <cell r="C866" t="str">
            <v>PND</v>
          </cell>
        </row>
        <row r="867">
          <cell r="A867">
            <v>6201</v>
          </cell>
          <cell r="B867" t="str">
            <v>PNG Gas Plant Assets</v>
          </cell>
          <cell r="C867" t="str">
            <v>PND</v>
          </cell>
        </row>
        <row r="868">
          <cell r="A868">
            <v>6983</v>
          </cell>
          <cell r="B868" t="str">
            <v>MO Trans-AcctMgmt-Conv Only</v>
          </cell>
          <cell r="C868" t="str">
            <v>MPD</v>
          </cell>
        </row>
        <row r="869">
          <cell r="A869">
            <v>6985</v>
          </cell>
          <cell r="B869" t="str">
            <v>MO El Dist-AcctMgmt-Conv Only</v>
          </cell>
          <cell r="C869" t="str">
            <v>MPD</v>
          </cell>
        </row>
        <row r="870">
          <cell r="A870">
            <v>6994</v>
          </cell>
          <cell r="B870" t="str">
            <v>Trans-WPC-AcctMgmt-Conv Only</v>
          </cell>
          <cell r="C870" t="str">
            <v>WCD</v>
          </cell>
        </row>
        <row r="871">
          <cell r="A871">
            <v>6995</v>
          </cell>
          <cell r="B871" t="str">
            <v>CO Dist-WPC-AcctMgmt-Conv Only</v>
          </cell>
          <cell r="C871" t="str">
            <v>WCD</v>
          </cell>
        </row>
        <row r="872">
          <cell r="A872">
            <v>7000</v>
          </cell>
          <cell r="B872" t="str">
            <v>AEM General</v>
          </cell>
          <cell r="C872" t="str">
            <v>AEM</v>
          </cell>
        </row>
        <row r="873">
          <cell r="A873">
            <v>7001</v>
          </cell>
          <cell r="B873" t="str">
            <v>APC General</v>
          </cell>
          <cell r="C873" t="str">
            <v>AEM</v>
          </cell>
        </row>
        <row r="874">
          <cell r="A874">
            <v>7002</v>
          </cell>
          <cell r="B874" t="str">
            <v>AEC General</v>
          </cell>
          <cell r="C874" t="str">
            <v>AEC</v>
          </cell>
        </row>
        <row r="875">
          <cell r="A875">
            <v>7003</v>
          </cell>
          <cell r="B875" t="str">
            <v>Hen/Lex/Rich Elec Assets</v>
          </cell>
          <cell r="C875" t="str">
            <v>MPD</v>
          </cell>
        </row>
        <row r="876">
          <cell r="A876">
            <v>7004</v>
          </cell>
          <cell r="B876" t="str">
            <v>Utilicorp Capital</v>
          </cell>
          <cell r="C876" t="str">
            <v>UCC</v>
          </cell>
        </row>
        <row r="877">
          <cell r="A877">
            <v>7005</v>
          </cell>
          <cell r="B877" t="str">
            <v>WPV General</v>
          </cell>
          <cell r="C877" t="str">
            <v>WPV</v>
          </cell>
        </row>
        <row r="878">
          <cell r="A878">
            <v>7006</v>
          </cell>
          <cell r="B878" t="str">
            <v>MGV General</v>
          </cell>
          <cell r="C878" t="str">
            <v>MGV</v>
          </cell>
        </row>
        <row r="879">
          <cell r="A879">
            <v>7009</v>
          </cell>
          <cell r="B879" t="str">
            <v>NW MI Region Gen Gas Assets</v>
          </cell>
          <cell r="C879" t="str">
            <v>MGD</v>
          </cell>
        </row>
        <row r="880">
          <cell r="A880">
            <v>7010</v>
          </cell>
          <cell r="B880" t="str">
            <v>Council Bluffs Peak Shaving</v>
          </cell>
          <cell r="C880" t="str">
            <v>PND</v>
          </cell>
        </row>
        <row r="881">
          <cell r="A881">
            <v>7011</v>
          </cell>
          <cell r="B881" t="str">
            <v>Dubuque Peak Shaving</v>
          </cell>
          <cell r="C881" t="str">
            <v>PND</v>
          </cell>
        </row>
        <row r="882">
          <cell r="A882">
            <v>7012</v>
          </cell>
          <cell r="B882" t="str">
            <v>Esterville Peak Shaving</v>
          </cell>
          <cell r="C882" t="str">
            <v>PND</v>
          </cell>
        </row>
        <row r="883">
          <cell r="A883">
            <v>7013</v>
          </cell>
          <cell r="B883" t="str">
            <v>Newton Peak Shaving</v>
          </cell>
          <cell r="C883" t="str">
            <v>PND</v>
          </cell>
        </row>
        <row r="884">
          <cell r="A884">
            <v>7014</v>
          </cell>
          <cell r="B884" t="str">
            <v>Camp Riley Peak Shaving</v>
          </cell>
          <cell r="C884" t="str">
            <v>PND</v>
          </cell>
        </row>
        <row r="885">
          <cell r="A885">
            <v>7015</v>
          </cell>
          <cell r="B885" t="str">
            <v>Detroit Lakes Peak Shaving</v>
          </cell>
          <cell r="C885" t="str">
            <v>PND</v>
          </cell>
        </row>
        <row r="886">
          <cell r="A886">
            <v>7016</v>
          </cell>
          <cell r="B886" t="str">
            <v>Rochester Peak Shaving</v>
          </cell>
          <cell r="C886" t="str">
            <v>PND</v>
          </cell>
        </row>
        <row r="887">
          <cell r="A887">
            <v>7017</v>
          </cell>
          <cell r="B887" t="str">
            <v>Cloquet Peak Shaving</v>
          </cell>
          <cell r="C887" t="str">
            <v>PND</v>
          </cell>
        </row>
        <row r="888">
          <cell r="A888">
            <v>7018</v>
          </cell>
          <cell r="B888" t="str">
            <v>Lincoln Peak Shaving</v>
          </cell>
          <cell r="C888" t="str">
            <v>PND</v>
          </cell>
        </row>
        <row r="889">
          <cell r="A889">
            <v>7019</v>
          </cell>
          <cell r="B889" t="str">
            <v>APC Development</v>
          </cell>
          <cell r="C889" t="str">
            <v>AEM</v>
          </cell>
        </row>
        <row r="890">
          <cell r="A890">
            <v>7025</v>
          </cell>
          <cell r="B890" t="str">
            <v>Greeley Admin Services</v>
          </cell>
          <cell r="C890" t="str">
            <v>PND</v>
          </cell>
        </row>
        <row r="891">
          <cell r="A891">
            <v>7026</v>
          </cell>
          <cell r="B891" t="str">
            <v>Newton Admin Services</v>
          </cell>
          <cell r="C891" t="str">
            <v>PND</v>
          </cell>
        </row>
        <row r="892">
          <cell r="A892">
            <v>7037</v>
          </cell>
          <cell r="B892" t="str">
            <v>General Gas Tech Svcs</v>
          </cell>
          <cell r="C892" t="str">
            <v>UED</v>
          </cell>
        </row>
        <row r="893">
          <cell r="A893">
            <v>7038</v>
          </cell>
          <cell r="B893" t="str">
            <v>Colorado Gas Technical Svcs</v>
          </cell>
          <cell r="C893" t="str">
            <v>PND</v>
          </cell>
        </row>
        <row r="894">
          <cell r="A894">
            <v>7039</v>
          </cell>
          <cell r="B894" t="str">
            <v>Kansas Gas Technical Svcs</v>
          </cell>
          <cell r="C894" t="str">
            <v>PND</v>
          </cell>
        </row>
        <row r="895">
          <cell r="A895">
            <v>7040</v>
          </cell>
          <cell r="B895" t="str">
            <v>Nebraska Gas Technical Svcs</v>
          </cell>
          <cell r="C895" t="str">
            <v>PND</v>
          </cell>
        </row>
        <row r="896">
          <cell r="A896">
            <v>7041</v>
          </cell>
          <cell r="B896" t="str">
            <v>Missouri Gas Technical Svcs</v>
          </cell>
          <cell r="C896" t="str">
            <v>MPD</v>
          </cell>
        </row>
        <row r="897">
          <cell r="A897">
            <v>7042</v>
          </cell>
          <cell r="B897" t="str">
            <v>Iowa Gas Technical Services</v>
          </cell>
          <cell r="C897" t="str">
            <v>PND</v>
          </cell>
        </row>
        <row r="898">
          <cell r="A898">
            <v>7043</v>
          </cell>
          <cell r="B898" t="str">
            <v>Michigan Gas Technical Svcs</v>
          </cell>
          <cell r="C898" t="str">
            <v>MGD</v>
          </cell>
        </row>
        <row r="899">
          <cell r="A899">
            <v>7044</v>
          </cell>
          <cell r="B899" t="str">
            <v>West Virginia Gas Tech Svcs</v>
          </cell>
          <cell r="C899" t="str">
            <v>WVD</v>
          </cell>
        </row>
        <row r="900">
          <cell r="A900">
            <v>7045</v>
          </cell>
          <cell r="B900" t="str">
            <v>Minnesota Gas Tech Svc PNG</v>
          </cell>
          <cell r="C900" t="str">
            <v>PND</v>
          </cell>
        </row>
        <row r="901">
          <cell r="A901">
            <v>7046</v>
          </cell>
          <cell r="B901" t="str">
            <v>Minnesota Gas Tech Svc NMU</v>
          </cell>
          <cell r="C901" t="str">
            <v>PND</v>
          </cell>
        </row>
        <row r="902">
          <cell r="A902">
            <v>7100</v>
          </cell>
          <cell r="B902" t="str">
            <v>W.N. Clark-Canon City Unit#2</v>
          </cell>
          <cell r="C902" t="str">
            <v>WCG</v>
          </cell>
        </row>
        <row r="903">
          <cell r="A903">
            <v>7101</v>
          </cell>
          <cell r="B903" t="str">
            <v>W.N. Clark- General</v>
          </cell>
          <cell r="C903" t="str">
            <v>WCG</v>
          </cell>
        </row>
        <row r="904">
          <cell r="A904">
            <v>7102</v>
          </cell>
          <cell r="B904" t="str">
            <v>Greenwood Unit II</v>
          </cell>
          <cell r="C904" t="str">
            <v>MPG</v>
          </cell>
        </row>
        <row r="905">
          <cell r="A905">
            <v>7103</v>
          </cell>
          <cell r="B905" t="str">
            <v>Greedwood III</v>
          </cell>
          <cell r="C905" t="str">
            <v>MPG</v>
          </cell>
        </row>
        <row r="906">
          <cell r="A906">
            <v>7104</v>
          </cell>
          <cell r="B906" t="str">
            <v>Greenwood Unit IV</v>
          </cell>
          <cell r="C906" t="str">
            <v>MPG</v>
          </cell>
        </row>
        <row r="907">
          <cell r="A907">
            <v>7105</v>
          </cell>
          <cell r="B907" t="str">
            <v>Greenwood General</v>
          </cell>
          <cell r="C907" t="str">
            <v>MPG</v>
          </cell>
        </row>
        <row r="908">
          <cell r="A908">
            <v>7106</v>
          </cell>
          <cell r="B908" t="str">
            <v>KCI Plant II</v>
          </cell>
          <cell r="C908" t="str">
            <v>MPG</v>
          </cell>
        </row>
        <row r="909">
          <cell r="A909">
            <v>7107</v>
          </cell>
          <cell r="B909" t="str">
            <v>KCI Plant General</v>
          </cell>
          <cell r="C909" t="str">
            <v>MPG</v>
          </cell>
        </row>
        <row r="910">
          <cell r="A910">
            <v>7108</v>
          </cell>
          <cell r="B910" t="str">
            <v>Economic Development</v>
          </cell>
          <cell r="C910" t="str">
            <v>UPS</v>
          </cell>
        </row>
        <row r="911">
          <cell r="A911">
            <v>7110</v>
          </cell>
          <cell r="B911" t="str">
            <v>SW KS Gen Gas Assets</v>
          </cell>
          <cell r="C911" t="str">
            <v>PND</v>
          </cell>
        </row>
        <row r="912">
          <cell r="A912">
            <v>7200</v>
          </cell>
          <cell r="B912" t="str">
            <v>Asset Interface WPE-KS</v>
          </cell>
          <cell r="C912" t="str">
            <v>WKD</v>
          </cell>
        </row>
        <row r="913">
          <cell r="A913">
            <v>7201</v>
          </cell>
          <cell r="B913" t="str">
            <v>Asset Interface WPE-CO</v>
          </cell>
          <cell r="C913" t="str">
            <v>WCD</v>
          </cell>
        </row>
        <row r="914">
          <cell r="A914">
            <v>7202</v>
          </cell>
          <cell r="B914" t="str">
            <v>Asset Interface 1- MPS</v>
          </cell>
          <cell r="C914" t="str">
            <v>MPD</v>
          </cell>
        </row>
        <row r="915">
          <cell r="A915">
            <v>7203</v>
          </cell>
          <cell r="B915" t="str">
            <v>Asset Interface 2- MPS</v>
          </cell>
          <cell r="C915" t="str">
            <v>MPD</v>
          </cell>
        </row>
        <row r="916">
          <cell r="A916">
            <v>9000</v>
          </cell>
          <cell r="B916" t="str">
            <v>UCU British Columbia</v>
          </cell>
          <cell r="C916" t="str">
            <v>UBC</v>
          </cell>
        </row>
        <row r="917">
          <cell r="A917">
            <v>9001</v>
          </cell>
          <cell r="B917" t="str">
            <v>UtiliCorp Asia Pacific</v>
          </cell>
          <cell r="C917" t="str">
            <v>UAP</v>
          </cell>
        </row>
        <row r="918">
          <cell r="A918">
            <v>9002</v>
          </cell>
          <cell r="B918" t="str">
            <v>UtiliCorp South Pacific</v>
          </cell>
          <cell r="C918" t="str">
            <v>USP</v>
          </cell>
        </row>
        <row r="919">
          <cell r="A919">
            <v>9003</v>
          </cell>
          <cell r="B919" t="str">
            <v>UtiliCorp UK</v>
          </cell>
          <cell r="C919" t="str">
            <v>UKI</v>
          </cell>
        </row>
      </sheetData>
      <sheetData sheetId="2" refreshError="1">
        <row r="1">
          <cell r="A1" t="str">
            <v>Unit No.</v>
          </cell>
          <cell r="B1" t="str">
            <v>Unit Name</v>
          </cell>
          <cell r="C1" t="str">
            <v>Gross Revenue</v>
          </cell>
          <cell r="D1" t="str">
            <v>Description</v>
          </cell>
          <cell r="E1" t="str">
            <v>Amount</v>
          </cell>
          <cell r="F1" t="str">
            <v>Adjusted Gross Revenue</v>
          </cell>
          <cell r="G1" t="str">
            <v>Gross Profit</v>
          </cell>
          <cell r="H1" t="str">
            <v>Description</v>
          </cell>
          <cell r="I1" t="str">
            <v>Amount</v>
          </cell>
          <cell r="J1" t="str">
            <v>Adjusted Gross Profit</v>
          </cell>
          <cell r="K1" t="str">
            <v>Gross Utility Plant</v>
          </cell>
          <cell r="L1" t="str">
            <v>Gross   Non-Utility Plant</v>
          </cell>
          <cell r="M1" t="str">
            <v>Gross Plant</v>
          </cell>
          <cell r="N1" t="str">
            <v>Description</v>
          </cell>
          <cell r="O1" t="str">
            <v>Amount</v>
          </cell>
          <cell r="P1" t="str">
            <v>Adjusted Gross Plant</v>
          </cell>
          <cell r="Q1" t="str">
            <v>Net Utility Plant</v>
          </cell>
          <cell r="R1" t="str">
            <v>Net Non-Utility Plant</v>
          </cell>
          <cell r="S1" t="str">
            <v>Net Plant</v>
          </cell>
          <cell r="T1" t="str">
            <v>Description</v>
          </cell>
          <cell r="U1" t="str">
            <v>Amount</v>
          </cell>
          <cell r="V1" t="str">
            <v>Adjusted Net Plant</v>
          </cell>
          <cell r="W1" t="str">
            <v>Electric Customers</v>
          </cell>
          <cell r="X1" t="str">
            <v>Gas Customers</v>
          </cell>
          <cell r="Y1" t="str">
            <v>Non-Reg    Customers</v>
          </cell>
          <cell r="Z1" t="str">
            <v>Total Customers</v>
          </cell>
          <cell r="AA1" t="str">
            <v>Total Loaded Payroll</v>
          </cell>
          <cell r="AB1" t="str">
            <v>Description</v>
          </cell>
          <cell r="AC1" t="str">
            <v>Amount</v>
          </cell>
          <cell r="AD1" t="str">
            <v>Adjusted Total Loaded Payroll</v>
          </cell>
          <cell r="AE1" t="str">
            <v>Loaded Payroll Charged To Expense</v>
          </cell>
          <cell r="AF1" t="str">
            <v>Description</v>
          </cell>
          <cell r="AG1" t="str">
            <v>Amount</v>
          </cell>
          <cell r="AH1" t="str">
            <v>Adj. Loaded Payroll Charged to Expense</v>
          </cell>
        </row>
        <row r="2">
          <cell r="A2">
            <v>1100</v>
          </cell>
          <cell r="B2" t="str">
            <v>MPS Consolidated</v>
          </cell>
          <cell r="C2">
            <v>329217</v>
          </cell>
          <cell r="E2">
            <v>0</v>
          </cell>
          <cell r="F2">
            <v>329217</v>
          </cell>
          <cell r="G2">
            <v>232913</v>
          </cell>
          <cell r="I2">
            <v>0</v>
          </cell>
          <cell r="J2">
            <v>232913</v>
          </cell>
          <cell r="K2">
            <v>985742</v>
          </cell>
          <cell r="L2">
            <v>415</v>
          </cell>
          <cell r="M2">
            <v>986157</v>
          </cell>
          <cell r="O2">
            <v>-86.866</v>
          </cell>
          <cell r="P2">
            <v>986070.13399999996</v>
          </cell>
          <cell r="Q2">
            <v>651038</v>
          </cell>
          <cell r="R2">
            <v>433</v>
          </cell>
          <cell r="S2">
            <v>651471</v>
          </cell>
          <cell r="U2">
            <v>-40806</v>
          </cell>
          <cell r="V2">
            <v>610665</v>
          </cell>
          <cell r="W2">
            <v>191025</v>
          </cell>
          <cell r="X2">
            <v>44361</v>
          </cell>
          <cell r="Y2">
            <v>0</v>
          </cell>
          <cell r="Z2">
            <v>235386</v>
          </cell>
          <cell r="AA2">
            <v>37022</v>
          </cell>
          <cell r="AC2">
            <v>0</v>
          </cell>
          <cell r="AD2">
            <v>37022</v>
          </cell>
          <cell r="AE2">
            <v>20636</v>
          </cell>
          <cell r="AG2">
            <v>0</v>
          </cell>
          <cell r="AH2">
            <v>20636</v>
          </cell>
        </row>
        <row r="3">
          <cell r="A3">
            <v>1101</v>
          </cell>
          <cell r="B3" t="str">
            <v>MPS Divisions</v>
          </cell>
          <cell r="C3">
            <v>328645</v>
          </cell>
          <cell r="E3">
            <v>0</v>
          </cell>
          <cell r="F3">
            <v>328645</v>
          </cell>
          <cell r="G3">
            <v>232341</v>
          </cell>
          <cell r="I3">
            <v>0</v>
          </cell>
          <cell r="J3">
            <v>232341</v>
          </cell>
          <cell r="K3">
            <v>985564</v>
          </cell>
          <cell r="M3">
            <v>985564</v>
          </cell>
          <cell r="O3">
            <v>-86.866</v>
          </cell>
          <cell r="P3">
            <v>985477.13399999996</v>
          </cell>
          <cell r="Q3">
            <v>650860</v>
          </cell>
          <cell r="R3">
            <v>369</v>
          </cell>
          <cell r="S3">
            <v>651229</v>
          </cell>
          <cell r="U3">
            <v>-40628</v>
          </cell>
          <cell r="V3">
            <v>610601</v>
          </cell>
          <cell r="W3">
            <v>191025</v>
          </cell>
          <cell r="X3">
            <v>44361</v>
          </cell>
          <cell r="Y3">
            <v>0</v>
          </cell>
          <cell r="Z3">
            <v>235386</v>
          </cell>
          <cell r="AA3">
            <v>37022</v>
          </cell>
          <cell r="AC3">
            <v>0</v>
          </cell>
          <cell r="AD3">
            <v>37022</v>
          </cell>
          <cell r="AE3">
            <v>20636</v>
          </cell>
          <cell r="AG3">
            <v>0</v>
          </cell>
          <cell r="AH3">
            <v>20636</v>
          </cell>
        </row>
        <row r="4">
          <cell r="A4">
            <v>1102</v>
          </cell>
          <cell r="B4" t="str">
            <v>MPS Subsidiaries</v>
          </cell>
          <cell r="C4">
            <v>572</v>
          </cell>
          <cell r="E4">
            <v>0</v>
          </cell>
          <cell r="F4">
            <v>572</v>
          </cell>
          <cell r="G4">
            <v>572</v>
          </cell>
          <cell r="I4">
            <v>0</v>
          </cell>
          <cell r="J4">
            <v>572</v>
          </cell>
          <cell r="K4">
            <v>178</v>
          </cell>
          <cell r="L4">
            <v>415</v>
          </cell>
          <cell r="M4">
            <v>593</v>
          </cell>
          <cell r="O4">
            <v>0</v>
          </cell>
          <cell r="P4">
            <v>593</v>
          </cell>
          <cell r="Q4">
            <v>178</v>
          </cell>
          <cell r="R4">
            <v>64</v>
          </cell>
          <cell r="S4">
            <v>242</v>
          </cell>
          <cell r="U4">
            <v>-178</v>
          </cell>
          <cell r="V4">
            <v>64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D4">
            <v>0</v>
          </cell>
          <cell r="AE4">
            <v>0</v>
          </cell>
          <cell r="AG4">
            <v>0</v>
          </cell>
          <cell r="AH4">
            <v>0</v>
          </cell>
        </row>
        <row r="5">
          <cell r="A5">
            <v>1103</v>
          </cell>
          <cell r="B5" t="str">
            <v>MPS Consolidated Schedules</v>
          </cell>
          <cell r="C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D5">
            <v>0</v>
          </cell>
          <cell r="AE5">
            <v>0</v>
          </cell>
          <cell r="AH5">
            <v>0</v>
          </cell>
        </row>
        <row r="6">
          <cell r="A6">
            <v>1109</v>
          </cell>
          <cell r="B6" t="str">
            <v>MPS Eliminations</v>
          </cell>
          <cell r="C6">
            <v>0</v>
          </cell>
          <cell r="F6">
            <v>0</v>
          </cell>
          <cell r="G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D6">
            <v>0</v>
          </cell>
          <cell r="AE6">
            <v>0</v>
          </cell>
          <cell r="AH6">
            <v>0</v>
          </cell>
        </row>
        <row r="7">
          <cell r="A7">
            <v>1110</v>
          </cell>
          <cell r="B7" t="str">
            <v>MPS Utility</v>
          </cell>
          <cell r="C7">
            <v>328383</v>
          </cell>
          <cell r="E7">
            <v>0</v>
          </cell>
          <cell r="F7">
            <v>328383</v>
          </cell>
          <cell r="G7">
            <v>232810</v>
          </cell>
          <cell r="I7">
            <v>0</v>
          </cell>
          <cell r="J7">
            <v>232810</v>
          </cell>
          <cell r="K7">
            <v>985564</v>
          </cell>
          <cell r="L7">
            <v>404</v>
          </cell>
          <cell r="M7">
            <v>985968</v>
          </cell>
          <cell r="O7">
            <v>-86.866</v>
          </cell>
          <cell r="P7">
            <v>985881.13399999996</v>
          </cell>
          <cell r="Q7">
            <v>650860</v>
          </cell>
          <cell r="R7">
            <v>369</v>
          </cell>
          <cell r="S7">
            <v>651229</v>
          </cell>
          <cell r="U7">
            <v>-40628</v>
          </cell>
          <cell r="V7">
            <v>610601</v>
          </cell>
          <cell r="W7">
            <v>191025</v>
          </cell>
          <cell r="X7">
            <v>44361</v>
          </cell>
          <cell r="Y7">
            <v>0</v>
          </cell>
          <cell r="Z7">
            <v>235386</v>
          </cell>
          <cell r="AA7">
            <v>37022</v>
          </cell>
          <cell r="AC7">
            <v>0</v>
          </cell>
          <cell r="AD7">
            <v>37022</v>
          </cell>
          <cell r="AE7">
            <v>20636</v>
          </cell>
          <cell r="AG7">
            <v>0</v>
          </cell>
          <cell r="AH7">
            <v>20636</v>
          </cell>
        </row>
        <row r="8">
          <cell r="A8">
            <v>1111</v>
          </cell>
          <cell r="B8" t="str">
            <v>MPS Gas Distribution - MO</v>
          </cell>
          <cell r="C8">
            <v>38865</v>
          </cell>
          <cell r="F8">
            <v>38865</v>
          </cell>
          <cell r="G8">
            <v>21117</v>
          </cell>
          <cell r="J8">
            <v>21117</v>
          </cell>
          <cell r="K8">
            <v>74606</v>
          </cell>
          <cell r="L8">
            <v>22</v>
          </cell>
          <cell r="M8">
            <v>74628</v>
          </cell>
          <cell r="P8">
            <v>74628</v>
          </cell>
          <cell r="Q8">
            <v>59489</v>
          </cell>
          <cell r="R8">
            <v>17</v>
          </cell>
          <cell r="S8">
            <v>59506</v>
          </cell>
          <cell r="V8">
            <v>59506</v>
          </cell>
          <cell r="W8">
            <v>0</v>
          </cell>
          <cell r="X8">
            <v>44361</v>
          </cell>
          <cell r="Y8">
            <v>0</v>
          </cell>
          <cell r="Z8">
            <v>44361</v>
          </cell>
          <cell r="AA8">
            <v>8581</v>
          </cell>
          <cell r="AD8">
            <v>8581</v>
          </cell>
          <cell r="AE8">
            <v>4783</v>
          </cell>
          <cell r="AH8">
            <v>4783</v>
          </cell>
        </row>
        <row r="9">
          <cell r="A9">
            <v>1112</v>
          </cell>
          <cell r="B9" t="str">
            <v>MPS Electric Distribution - MO</v>
          </cell>
          <cell r="C9">
            <v>99920</v>
          </cell>
          <cell r="F9">
            <v>99920</v>
          </cell>
          <cell r="G9">
            <v>99920</v>
          </cell>
          <cell r="J9">
            <v>99920</v>
          </cell>
          <cell r="K9">
            <v>412304</v>
          </cell>
          <cell r="L9">
            <v>193</v>
          </cell>
          <cell r="M9">
            <v>412497</v>
          </cell>
          <cell r="P9">
            <v>412497</v>
          </cell>
          <cell r="Q9">
            <v>281880</v>
          </cell>
          <cell r="R9">
            <v>170</v>
          </cell>
          <cell r="S9">
            <v>282050</v>
          </cell>
          <cell r="T9" t="str">
            <v>FDC Adjustment</v>
          </cell>
          <cell r="U9">
            <v>-156</v>
          </cell>
          <cell r="V9">
            <v>281894</v>
          </cell>
          <cell r="W9">
            <v>191025</v>
          </cell>
          <cell r="X9">
            <v>0</v>
          </cell>
          <cell r="Y9">
            <v>0</v>
          </cell>
          <cell r="Z9">
            <v>191025</v>
          </cell>
          <cell r="AA9">
            <v>17982</v>
          </cell>
          <cell r="AD9">
            <v>17982</v>
          </cell>
          <cell r="AE9">
            <v>10023</v>
          </cell>
          <cell r="AH9">
            <v>10023</v>
          </cell>
        </row>
        <row r="10">
          <cell r="A10">
            <v>1113</v>
          </cell>
          <cell r="B10" t="str">
            <v>MPS Electric Generation - MO</v>
          </cell>
          <cell r="C10">
            <v>167398</v>
          </cell>
          <cell r="F10">
            <v>167398</v>
          </cell>
          <cell r="G10">
            <v>89573</v>
          </cell>
          <cell r="J10">
            <v>89573</v>
          </cell>
          <cell r="K10">
            <v>363221</v>
          </cell>
          <cell r="L10">
            <v>156</v>
          </cell>
          <cell r="M10">
            <v>363377</v>
          </cell>
          <cell r="N10" t="str">
            <v>Coal car inv 11.7  JEC inv (98.566)</v>
          </cell>
          <cell r="O10">
            <v>-86.866</v>
          </cell>
          <cell r="P10">
            <v>363290.13400000002</v>
          </cell>
          <cell r="Q10">
            <v>222749</v>
          </cell>
          <cell r="R10">
            <v>156</v>
          </cell>
          <cell r="S10">
            <v>222905</v>
          </cell>
          <cell r="T10" t="str">
            <v>Rate Case K&amp;M</v>
          </cell>
          <cell r="U10">
            <v>-40472</v>
          </cell>
          <cell r="V10">
            <v>182433</v>
          </cell>
          <cell r="W10">
            <v>0</v>
          </cell>
          <cell r="X10">
            <v>0</v>
          </cell>
          <cell r="Z10">
            <v>0</v>
          </cell>
          <cell r="AA10">
            <v>9415</v>
          </cell>
          <cell r="AD10">
            <v>9415</v>
          </cell>
          <cell r="AE10">
            <v>5248</v>
          </cell>
          <cell r="AH10">
            <v>5248</v>
          </cell>
        </row>
        <row r="11">
          <cell r="A11">
            <v>1114</v>
          </cell>
          <cell r="B11" t="str">
            <v>MPS Electric Transmission - MO</v>
          </cell>
          <cell r="C11">
            <v>22200</v>
          </cell>
          <cell r="F11">
            <v>22200</v>
          </cell>
          <cell r="G11">
            <v>22200</v>
          </cell>
          <cell r="J11">
            <v>22200</v>
          </cell>
          <cell r="K11">
            <v>135433</v>
          </cell>
          <cell r="L11">
            <v>33</v>
          </cell>
          <cell r="M11">
            <v>135466</v>
          </cell>
          <cell r="P11">
            <v>135466</v>
          </cell>
          <cell r="Q11">
            <v>86742</v>
          </cell>
          <cell r="R11">
            <v>26</v>
          </cell>
          <cell r="S11">
            <v>86768</v>
          </cell>
          <cell r="V11">
            <v>86768</v>
          </cell>
          <cell r="W11">
            <v>0</v>
          </cell>
          <cell r="X11">
            <v>0</v>
          </cell>
          <cell r="Z11">
            <v>0</v>
          </cell>
          <cell r="AA11">
            <v>1044</v>
          </cell>
          <cell r="AD11">
            <v>1044</v>
          </cell>
          <cell r="AE11">
            <v>582</v>
          </cell>
          <cell r="AH11">
            <v>582</v>
          </cell>
        </row>
        <row r="12">
          <cell r="A12">
            <v>1116</v>
          </cell>
          <cell r="B12" t="str">
            <v>MPS Electric Utility - MO</v>
          </cell>
          <cell r="C12">
            <v>289518</v>
          </cell>
          <cell r="E12">
            <v>0</v>
          </cell>
          <cell r="F12">
            <v>289518</v>
          </cell>
          <cell r="G12">
            <v>211693</v>
          </cell>
          <cell r="I12">
            <v>0</v>
          </cell>
          <cell r="J12">
            <v>211693</v>
          </cell>
          <cell r="K12">
            <v>910958</v>
          </cell>
          <cell r="L12">
            <v>382</v>
          </cell>
          <cell r="M12">
            <v>911340</v>
          </cell>
          <cell r="O12">
            <v>-86.866</v>
          </cell>
          <cell r="P12">
            <v>911253.13399999996</v>
          </cell>
          <cell r="Q12">
            <v>591371</v>
          </cell>
          <cell r="R12">
            <v>352</v>
          </cell>
          <cell r="S12">
            <v>591723</v>
          </cell>
          <cell r="U12">
            <v>-40628</v>
          </cell>
          <cell r="V12">
            <v>551095</v>
          </cell>
          <cell r="W12">
            <v>191025</v>
          </cell>
          <cell r="X12">
            <v>0</v>
          </cell>
          <cell r="Z12">
            <v>191025</v>
          </cell>
          <cell r="AA12">
            <v>28441</v>
          </cell>
          <cell r="AC12">
            <v>0</v>
          </cell>
          <cell r="AD12">
            <v>28441</v>
          </cell>
          <cell r="AE12">
            <v>15853</v>
          </cell>
          <cell r="AG12">
            <v>0</v>
          </cell>
          <cell r="AH12">
            <v>15853</v>
          </cell>
        </row>
        <row r="13">
          <cell r="A13">
            <v>1119</v>
          </cell>
          <cell r="B13" t="str">
            <v>UPL Regulated Pipeline</v>
          </cell>
          <cell r="C13">
            <v>7694</v>
          </cell>
          <cell r="F13">
            <v>7694</v>
          </cell>
          <cell r="G13">
            <v>7694</v>
          </cell>
          <cell r="J13">
            <v>7694</v>
          </cell>
          <cell r="K13">
            <v>73507</v>
          </cell>
          <cell r="L13">
            <v>0</v>
          </cell>
          <cell r="M13">
            <v>73507</v>
          </cell>
          <cell r="N13" t="str">
            <v>UPL Reclass.</v>
          </cell>
          <cell r="O13">
            <v>-73507</v>
          </cell>
          <cell r="P13">
            <v>0</v>
          </cell>
          <cell r="Q13">
            <v>68276</v>
          </cell>
          <cell r="R13">
            <v>0</v>
          </cell>
          <cell r="S13">
            <v>68276</v>
          </cell>
          <cell r="T13" t="str">
            <v>Janner Adj.</v>
          </cell>
          <cell r="U13">
            <v>-10055</v>
          </cell>
          <cell r="V13">
            <v>58221</v>
          </cell>
          <cell r="W13">
            <v>0</v>
          </cell>
          <cell r="X13">
            <v>12</v>
          </cell>
          <cell r="Z13">
            <v>12</v>
          </cell>
          <cell r="AA13">
            <v>905</v>
          </cell>
          <cell r="AB13" t="str">
            <v>Reclass UPL P/R</v>
          </cell>
          <cell r="AC13">
            <v>-81</v>
          </cell>
          <cell r="AD13">
            <v>824</v>
          </cell>
          <cell r="AE13">
            <v>762</v>
          </cell>
          <cell r="AF13" t="str">
            <v>Reclass UPL P/R</v>
          </cell>
          <cell r="AG13">
            <v>-68</v>
          </cell>
          <cell r="AH13">
            <v>694</v>
          </cell>
        </row>
        <row r="14">
          <cell r="A14" t="str">
            <v>1119A</v>
          </cell>
          <cell r="B14" t="str">
            <v>Missouri Pipeline</v>
          </cell>
          <cell r="C14">
            <v>6085</v>
          </cell>
          <cell r="F14">
            <v>6085</v>
          </cell>
          <cell r="G14">
            <v>6085</v>
          </cell>
          <cell r="J14">
            <v>6085</v>
          </cell>
          <cell r="M14">
            <v>0</v>
          </cell>
          <cell r="N14" t="str">
            <v>UPL Reclass.</v>
          </cell>
          <cell r="O14">
            <v>47560</v>
          </cell>
          <cell r="P14">
            <v>47560</v>
          </cell>
          <cell r="S14">
            <v>0</v>
          </cell>
          <cell r="T14" t="str">
            <v>Reclass UPL</v>
          </cell>
          <cell r="U14">
            <v>33875</v>
          </cell>
          <cell r="V14">
            <v>33875</v>
          </cell>
          <cell r="W14">
            <v>0</v>
          </cell>
          <cell r="X14">
            <v>0</v>
          </cell>
          <cell r="Z14">
            <v>0</v>
          </cell>
          <cell r="AA14">
            <v>741</v>
          </cell>
          <cell r="AD14">
            <v>741</v>
          </cell>
          <cell r="AE14">
            <v>624</v>
          </cell>
          <cell r="AH14">
            <v>624</v>
          </cell>
        </row>
        <row r="15">
          <cell r="A15" t="str">
            <v>1119B</v>
          </cell>
          <cell r="B15" t="str">
            <v>MO Gas Pipeline</v>
          </cell>
          <cell r="C15">
            <v>1609</v>
          </cell>
          <cell r="F15">
            <v>1609</v>
          </cell>
          <cell r="G15">
            <v>1609</v>
          </cell>
          <cell r="J15">
            <v>1609</v>
          </cell>
          <cell r="M15">
            <v>0</v>
          </cell>
          <cell r="N15" t="str">
            <v>UPL Reclass.</v>
          </cell>
          <cell r="O15">
            <v>23350</v>
          </cell>
          <cell r="P15">
            <v>23350</v>
          </cell>
          <cell r="S15">
            <v>0</v>
          </cell>
          <cell r="T15" t="str">
            <v>Reclass UPL</v>
          </cell>
          <cell r="U15">
            <v>24346</v>
          </cell>
          <cell r="V15">
            <v>24346</v>
          </cell>
          <cell r="W15">
            <v>0</v>
          </cell>
          <cell r="X15">
            <v>0</v>
          </cell>
          <cell r="Z15">
            <v>0</v>
          </cell>
          <cell r="AA15">
            <v>83</v>
          </cell>
          <cell r="AD15">
            <v>83</v>
          </cell>
          <cell r="AE15">
            <v>70</v>
          </cell>
          <cell r="AH15">
            <v>70</v>
          </cell>
        </row>
        <row r="16">
          <cell r="A16" t="str">
            <v>1119C</v>
          </cell>
          <cell r="B16" t="str">
            <v>Trans-Mississippi Pipeline</v>
          </cell>
          <cell r="C16">
            <v>0</v>
          </cell>
          <cell r="F16">
            <v>0</v>
          </cell>
          <cell r="G16">
            <v>0</v>
          </cell>
          <cell r="J16">
            <v>0</v>
          </cell>
          <cell r="M16">
            <v>0</v>
          </cell>
          <cell r="N16" t="str">
            <v>UPL Reclass.</v>
          </cell>
          <cell r="O16">
            <v>2597</v>
          </cell>
          <cell r="P16">
            <v>2597</v>
          </cell>
          <cell r="Q16">
            <v>2446</v>
          </cell>
          <cell r="R16">
            <v>0</v>
          </cell>
          <cell r="S16">
            <v>2446</v>
          </cell>
          <cell r="T16" t="str">
            <v>Plant held for future use</v>
          </cell>
          <cell r="U16">
            <v>-2446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D16">
            <v>0</v>
          </cell>
          <cell r="AE16">
            <v>0</v>
          </cell>
          <cell r="AH16">
            <v>0</v>
          </cell>
        </row>
        <row r="17">
          <cell r="A17">
            <v>1150</v>
          </cell>
          <cell r="B17" t="str">
            <v>MPS Non-Regulated</v>
          </cell>
          <cell r="C17">
            <v>262</v>
          </cell>
          <cell r="E17">
            <v>0</v>
          </cell>
          <cell r="F17">
            <v>262</v>
          </cell>
          <cell r="G17">
            <v>-469</v>
          </cell>
          <cell r="I17">
            <v>0</v>
          </cell>
          <cell r="J17">
            <v>-469</v>
          </cell>
          <cell r="K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</row>
        <row r="18">
          <cell r="A18">
            <v>1151</v>
          </cell>
          <cell r="B18" t="str">
            <v>MPS Agency</v>
          </cell>
          <cell r="C18">
            <v>0</v>
          </cell>
          <cell r="F18">
            <v>0</v>
          </cell>
          <cell r="G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0</v>
          </cell>
          <cell r="R18">
            <v>0</v>
          </cell>
          <cell r="S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D18">
            <v>0</v>
          </cell>
          <cell r="AE18">
            <v>0</v>
          </cell>
          <cell r="AH18">
            <v>0</v>
          </cell>
        </row>
        <row r="19">
          <cell r="A19">
            <v>1177</v>
          </cell>
          <cell r="B19" t="str">
            <v>MPS Non-Regulated Other</v>
          </cell>
          <cell r="C19">
            <v>262</v>
          </cell>
          <cell r="F19">
            <v>262</v>
          </cell>
          <cell r="G19">
            <v>-469</v>
          </cell>
          <cell r="J19">
            <v>-469</v>
          </cell>
          <cell r="K19">
            <v>0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D19">
            <v>0</v>
          </cell>
          <cell r="AE19">
            <v>0</v>
          </cell>
          <cell r="AH19">
            <v>0</v>
          </cell>
        </row>
        <row r="20">
          <cell r="A20">
            <v>1180</v>
          </cell>
          <cell r="B20" t="str">
            <v>MPS Properties, Inc.</v>
          </cell>
          <cell r="C20">
            <v>0</v>
          </cell>
          <cell r="F20">
            <v>0</v>
          </cell>
          <cell r="G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D20">
            <v>0</v>
          </cell>
          <cell r="AE20">
            <v>0</v>
          </cell>
          <cell r="AH20">
            <v>0</v>
          </cell>
        </row>
        <row r="21">
          <cell r="A21">
            <v>1181</v>
          </cell>
          <cell r="B21" t="str">
            <v>MPS Systems, Inc.</v>
          </cell>
          <cell r="C21">
            <v>572</v>
          </cell>
          <cell r="F21">
            <v>572</v>
          </cell>
          <cell r="G21">
            <v>572</v>
          </cell>
          <cell r="J21">
            <v>572</v>
          </cell>
          <cell r="K21">
            <v>0</v>
          </cell>
          <cell r="L21">
            <v>415</v>
          </cell>
          <cell r="M21">
            <v>415</v>
          </cell>
          <cell r="P21">
            <v>415</v>
          </cell>
          <cell r="Q21">
            <v>0</v>
          </cell>
          <cell r="R21">
            <v>64</v>
          </cell>
          <cell r="S21">
            <v>64</v>
          </cell>
          <cell r="V21">
            <v>64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D21">
            <v>0</v>
          </cell>
          <cell r="AE21">
            <v>0</v>
          </cell>
          <cell r="AH21">
            <v>0</v>
          </cell>
        </row>
        <row r="22">
          <cell r="A22">
            <v>1182</v>
          </cell>
          <cell r="B22" t="str">
            <v>MPS Sibley Railway Company</v>
          </cell>
          <cell r="C22">
            <v>0</v>
          </cell>
          <cell r="F22">
            <v>0</v>
          </cell>
          <cell r="G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D22">
            <v>0</v>
          </cell>
          <cell r="AE22">
            <v>0</v>
          </cell>
          <cell r="AH22">
            <v>0</v>
          </cell>
        </row>
        <row r="23">
          <cell r="A23">
            <v>1184</v>
          </cell>
          <cell r="B23" t="str">
            <v>Agri Investments</v>
          </cell>
          <cell r="C23">
            <v>0</v>
          </cell>
          <cell r="F23">
            <v>0</v>
          </cell>
          <cell r="G23">
            <v>0</v>
          </cell>
          <cell r="J23">
            <v>0</v>
          </cell>
          <cell r="K23">
            <v>178</v>
          </cell>
          <cell r="L23">
            <v>0</v>
          </cell>
          <cell r="M23">
            <v>178</v>
          </cell>
          <cell r="P23">
            <v>178</v>
          </cell>
          <cell r="Q23">
            <v>178</v>
          </cell>
          <cell r="R23">
            <v>0</v>
          </cell>
          <cell r="S23">
            <v>178</v>
          </cell>
          <cell r="T23" t="str">
            <v>Land held for inv. purposes</v>
          </cell>
          <cell r="U23">
            <v>-178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H23">
            <v>0</v>
          </cell>
        </row>
        <row r="24">
          <cell r="A24">
            <v>1186</v>
          </cell>
          <cell r="B24" t="str">
            <v>UPL Non-Regulated Pipeline</v>
          </cell>
          <cell r="C24">
            <v>6880</v>
          </cell>
          <cell r="F24">
            <v>6880</v>
          </cell>
          <cell r="G24">
            <v>2956</v>
          </cell>
          <cell r="J24">
            <v>2956</v>
          </cell>
          <cell r="K24">
            <v>10638</v>
          </cell>
          <cell r="L24">
            <v>0</v>
          </cell>
          <cell r="M24">
            <v>10638</v>
          </cell>
          <cell r="P24">
            <v>10638</v>
          </cell>
          <cell r="Q24">
            <v>6984</v>
          </cell>
          <cell r="R24">
            <v>0</v>
          </cell>
          <cell r="S24">
            <v>6984</v>
          </cell>
          <cell r="V24">
            <v>6984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 t="str">
            <v>Reclass UPL P/R</v>
          </cell>
          <cell r="AC24">
            <v>81</v>
          </cell>
          <cell r="AD24">
            <v>81</v>
          </cell>
          <cell r="AE24">
            <v>0</v>
          </cell>
          <cell r="AF24" t="str">
            <v>Reclass UPL P/R</v>
          </cell>
          <cell r="AG24">
            <v>68</v>
          </cell>
          <cell r="AH24">
            <v>68</v>
          </cell>
        </row>
        <row r="25">
          <cell r="A25">
            <v>1189</v>
          </cell>
          <cell r="B25" t="str">
            <v>UPL Elim &amp; Adjust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H25">
            <v>0</v>
          </cell>
        </row>
        <row r="26">
          <cell r="A26">
            <v>1200</v>
          </cell>
          <cell r="B26" t="str">
            <v>PNG Consolidated</v>
          </cell>
          <cell r="C26">
            <v>558777</v>
          </cell>
          <cell r="E26">
            <v>-20768</v>
          </cell>
          <cell r="F26">
            <v>538009</v>
          </cell>
          <cell r="G26">
            <v>336536</v>
          </cell>
          <cell r="I26">
            <v>-131837</v>
          </cell>
          <cell r="J26">
            <v>204699</v>
          </cell>
          <cell r="K26">
            <v>608399</v>
          </cell>
          <cell r="L26">
            <v>28878</v>
          </cell>
          <cell r="M26">
            <v>637277</v>
          </cell>
          <cell r="O26">
            <v>-44196</v>
          </cell>
          <cell r="P26">
            <v>593081</v>
          </cell>
          <cell r="Q26">
            <v>320589</v>
          </cell>
          <cell r="R26">
            <v>15</v>
          </cell>
          <cell r="S26">
            <v>320604</v>
          </cell>
          <cell r="U26">
            <v>2</v>
          </cell>
          <cell r="V26">
            <v>320606</v>
          </cell>
          <cell r="W26">
            <v>0</v>
          </cell>
          <cell r="X26">
            <v>1014000</v>
          </cell>
          <cell r="Y26">
            <v>0</v>
          </cell>
          <cell r="Z26">
            <v>1014000</v>
          </cell>
          <cell r="AA26">
            <v>46100</v>
          </cell>
          <cell r="AC26">
            <v>-4868</v>
          </cell>
          <cell r="AD26">
            <v>41232</v>
          </cell>
          <cell r="AE26">
            <v>36016</v>
          </cell>
          <cell r="AG26">
            <v>-157</v>
          </cell>
          <cell r="AH26">
            <v>35859</v>
          </cell>
        </row>
        <row r="27">
          <cell r="A27">
            <v>1201</v>
          </cell>
          <cell r="B27" t="str">
            <v>PNG Divisions</v>
          </cell>
          <cell r="C27">
            <v>544059</v>
          </cell>
          <cell r="E27">
            <v>-6803</v>
          </cell>
          <cell r="F27">
            <v>537256</v>
          </cell>
          <cell r="G27">
            <v>205193</v>
          </cell>
          <cell r="I27">
            <v>-1247</v>
          </cell>
          <cell r="J27">
            <v>203946</v>
          </cell>
          <cell r="K27">
            <v>2659</v>
          </cell>
          <cell r="L27">
            <v>0</v>
          </cell>
          <cell r="M27">
            <v>2659</v>
          </cell>
          <cell r="O27">
            <v>586515</v>
          </cell>
          <cell r="P27">
            <v>589174</v>
          </cell>
          <cell r="Q27">
            <v>0</v>
          </cell>
          <cell r="R27">
            <v>0</v>
          </cell>
          <cell r="S27">
            <v>0</v>
          </cell>
          <cell r="U27">
            <v>317939</v>
          </cell>
          <cell r="V27">
            <v>317939</v>
          </cell>
          <cell r="W27">
            <v>0</v>
          </cell>
          <cell r="X27">
            <v>575988</v>
          </cell>
          <cell r="Y27">
            <v>0</v>
          </cell>
          <cell r="Z27">
            <v>575988</v>
          </cell>
          <cell r="AA27">
            <v>2405</v>
          </cell>
          <cell r="AC27">
            <v>38789</v>
          </cell>
          <cell r="AD27">
            <v>41194</v>
          </cell>
          <cell r="AE27">
            <v>0</v>
          </cell>
          <cell r="AG27">
            <v>35821</v>
          </cell>
          <cell r="AH27">
            <v>35821</v>
          </cell>
        </row>
        <row r="28">
          <cell r="A28">
            <v>1202</v>
          </cell>
          <cell r="B28" t="str">
            <v>PNG Non-Reg Subsidiaries</v>
          </cell>
          <cell r="C28">
            <v>14047</v>
          </cell>
          <cell r="E28">
            <v>-13965</v>
          </cell>
          <cell r="F28">
            <v>82</v>
          </cell>
          <cell r="G28">
            <v>130672</v>
          </cell>
          <cell r="I28">
            <v>-130590</v>
          </cell>
          <cell r="J28">
            <v>82</v>
          </cell>
          <cell r="K28">
            <v>0</v>
          </cell>
          <cell r="L28">
            <v>335</v>
          </cell>
          <cell r="M28">
            <v>335</v>
          </cell>
          <cell r="O28">
            <v>4</v>
          </cell>
          <cell r="P28">
            <v>339</v>
          </cell>
          <cell r="Q28">
            <v>0</v>
          </cell>
          <cell r="R28">
            <v>15</v>
          </cell>
          <cell r="S28">
            <v>15</v>
          </cell>
          <cell r="U28">
            <v>2</v>
          </cell>
          <cell r="V28">
            <v>17</v>
          </cell>
          <cell r="W28">
            <v>0</v>
          </cell>
          <cell r="X28">
            <v>438012</v>
          </cell>
          <cell r="Y28">
            <v>0</v>
          </cell>
          <cell r="Z28">
            <v>438012</v>
          </cell>
          <cell r="AA28">
            <v>0</v>
          </cell>
          <cell r="AC28">
            <v>10</v>
          </cell>
          <cell r="AD28">
            <v>10</v>
          </cell>
          <cell r="AE28">
            <v>0</v>
          </cell>
          <cell r="AG28">
            <v>10</v>
          </cell>
          <cell r="AH28">
            <v>10</v>
          </cell>
        </row>
        <row r="29">
          <cell r="A29">
            <v>1203</v>
          </cell>
          <cell r="B29" t="str">
            <v>PNG Consolidated Schedules</v>
          </cell>
          <cell r="C29">
            <v>0</v>
          </cell>
          <cell r="F29">
            <v>0</v>
          </cell>
          <cell r="G29">
            <v>0</v>
          </cell>
          <cell r="J29">
            <v>0</v>
          </cell>
          <cell r="K29">
            <v>598637</v>
          </cell>
          <cell r="L29">
            <v>28543</v>
          </cell>
          <cell r="M29">
            <v>627180</v>
          </cell>
          <cell r="N29" t="str">
            <v>PNG reclass.</v>
          </cell>
          <cell r="O29">
            <v>-627180</v>
          </cell>
          <cell r="P29">
            <v>0</v>
          </cell>
          <cell r="Q29">
            <v>317948</v>
          </cell>
          <cell r="R29">
            <v>0</v>
          </cell>
          <cell r="S29">
            <v>317948</v>
          </cell>
          <cell r="T29" t="str">
            <v>PNG Reclass.</v>
          </cell>
          <cell r="U29">
            <v>-317948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43695</v>
          </cell>
          <cell r="AB29" t="str">
            <v>PNG Reclass.</v>
          </cell>
          <cell r="AC29">
            <v>-43695</v>
          </cell>
          <cell r="AD29">
            <v>0</v>
          </cell>
          <cell r="AE29">
            <v>36016</v>
          </cell>
          <cell r="AF29" t="str">
            <v>PNG reclass.</v>
          </cell>
          <cell r="AG29">
            <v>-36016</v>
          </cell>
          <cell r="AH29">
            <v>0</v>
          </cell>
        </row>
        <row r="30">
          <cell r="A30">
            <v>1204</v>
          </cell>
          <cell r="B30" t="str">
            <v>PNG Gas Premium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E30">
            <v>0</v>
          </cell>
          <cell r="AH30">
            <v>0</v>
          </cell>
        </row>
        <row r="31">
          <cell r="A31">
            <v>1205</v>
          </cell>
          <cell r="B31" t="str">
            <v>PNG Total</v>
          </cell>
          <cell r="C31">
            <v>544059</v>
          </cell>
          <cell r="E31">
            <v>-6803</v>
          </cell>
          <cell r="F31">
            <v>537256</v>
          </cell>
          <cell r="G31">
            <v>205193</v>
          </cell>
          <cell r="I31">
            <v>-1247</v>
          </cell>
          <cell r="J31">
            <v>203946</v>
          </cell>
          <cell r="K31">
            <v>7121</v>
          </cell>
          <cell r="L31">
            <v>0</v>
          </cell>
          <cell r="M31">
            <v>7121</v>
          </cell>
          <cell r="O31">
            <v>582053</v>
          </cell>
          <cell r="P31">
            <v>589174</v>
          </cell>
          <cell r="Q31">
            <v>0</v>
          </cell>
          <cell r="R31">
            <v>0</v>
          </cell>
          <cell r="S31">
            <v>0</v>
          </cell>
          <cell r="U31">
            <v>317939</v>
          </cell>
          <cell r="V31">
            <v>317939</v>
          </cell>
          <cell r="W31">
            <v>0</v>
          </cell>
          <cell r="X31">
            <v>575988</v>
          </cell>
          <cell r="Y31">
            <v>0</v>
          </cell>
          <cell r="Z31">
            <v>575988</v>
          </cell>
          <cell r="AA31">
            <v>2405</v>
          </cell>
          <cell r="AC31">
            <v>38789</v>
          </cell>
          <cell r="AD31">
            <v>41194</v>
          </cell>
          <cell r="AE31">
            <v>0</v>
          </cell>
          <cell r="AG31">
            <v>35821</v>
          </cell>
          <cell r="AH31">
            <v>35821</v>
          </cell>
        </row>
        <row r="32">
          <cell r="A32">
            <v>1206</v>
          </cell>
          <cell r="B32" t="str">
            <v>PNG Pipeline</v>
          </cell>
          <cell r="C32">
            <v>671</v>
          </cell>
          <cell r="F32">
            <v>671</v>
          </cell>
          <cell r="G32">
            <v>671</v>
          </cell>
          <cell r="J32">
            <v>671</v>
          </cell>
          <cell r="K32">
            <v>2641</v>
          </cell>
          <cell r="L32">
            <v>0</v>
          </cell>
          <cell r="M32">
            <v>2641</v>
          </cell>
          <cell r="N32" t="str">
            <v>PNG reclass.</v>
          </cell>
          <cell r="O32">
            <v>927</v>
          </cell>
          <cell r="P32">
            <v>3568</v>
          </cell>
          <cell r="Q32">
            <v>2641</v>
          </cell>
          <cell r="R32">
            <v>0</v>
          </cell>
          <cell r="S32">
            <v>2641</v>
          </cell>
          <cell r="T32" t="str">
            <v>PNG Reclass.</v>
          </cell>
          <cell r="U32">
            <v>9</v>
          </cell>
          <cell r="V32">
            <v>2650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 t="str">
            <v>PNG Reclass.</v>
          </cell>
          <cell r="AC32">
            <v>28</v>
          </cell>
          <cell r="AD32">
            <v>28</v>
          </cell>
          <cell r="AE32">
            <v>0</v>
          </cell>
          <cell r="AF32" t="str">
            <v>PNG reclass.</v>
          </cell>
          <cell r="AG32">
            <v>28</v>
          </cell>
          <cell r="AH32">
            <v>28</v>
          </cell>
        </row>
        <row r="33">
          <cell r="A33">
            <v>1209</v>
          </cell>
          <cell r="B33" t="str">
            <v>PNG Eliminations</v>
          </cell>
          <cell r="C33">
            <v>0</v>
          </cell>
          <cell r="F33">
            <v>0</v>
          </cell>
          <cell r="G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D33">
            <v>0</v>
          </cell>
          <cell r="AE33">
            <v>0</v>
          </cell>
          <cell r="AH33">
            <v>0</v>
          </cell>
        </row>
        <row r="34">
          <cell r="A34">
            <v>1210</v>
          </cell>
          <cell r="B34" t="str">
            <v>PNG Gas Utility</v>
          </cell>
          <cell r="C34">
            <v>496917</v>
          </cell>
          <cell r="E34">
            <v>4</v>
          </cell>
          <cell r="F34">
            <v>496921</v>
          </cell>
          <cell r="G34">
            <v>180917</v>
          </cell>
          <cell r="I34">
            <v>2</v>
          </cell>
          <cell r="J34">
            <v>180919</v>
          </cell>
          <cell r="K34">
            <v>0</v>
          </cell>
          <cell r="L34">
            <v>0</v>
          </cell>
          <cell r="M34">
            <v>0</v>
          </cell>
          <cell r="O34">
            <v>578139</v>
          </cell>
          <cell r="P34">
            <v>578139</v>
          </cell>
          <cell r="Q34">
            <v>0</v>
          </cell>
          <cell r="R34">
            <v>0</v>
          </cell>
          <cell r="S34">
            <v>0</v>
          </cell>
          <cell r="U34">
            <v>311381</v>
          </cell>
          <cell r="V34">
            <v>311381</v>
          </cell>
          <cell r="W34">
            <v>0</v>
          </cell>
          <cell r="X34">
            <v>575988</v>
          </cell>
          <cell r="Y34">
            <v>0</v>
          </cell>
          <cell r="Z34">
            <v>575988</v>
          </cell>
          <cell r="AA34">
            <v>0</v>
          </cell>
          <cell r="AC34">
            <v>33196</v>
          </cell>
          <cell r="AD34">
            <v>33196</v>
          </cell>
          <cell r="AE34">
            <v>0</v>
          </cell>
          <cell r="AG34">
            <v>27823</v>
          </cell>
          <cell r="AH34">
            <v>27823</v>
          </cell>
        </row>
        <row r="35">
          <cell r="A35">
            <v>1211</v>
          </cell>
          <cell r="B35" t="str">
            <v>PNG Gas Distribution - CO</v>
          </cell>
          <cell r="C35">
            <v>22744</v>
          </cell>
          <cell r="F35">
            <v>22744</v>
          </cell>
          <cell r="G35">
            <v>11624</v>
          </cell>
          <cell r="H35" t="str">
            <v>Rounding adj.</v>
          </cell>
          <cell r="I35">
            <v>1</v>
          </cell>
          <cell r="J35">
            <v>11625</v>
          </cell>
          <cell r="M35">
            <v>0</v>
          </cell>
          <cell r="N35" t="str">
            <v>PNG reclass.</v>
          </cell>
          <cell r="O35">
            <v>41186</v>
          </cell>
          <cell r="P35">
            <v>41186</v>
          </cell>
          <cell r="R35">
            <v>0</v>
          </cell>
          <cell r="S35">
            <v>0</v>
          </cell>
          <cell r="T35" t="str">
            <v>PNG Reclass.</v>
          </cell>
          <cell r="U35">
            <v>23371</v>
          </cell>
          <cell r="V35">
            <v>23371</v>
          </cell>
          <cell r="W35">
            <v>0</v>
          </cell>
          <cell r="X35">
            <v>36560</v>
          </cell>
          <cell r="Y35">
            <v>0</v>
          </cell>
          <cell r="Z35">
            <v>36560</v>
          </cell>
          <cell r="AA35">
            <v>0</v>
          </cell>
          <cell r="AB35" t="str">
            <v>PNG Reclass.</v>
          </cell>
          <cell r="AC35">
            <v>1924</v>
          </cell>
          <cell r="AD35">
            <v>1924</v>
          </cell>
          <cell r="AE35">
            <v>0</v>
          </cell>
          <cell r="AF35" t="str">
            <v>PNG reclass.</v>
          </cell>
          <cell r="AG35">
            <v>1657</v>
          </cell>
          <cell r="AH35">
            <v>1657</v>
          </cell>
        </row>
        <row r="36">
          <cell r="A36">
            <v>1212</v>
          </cell>
          <cell r="B36" t="str">
            <v>PNG Gas Distribution - IL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  <cell r="P36">
            <v>0</v>
          </cell>
          <cell r="S36">
            <v>0</v>
          </cell>
          <cell r="V36">
            <v>0</v>
          </cell>
          <cell r="Z36">
            <v>0</v>
          </cell>
          <cell r="AD36">
            <v>0</v>
          </cell>
          <cell r="AH36">
            <v>0</v>
          </cell>
        </row>
        <row r="37">
          <cell r="A37">
            <v>1214</v>
          </cell>
          <cell r="B37" t="str">
            <v>PNG Gas Distribution - IA</v>
          </cell>
          <cell r="C37">
            <v>115572</v>
          </cell>
          <cell r="F37">
            <v>115572</v>
          </cell>
          <cell r="G37">
            <v>39911</v>
          </cell>
          <cell r="J37">
            <v>39911</v>
          </cell>
          <cell r="M37">
            <v>0</v>
          </cell>
          <cell r="N37" t="str">
            <v>PNG reclass.</v>
          </cell>
          <cell r="O37">
            <v>131994</v>
          </cell>
          <cell r="P37">
            <v>131994</v>
          </cell>
          <cell r="Q37">
            <v>0</v>
          </cell>
          <cell r="R37">
            <v>0</v>
          </cell>
          <cell r="S37">
            <v>0</v>
          </cell>
          <cell r="T37" t="str">
            <v>PNG Reclass.</v>
          </cell>
          <cell r="U37">
            <v>53905</v>
          </cell>
          <cell r="V37">
            <v>53905</v>
          </cell>
          <cell r="W37">
            <v>0</v>
          </cell>
          <cell r="X37">
            <v>135620</v>
          </cell>
          <cell r="Y37">
            <v>0</v>
          </cell>
          <cell r="Z37">
            <v>135620</v>
          </cell>
          <cell r="AB37" t="str">
            <v>PNG Reclass.</v>
          </cell>
          <cell r="AC37">
            <v>7236</v>
          </cell>
          <cell r="AD37">
            <v>7236</v>
          </cell>
          <cell r="AE37">
            <v>0</v>
          </cell>
          <cell r="AF37" t="str">
            <v>PNG reclass.</v>
          </cell>
          <cell r="AG37">
            <v>5761</v>
          </cell>
          <cell r="AH37">
            <v>5761</v>
          </cell>
        </row>
        <row r="38">
          <cell r="A38">
            <v>1215</v>
          </cell>
          <cell r="B38" t="str">
            <v>PNG Gas Distribution - KS</v>
          </cell>
          <cell r="C38">
            <v>58262</v>
          </cell>
          <cell r="E38">
            <v>0</v>
          </cell>
          <cell r="F38">
            <v>58262</v>
          </cell>
          <cell r="G38">
            <v>22660</v>
          </cell>
          <cell r="I38">
            <v>0</v>
          </cell>
          <cell r="J38">
            <v>22660</v>
          </cell>
          <cell r="M38">
            <v>0</v>
          </cell>
          <cell r="O38">
            <v>99848</v>
          </cell>
          <cell r="P38">
            <v>99848</v>
          </cell>
          <cell r="Q38">
            <v>0</v>
          </cell>
          <cell r="R38">
            <v>0</v>
          </cell>
          <cell r="S38">
            <v>0</v>
          </cell>
          <cell r="T38" t="str">
            <v>PNG Reclass.</v>
          </cell>
          <cell r="U38">
            <v>49908</v>
          </cell>
          <cell r="V38">
            <v>49908</v>
          </cell>
          <cell r="W38">
            <v>0</v>
          </cell>
          <cell r="X38">
            <v>68098</v>
          </cell>
          <cell r="Y38">
            <v>0</v>
          </cell>
          <cell r="Z38">
            <v>68098</v>
          </cell>
          <cell r="AC38">
            <v>5158</v>
          </cell>
          <cell r="AD38">
            <v>5158</v>
          </cell>
          <cell r="AE38">
            <v>0</v>
          </cell>
          <cell r="AG38">
            <v>4187</v>
          </cell>
          <cell r="AH38">
            <v>4187</v>
          </cell>
        </row>
        <row r="39">
          <cell r="A39" t="str">
            <v>1215A</v>
          </cell>
          <cell r="B39" t="str">
            <v>PNG WTPL - Gathering</v>
          </cell>
          <cell r="C39">
            <v>6068</v>
          </cell>
          <cell r="F39">
            <v>6068</v>
          </cell>
          <cell r="G39">
            <v>2360</v>
          </cell>
          <cell r="J39">
            <v>2360</v>
          </cell>
          <cell r="M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>PNG Reclass.</v>
          </cell>
          <cell r="U39">
            <v>4213</v>
          </cell>
          <cell r="V39">
            <v>4213</v>
          </cell>
          <cell r="W39">
            <v>0</v>
          </cell>
          <cell r="X39">
            <v>0</v>
          </cell>
          <cell r="Z39">
            <v>0</v>
          </cell>
          <cell r="AD39">
            <v>0</v>
          </cell>
          <cell r="AE39">
            <v>0</v>
          </cell>
          <cell r="AF39" t="str">
            <v>PNG reclass.</v>
          </cell>
          <cell r="AG39">
            <v>205</v>
          </cell>
          <cell r="AH39">
            <v>205</v>
          </cell>
        </row>
        <row r="40">
          <cell r="A40" t="str">
            <v>1215B</v>
          </cell>
          <cell r="B40" t="str">
            <v>PNG WTPL - Transmission</v>
          </cell>
          <cell r="C40">
            <v>13979</v>
          </cell>
          <cell r="F40">
            <v>13979</v>
          </cell>
          <cell r="G40">
            <v>5437</v>
          </cell>
          <cell r="J40">
            <v>5437</v>
          </cell>
          <cell r="M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>PNG Reclass.</v>
          </cell>
          <cell r="U40">
            <v>9067</v>
          </cell>
          <cell r="V40">
            <v>9067</v>
          </cell>
          <cell r="W40">
            <v>0</v>
          </cell>
          <cell r="X40">
            <v>0</v>
          </cell>
          <cell r="Z40">
            <v>0</v>
          </cell>
          <cell r="AD40">
            <v>0</v>
          </cell>
          <cell r="AE40">
            <v>0</v>
          </cell>
          <cell r="AF40" t="str">
            <v>PNG reclass.</v>
          </cell>
          <cell r="AG40">
            <v>507</v>
          </cell>
          <cell r="AH40">
            <v>507</v>
          </cell>
        </row>
        <row r="41">
          <cell r="A41" t="str">
            <v>1215C</v>
          </cell>
          <cell r="B41" t="str">
            <v>PNG Gas Distribution - KS</v>
          </cell>
          <cell r="C41">
            <v>38215</v>
          </cell>
          <cell r="F41">
            <v>38215</v>
          </cell>
          <cell r="G41">
            <v>14863</v>
          </cell>
          <cell r="J41">
            <v>14863</v>
          </cell>
          <cell r="M41">
            <v>0</v>
          </cell>
          <cell r="N41" t="str">
            <v>PNG reclass.</v>
          </cell>
          <cell r="O41">
            <v>99848</v>
          </cell>
          <cell r="P41">
            <v>99848</v>
          </cell>
          <cell r="Q41">
            <v>0</v>
          </cell>
          <cell r="R41">
            <v>0</v>
          </cell>
          <cell r="S41">
            <v>0</v>
          </cell>
          <cell r="T41" t="str">
            <v>PNG Reclass.</v>
          </cell>
          <cell r="U41">
            <v>36628</v>
          </cell>
          <cell r="V41">
            <v>36628</v>
          </cell>
          <cell r="W41">
            <v>0</v>
          </cell>
          <cell r="X41">
            <v>68098</v>
          </cell>
          <cell r="Y41">
            <v>0</v>
          </cell>
          <cell r="Z41">
            <v>68098</v>
          </cell>
          <cell r="AB41" t="str">
            <v>PNG Reclass.</v>
          </cell>
          <cell r="AC41">
            <v>5158</v>
          </cell>
          <cell r="AD41">
            <v>5158</v>
          </cell>
          <cell r="AE41">
            <v>0</v>
          </cell>
          <cell r="AF41" t="str">
            <v>PNG reclass.</v>
          </cell>
          <cell r="AG41">
            <v>3475</v>
          </cell>
          <cell r="AH41">
            <v>3475</v>
          </cell>
        </row>
        <row r="42">
          <cell r="A42">
            <v>1221</v>
          </cell>
          <cell r="B42" t="str">
            <v>PNG Gas Distribution - MI</v>
          </cell>
          <cell r="C42">
            <v>1640</v>
          </cell>
          <cell r="D42" t="str">
            <v>Rounding adj.</v>
          </cell>
          <cell r="E42">
            <v>-1</v>
          </cell>
          <cell r="F42">
            <v>1639</v>
          </cell>
          <cell r="G42">
            <v>503</v>
          </cell>
          <cell r="H42" t="str">
            <v>Rounding adj.</v>
          </cell>
          <cell r="I42">
            <v>-1</v>
          </cell>
          <cell r="J42">
            <v>502</v>
          </cell>
          <cell r="M42">
            <v>0</v>
          </cell>
          <cell r="N42" t="str">
            <v>PNG reclass.</v>
          </cell>
          <cell r="O42">
            <v>60</v>
          </cell>
          <cell r="P42">
            <v>60</v>
          </cell>
          <cell r="Q42">
            <v>0</v>
          </cell>
          <cell r="R42">
            <v>0</v>
          </cell>
          <cell r="S42">
            <v>0</v>
          </cell>
          <cell r="T42" t="str">
            <v>PNG Reclass.</v>
          </cell>
          <cell r="U42">
            <v>38</v>
          </cell>
          <cell r="V42">
            <v>38</v>
          </cell>
          <cell r="W42">
            <v>0</v>
          </cell>
          <cell r="X42">
            <v>5</v>
          </cell>
          <cell r="Y42">
            <v>0</v>
          </cell>
          <cell r="Z42">
            <v>5</v>
          </cell>
          <cell r="AB42" t="str">
            <v>PNG Reclass.</v>
          </cell>
          <cell r="AC42">
            <v>1</v>
          </cell>
          <cell r="AD42">
            <v>1</v>
          </cell>
          <cell r="AE42">
            <v>0</v>
          </cell>
          <cell r="AF42" t="str">
            <v>PNG reclass.</v>
          </cell>
          <cell r="AG42">
            <v>1</v>
          </cell>
          <cell r="AH42">
            <v>1</v>
          </cell>
        </row>
        <row r="43">
          <cell r="A43">
            <v>1222</v>
          </cell>
          <cell r="B43" t="str">
            <v>PNG Gas Distribution - MN</v>
          </cell>
          <cell r="C43">
            <v>121599</v>
          </cell>
          <cell r="F43">
            <v>121599</v>
          </cell>
          <cell r="G43">
            <v>39975</v>
          </cell>
          <cell r="H43" t="str">
            <v>Rounding adj.</v>
          </cell>
          <cell r="I43">
            <v>-1</v>
          </cell>
          <cell r="J43">
            <v>39974</v>
          </cell>
          <cell r="M43">
            <v>0</v>
          </cell>
          <cell r="N43" t="str">
            <v>PNG reclass.</v>
          </cell>
          <cell r="O43">
            <v>125902</v>
          </cell>
          <cell r="P43">
            <v>125902</v>
          </cell>
          <cell r="Q43">
            <v>0</v>
          </cell>
          <cell r="R43">
            <v>0</v>
          </cell>
          <cell r="S43">
            <v>0</v>
          </cell>
          <cell r="T43" t="str">
            <v>PNG Reclass.</v>
          </cell>
          <cell r="U43">
            <v>76498</v>
          </cell>
          <cell r="V43">
            <v>76498</v>
          </cell>
          <cell r="W43">
            <v>0</v>
          </cell>
          <cell r="X43">
            <v>129926</v>
          </cell>
          <cell r="Y43">
            <v>0</v>
          </cell>
          <cell r="Z43">
            <v>129926</v>
          </cell>
          <cell r="AB43" t="str">
            <v>PNG Reclass.</v>
          </cell>
          <cell r="AC43">
            <v>5905</v>
          </cell>
          <cell r="AD43">
            <v>5905</v>
          </cell>
          <cell r="AE43">
            <v>0</v>
          </cell>
          <cell r="AF43" t="str">
            <v>PNG reclass.</v>
          </cell>
          <cell r="AG43">
            <v>5417</v>
          </cell>
          <cell r="AH43">
            <v>5417</v>
          </cell>
        </row>
        <row r="44">
          <cell r="A44">
            <v>1226</v>
          </cell>
          <cell r="B44" t="str">
            <v>PNG Gas Distribution - NE</v>
          </cell>
          <cell r="C44">
            <v>134278</v>
          </cell>
          <cell r="D44" t="str">
            <v>PNG Reclass.</v>
          </cell>
          <cell r="E44">
            <v>14</v>
          </cell>
          <cell r="F44">
            <v>134292</v>
          </cell>
          <cell r="G44">
            <v>50704</v>
          </cell>
          <cell r="H44" t="str">
            <v>PNG reclass.</v>
          </cell>
          <cell r="I44">
            <v>14</v>
          </cell>
          <cell r="J44">
            <v>50718</v>
          </cell>
          <cell r="M44">
            <v>0</v>
          </cell>
          <cell r="N44" t="str">
            <v>PNG reclass.</v>
          </cell>
          <cell r="O44">
            <v>128042</v>
          </cell>
          <cell r="P44">
            <v>128042</v>
          </cell>
          <cell r="Q44">
            <v>0</v>
          </cell>
          <cell r="R44">
            <v>0</v>
          </cell>
          <cell r="S44">
            <v>0</v>
          </cell>
          <cell r="T44" t="str">
            <v>PNG Reclass.</v>
          </cell>
          <cell r="U44">
            <v>72131</v>
          </cell>
          <cell r="V44">
            <v>72131</v>
          </cell>
          <cell r="W44">
            <v>0</v>
          </cell>
          <cell r="X44">
            <v>172466</v>
          </cell>
          <cell r="Y44">
            <v>0</v>
          </cell>
          <cell r="Z44">
            <v>172466</v>
          </cell>
          <cell r="AB44" t="str">
            <v>PNG Reclass.</v>
          </cell>
          <cell r="AC44">
            <v>10613</v>
          </cell>
          <cell r="AD44">
            <v>10613</v>
          </cell>
          <cell r="AE44">
            <v>0</v>
          </cell>
          <cell r="AF44" t="str">
            <v>PNG reclass.</v>
          </cell>
          <cell r="AG44">
            <v>8549</v>
          </cell>
          <cell r="AH44">
            <v>8549</v>
          </cell>
        </row>
        <row r="45">
          <cell r="A45">
            <v>1235</v>
          </cell>
          <cell r="B45" t="str">
            <v>PNG Gas Distribution - OK</v>
          </cell>
          <cell r="C45">
            <v>1387</v>
          </cell>
          <cell r="D45" t="str">
            <v>Rounding adj.</v>
          </cell>
          <cell r="E45">
            <v>1</v>
          </cell>
          <cell r="F45">
            <v>1388</v>
          </cell>
          <cell r="G45">
            <v>170</v>
          </cell>
          <cell r="H45" t="str">
            <v>Rounding adj.</v>
          </cell>
          <cell r="I45">
            <v>1</v>
          </cell>
          <cell r="J45">
            <v>171</v>
          </cell>
          <cell r="M45">
            <v>0</v>
          </cell>
          <cell r="N45" t="str">
            <v>PNG reclass.</v>
          </cell>
          <cell r="O45">
            <v>722</v>
          </cell>
          <cell r="P45">
            <v>722</v>
          </cell>
          <cell r="Q45">
            <v>0</v>
          </cell>
          <cell r="R45">
            <v>0</v>
          </cell>
          <cell r="S45">
            <v>0</v>
          </cell>
          <cell r="T45" t="str">
            <v>PNG Reclass.</v>
          </cell>
          <cell r="U45">
            <v>321</v>
          </cell>
          <cell r="V45">
            <v>321</v>
          </cell>
          <cell r="W45">
            <v>0</v>
          </cell>
          <cell r="X45">
            <v>55</v>
          </cell>
          <cell r="Z45">
            <v>55</v>
          </cell>
          <cell r="AB45" t="str">
            <v>PNG Reclass.</v>
          </cell>
          <cell r="AC45">
            <v>39</v>
          </cell>
          <cell r="AD45">
            <v>39</v>
          </cell>
          <cell r="AE45">
            <v>0</v>
          </cell>
          <cell r="AF45" t="str">
            <v>PNG reclass.</v>
          </cell>
          <cell r="AG45">
            <v>31</v>
          </cell>
          <cell r="AH45">
            <v>31</v>
          </cell>
        </row>
        <row r="46">
          <cell r="A46">
            <v>1240</v>
          </cell>
          <cell r="B46" t="str">
            <v>PNG Gas Distribution - SD</v>
          </cell>
          <cell r="C46">
            <v>420</v>
          </cell>
          <cell r="D46" t="str">
            <v>Rounding adj.</v>
          </cell>
          <cell r="E46">
            <v>1</v>
          </cell>
          <cell r="F46">
            <v>421</v>
          </cell>
          <cell r="G46">
            <v>175</v>
          </cell>
          <cell r="H46" t="str">
            <v>Rounding adj.</v>
          </cell>
          <cell r="I46">
            <v>1</v>
          </cell>
          <cell r="J46">
            <v>176</v>
          </cell>
          <cell r="M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V46">
            <v>0</v>
          </cell>
          <cell r="W46">
            <v>0</v>
          </cell>
          <cell r="X46">
            <v>280</v>
          </cell>
          <cell r="Z46">
            <v>280</v>
          </cell>
          <cell r="AB46" t="str">
            <v>PNG Reclass.</v>
          </cell>
          <cell r="AC46">
            <v>6</v>
          </cell>
          <cell r="AD46">
            <v>6</v>
          </cell>
          <cell r="AE46">
            <v>0</v>
          </cell>
          <cell r="AF46" t="str">
            <v>PNG reclass.</v>
          </cell>
          <cell r="AG46">
            <v>5</v>
          </cell>
          <cell r="AH46">
            <v>5</v>
          </cell>
        </row>
        <row r="47">
          <cell r="A47">
            <v>1242</v>
          </cell>
          <cell r="B47" t="str">
            <v>PNG Gas Distribution - TX</v>
          </cell>
          <cell r="C47">
            <v>1859</v>
          </cell>
          <cell r="F47">
            <v>1859</v>
          </cell>
          <cell r="G47">
            <v>333</v>
          </cell>
          <cell r="J47">
            <v>333</v>
          </cell>
          <cell r="M47">
            <v>0</v>
          </cell>
          <cell r="N47" t="str">
            <v>PNG reclass.</v>
          </cell>
          <cell r="O47">
            <v>442</v>
          </cell>
          <cell r="P47">
            <v>442</v>
          </cell>
          <cell r="Q47">
            <v>0</v>
          </cell>
          <cell r="R47">
            <v>0</v>
          </cell>
          <cell r="S47">
            <v>0</v>
          </cell>
          <cell r="T47" t="str">
            <v>PNG Reclass.</v>
          </cell>
          <cell r="U47">
            <v>216</v>
          </cell>
          <cell r="V47">
            <v>216</v>
          </cell>
          <cell r="W47">
            <v>0</v>
          </cell>
          <cell r="X47">
            <v>45</v>
          </cell>
          <cell r="Y47">
            <v>0</v>
          </cell>
          <cell r="Z47">
            <v>45</v>
          </cell>
          <cell r="AB47" t="str">
            <v>PNG Reclass.</v>
          </cell>
          <cell r="AC47">
            <v>22</v>
          </cell>
          <cell r="AD47">
            <v>22</v>
          </cell>
          <cell r="AE47">
            <v>0</v>
          </cell>
          <cell r="AF47" t="str">
            <v>PNG reclass.</v>
          </cell>
          <cell r="AG47">
            <v>19</v>
          </cell>
          <cell r="AH47">
            <v>19</v>
          </cell>
        </row>
        <row r="48">
          <cell r="A48">
            <v>1247</v>
          </cell>
          <cell r="B48" t="str">
            <v>PNG Gas Distribution - Other</v>
          </cell>
          <cell r="C48">
            <v>0</v>
          </cell>
          <cell r="D48" t="str">
            <v>Rounding adj.</v>
          </cell>
          <cell r="E48">
            <v>1</v>
          </cell>
          <cell r="F48">
            <v>1</v>
          </cell>
          <cell r="G48">
            <v>1</v>
          </cell>
          <cell r="H48" t="str">
            <v>Rounding adj.</v>
          </cell>
          <cell r="I48">
            <v>-1</v>
          </cell>
          <cell r="J48">
            <v>0</v>
          </cell>
          <cell r="M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D48">
            <v>0</v>
          </cell>
          <cell r="AE48">
            <v>0</v>
          </cell>
          <cell r="AH48">
            <v>0</v>
          </cell>
        </row>
        <row r="49">
          <cell r="A49">
            <v>1250</v>
          </cell>
          <cell r="B49" t="str">
            <v>PNG Non-Regulated</v>
          </cell>
          <cell r="C49">
            <v>47142</v>
          </cell>
          <cell r="E49">
            <v>-6807</v>
          </cell>
          <cell r="F49">
            <v>40335</v>
          </cell>
          <cell r="G49">
            <v>24276</v>
          </cell>
          <cell r="I49">
            <v>-1249</v>
          </cell>
          <cell r="J49">
            <v>23027</v>
          </cell>
          <cell r="K49">
            <v>2659</v>
          </cell>
          <cell r="L49">
            <v>0</v>
          </cell>
          <cell r="M49">
            <v>2659</v>
          </cell>
          <cell r="O49">
            <v>8376</v>
          </cell>
          <cell r="P49">
            <v>11035</v>
          </cell>
          <cell r="Q49">
            <v>0</v>
          </cell>
          <cell r="R49">
            <v>0</v>
          </cell>
          <cell r="S49">
            <v>0</v>
          </cell>
          <cell r="U49">
            <v>6558</v>
          </cell>
          <cell r="V49">
            <v>6558</v>
          </cell>
          <cell r="W49">
            <v>0</v>
          </cell>
          <cell r="X49">
            <v>0</v>
          </cell>
          <cell r="Z49">
            <v>0</v>
          </cell>
          <cell r="AA49">
            <v>2405</v>
          </cell>
          <cell r="AC49">
            <v>5593</v>
          </cell>
          <cell r="AD49">
            <v>7998</v>
          </cell>
          <cell r="AE49">
            <v>0</v>
          </cell>
          <cell r="AG49">
            <v>7998</v>
          </cell>
          <cell r="AH49">
            <v>7998</v>
          </cell>
        </row>
        <row r="50">
          <cell r="A50">
            <v>1251</v>
          </cell>
          <cell r="B50" t="str">
            <v>PNG Service Guard (PO 83 &amp; 87)</v>
          </cell>
          <cell r="C50">
            <v>18418</v>
          </cell>
          <cell r="F50">
            <v>18418</v>
          </cell>
          <cell r="G50">
            <v>9657</v>
          </cell>
          <cell r="J50">
            <v>9657</v>
          </cell>
          <cell r="M50">
            <v>0</v>
          </cell>
          <cell r="N50" t="str">
            <v>PNG reclass.</v>
          </cell>
          <cell r="O50">
            <v>8129</v>
          </cell>
          <cell r="P50">
            <v>8129</v>
          </cell>
          <cell r="Q50">
            <v>0</v>
          </cell>
          <cell r="R50">
            <v>0</v>
          </cell>
          <cell r="S50">
            <v>0</v>
          </cell>
          <cell r="T50" t="str">
            <v>PNG Reclass.</v>
          </cell>
          <cell r="U50">
            <v>4837</v>
          </cell>
          <cell r="V50">
            <v>4837</v>
          </cell>
          <cell r="W50">
            <v>0</v>
          </cell>
          <cell r="X50">
            <v>0</v>
          </cell>
          <cell r="Z50">
            <v>0</v>
          </cell>
          <cell r="AB50" t="str">
            <v>PNG Reclass.</v>
          </cell>
          <cell r="AC50">
            <v>5741</v>
          </cell>
          <cell r="AD50">
            <v>5741</v>
          </cell>
          <cell r="AE50">
            <v>0</v>
          </cell>
          <cell r="AF50" t="str">
            <v>PNG reclass.</v>
          </cell>
          <cell r="AG50">
            <v>5741</v>
          </cell>
          <cell r="AH50">
            <v>5741</v>
          </cell>
        </row>
        <row r="51">
          <cell r="A51">
            <v>1252</v>
          </cell>
          <cell r="B51" t="str">
            <v>PNG Customer Service (PO 76 &amp; 82)</v>
          </cell>
          <cell r="C51">
            <v>3365</v>
          </cell>
          <cell r="F51">
            <v>3365</v>
          </cell>
          <cell r="G51">
            <v>1486</v>
          </cell>
          <cell r="H51" t="str">
            <v>PNG reclass.</v>
          </cell>
          <cell r="I51">
            <v>-129</v>
          </cell>
          <cell r="J51">
            <v>1357</v>
          </cell>
          <cell r="M51">
            <v>0</v>
          </cell>
          <cell r="N51" t="str">
            <v>PNG reclass.</v>
          </cell>
          <cell r="O51">
            <v>1833</v>
          </cell>
          <cell r="P51">
            <v>1833</v>
          </cell>
          <cell r="Q51">
            <v>0</v>
          </cell>
          <cell r="R51">
            <v>0</v>
          </cell>
          <cell r="S51">
            <v>0</v>
          </cell>
          <cell r="T51" t="str">
            <v>PNG Reclass.</v>
          </cell>
          <cell r="U51">
            <v>1195</v>
          </cell>
          <cell r="V51">
            <v>1195</v>
          </cell>
          <cell r="W51">
            <v>0</v>
          </cell>
          <cell r="X51">
            <v>0</v>
          </cell>
          <cell r="Z51">
            <v>0</v>
          </cell>
          <cell r="AB51" t="str">
            <v>PNG Reclass.</v>
          </cell>
          <cell r="AC51">
            <v>1149</v>
          </cell>
          <cell r="AD51">
            <v>1149</v>
          </cell>
          <cell r="AE51">
            <v>0</v>
          </cell>
          <cell r="AF51" t="str">
            <v>PNG reclass.</v>
          </cell>
          <cell r="AG51">
            <v>1150</v>
          </cell>
          <cell r="AH51">
            <v>1150</v>
          </cell>
        </row>
        <row r="52">
          <cell r="A52">
            <v>1253</v>
          </cell>
          <cell r="B52" t="str">
            <v>People Service Water (PO 86)</v>
          </cell>
          <cell r="C52">
            <v>6626</v>
          </cell>
          <cell r="D52" t="str">
            <v>Co. sold in 1996</v>
          </cell>
          <cell r="E52">
            <v>-6626</v>
          </cell>
          <cell r="F52">
            <v>0</v>
          </cell>
          <cell r="G52">
            <v>1249</v>
          </cell>
          <cell r="H52" t="str">
            <v>Co. sold in 1996</v>
          </cell>
          <cell r="I52">
            <v>-1249</v>
          </cell>
          <cell r="J52">
            <v>0</v>
          </cell>
          <cell r="K52">
            <v>2659</v>
          </cell>
          <cell r="L52">
            <v>0</v>
          </cell>
          <cell r="M52">
            <v>2659</v>
          </cell>
          <cell r="N52" t="str">
            <v>Co. sold in 1996</v>
          </cell>
          <cell r="O52">
            <v>-2659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2405</v>
          </cell>
          <cell r="AB52" t="str">
            <v>Co. sold in 1996</v>
          </cell>
          <cell r="AC52">
            <v>-2405</v>
          </cell>
          <cell r="AD52">
            <v>0</v>
          </cell>
          <cell r="AE52">
            <v>0</v>
          </cell>
          <cell r="AH52">
            <v>0</v>
          </cell>
        </row>
        <row r="53">
          <cell r="A53">
            <v>1254</v>
          </cell>
          <cell r="B53" t="str">
            <v>HVAC (PO 84)</v>
          </cell>
          <cell r="C53">
            <v>1220</v>
          </cell>
          <cell r="F53">
            <v>1220</v>
          </cell>
          <cell r="G53">
            <v>366</v>
          </cell>
          <cell r="J53">
            <v>366</v>
          </cell>
          <cell r="M53">
            <v>0</v>
          </cell>
          <cell r="N53" t="str">
            <v>PNG reclass.</v>
          </cell>
          <cell r="O53">
            <v>204</v>
          </cell>
          <cell r="P53">
            <v>204</v>
          </cell>
          <cell r="Q53">
            <v>0</v>
          </cell>
          <cell r="R53">
            <v>0</v>
          </cell>
          <cell r="S53">
            <v>0</v>
          </cell>
          <cell r="T53" t="str">
            <v>PNG Reclass.</v>
          </cell>
          <cell r="U53">
            <v>114</v>
          </cell>
          <cell r="V53">
            <v>114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 t="str">
            <v>PNG Reclass.</v>
          </cell>
          <cell r="AC53">
            <v>110</v>
          </cell>
          <cell r="AD53">
            <v>110</v>
          </cell>
          <cell r="AE53">
            <v>0</v>
          </cell>
          <cell r="AF53" t="str">
            <v>PNG reclass.</v>
          </cell>
          <cell r="AG53">
            <v>110</v>
          </cell>
          <cell r="AH53">
            <v>110</v>
          </cell>
        </row>
        <row r="54">
          <cell r="A54">
            <v>1255</v>
          </cell>
          <cell r="B54" t="str">
            <v>PNG Merchandising (PO 81 &amp; 88)</v>
          </cell>
          <cell r="C54">
            <v>2646</v>
          </cell>
          <cell r="F54">
            <v>2646</v>
          </cell>
          <cell r="G54">
            <v>331</v>
          </cell>
          <cell r="J54">
            <v>331</v>
          </cell>
          <cell r="M54">
            <v>0</v>
          </cell>
          <cell r="N54" t="str">
            <v>PNG reclass.</v>
          </cell>
          <cell r="O54">
            <v>638</v>
          </cell>
          <cell r="P54">
            <v>638</v>
          </cell>
          <cell r="Q54">
            <v>0</v>
          </cell>
          <cell r="R54">
            <v>0</v>
          </cell>
          <cell r="S54">
            <v>0</v>
          </cell>
          <cell r="T54" t="str">
            <v>PNG Reclass.</v>
          </cell>
          <cell r="U54">
            <v>419</v>
          </cell>
          <cell r="V54">
            <v>419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 t="str">
            <v>PNG Reclass.</v>
          </cell>
          <cell r="AC54">
            <v>391</v>
          </cell>
          <cell r="AD54">
            <v>391</v>
          </cell>
          <cell r="AE54">
            <v>0</v>
          </cell>
          <cell r="AF54" t="str">
            <v>PNG reclass.</v>
          </cell>
          <cell r="AG54">
            <v>391</v>
          </cell>
          <cell r="AH54">
            <v>391</v>
          </cell>
        </row>
        <row r="55">
          <cell r="A55">
            <v>1256</v>
          </cell>
          <cell r="B55" t="str">
            <v>PNG Administrative Services (PO 85)</v>
          </cell>
          <cell r="C55">
            <v>1225</v>
          </cell>
          <cell r="F55">
            <v>1225</v>
          </cell>
          <cell r="G55">
            <v>491</v>
          </cell>
          <cell r="H55" t="str">
            <v>Rounding adj.</v>
          </cell>
          <cell r="I55">
            <v>1</v>
          </cell>
          <cell r="J55">
            <v>492</v>
          </cell>
          <cell r="M55">
            <v>0</v>
          </cell>
          <cell r="N55" t="str">
            <v>PNG reclass.</v>
          </cell>
          <cell r="O55">
            <v>59</v>
          </cell>
          <cell r="P55">
            <v>59</v>
          </cell>
          <cell r="Q55">
            <v>0</v>
          </cell>
          <cell r="R55">
            <v>0</v>
          </cell>
          <cell r="S55">
            <v>0</v>
          </cell>
          <cell r="T55" t="str">
            <v>PNG Reclass.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 t="str">
            <v>PNG Reclass.</v>
          </cell>
          <cell r="AC55">
            <v>541</v>
          </cell>
          <cell r="AD55">
            <v>541</v>
          </cell>
          <cell r="AE55">
            <v>0</v>
          </cell>
          <cell r="AF55" t="str">
            <v>PNG reclass.</v>
          </cell>
          <cell r="AG55">
            <v>540</v>
          </cell>
          <cell r="AH55">
            <v>540</v>
          </cell>
        </row>
        <row r="56">
          <cell r="A56">
            <v>1257</v>
          </cell>
          <cell r="B56" t="str">
            <v>PNG Shipper Services (PO 90)</v>
          </cell>
          <cell r="C56">
            <v>10418</v>
          </cell>
          <cell r="F56">
            <v>10418</v>
          </cell>
          <cell r="G56">
            <v>10418</v>
          </cell>
          <cell r="J56">
            <v>10418</v>
          </cell>
          <cell r="M56">
            <v>0</v>
          </cell>
          <cell r="N56" t="str">
            <v>PNG reclass.</v>
          </cell>
          <cell r="O56">
            <v>165</v>
          </cell>
          <cell r="P56">
            <v>165</v>
          </cell>
          <cell r="Q56">
            <v>0</v>
          </cell>
          <cell r="S56">
            <v>0</v>
          </cell>
          <cell r="T56" t="str">
            <v>PNG Reclass.</v>
          </cell>
          <cell r="U56">
            <v>-27</v>
          </cell>
          <cell r="V56">
            <v>-27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 t="str">
            <v>PNG Reclass.</v>
          </cell>
          <cell r="AC56">
            <v>3</v>
          </cell>
          <cell r="AD56">
            <v>3</v>
          </cell>
          <cell r="AE56">
            <v>0</v>
          </cell>
          <cell r="AF56" t="str">
            <v>PNG reclass.</v>
          </cell>
          <cell r="AG56">
            <v>3</v>
          </cell>
          <cell r="AH56">
            <v>3</v>
          </cell>
        </row>
        <row r="57">
          <cell r="A57">
            <v>1258</v>
          </cell>
          <cell r="B57" t="str">
            <v>PNG Engineering Services (PO 76)</v>
          </cell>
          <cell r="C57" t="str">
            <v>UCL</v>
          </cell>
          <cell r="F57">
            <v>0</v>
          </cell>
          <cell r="G57">
            <v>0</v>
          </cell>
          <cell r="H57" t="str">
            <v>PNG reclass.</v>
          </cell>
          <cell r="I57">
            <v>129</v>
          </cell>
          <cell r="J57">
            <v>129</v>
          </cell>
          <cell r="M57">
            <v>0</v>
          </cell>
          <cell r="N57" t="str">
            <v>PNG reclass.</v>
          </cell>
          <cell r="O57">
            <v>7</v>
          </cell>
          <cell r="P57">
            <v>7</v>
          </cell>
          <cell r="S57">
            <v>0</v>
          </cell>
          <cell r="T57" t="str">
            <v>PNG Reclass.</v>
          </cell>
          <cell r="U57">
            <v>2</v>
          </cell>
          <cell r="V57">
            <v>2</v>
          </cell>
          <cell r="Z57">
            <v>0</v>
          </cell>
          <cell r="AB57" t="str">
            <v>PNG Reclass.</v>
          </cell>
          <cell r="AC57">
            <v>59</v>
          </cell>
          <cell r="AD57">
            <v>59</v>
          </cell>
          <cell r="AE57">
            <v>0</v>
          </cell>
          <cell r="AF57" t="str">
            <v>PNG reclass.</v>
          </cell>
          <cell r="AG57">
            <v>59</v>
          </cell>
          <cell r="AH57">
            <v>59</v>
          </cell>
        </row>
        <row r="58">
          <cell r="A58">
            <v>1259</v>
          </cell>
          <cell r="B58" t="str">
            <v>Energroup (PO 89)</v>
          </cell>
          <cell r="C58">
            <v>3043</v>
          </cell>
          <cell r="F58">
            <v>3043</v>
          </cell>
          <cell r="G58">
            <v>278</v>
          </cell>
          <cell r="H58" t="str">
            <v>Rounding adj.</v>
          </cell>
          <cell r="I58">
            <v>-1</v>
          </cell>
          <cell r="J58">
            <v>277</v>
          </cell>
          <cell r="M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 t="str">
            <v>PNG Reclass.</v>
          </cell>
          <cell r="AC58">
            <v>4</v>
          </cell>
          <cell r="AD58">
            <v>4</v>
          </cell>
          <cell r="AE58">
            <v>0</v>
          </cell>
          <cell r="AF58" t="str">
            <v>PNG reclass.</v>
          </cell>
          <cell r="AG58">
            <v>4</v>
          </cell>
          <cell r="AH58">
            <v>4</v>
          </cell>
        </row>
        <row r="59">
          <cell r="A59">
            <v>1277</v>
          </cell>
          <cell r="B59" t="str">
            <v>PNG Other Non-Regulated Pipeline</v>
          </cell>
          <cell r="C59">
            <v>181</v>
          </cell>
          <cell r="D59" t="str">
            <v>PNG Reclass.</v>
          </cell>
          <cell r="E59">
            <v>-181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D59">
            <v>0</v>
          </cell>
          <cell r="AE59">
            <v>0</v>
          </cell>
          <cell r="AH59">
            <v>0</v>
          </cell>
        </row>
        <row r="60">
          <cell r="A60">
            <v>1281</v>
          </cell>
          <cell r="B60" t="str">
            <v>EMI Marketing</v>
          </cell>
          <cell r="C60">
            <v>13965</v>
          </cell>
          <cell r="D60" t="str">
            <v>PNG Elimination</v>
          </cell>
          <cell r="E60">
            <v>-13965</v>
          </cell>
          <cell r="F60">
            <v>0</v>
          </cell>
          <cell r="G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H60">
            <v>0</v>
          </cell>
        </row>
        <row r="61">
          <cell r="A61">
            <v>1282</v>
          </cell>
          <cell r="B61" t="str">
            <v>Aquila Canada</v>
          </cell>
          <cell r="C61">
            <v>0</v>
          </cell>
          <cell r="F61">
            <v>0</v>
          </cell>
          <cell r="G61">
            <v>130590</v>
          </cell>
          <cell r="H61" t="str">
            <v>Trsf. to FDC #4160</v>
          </cell>
          <cell r="I61">
            <v>-130590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V61">
            <v>0</v>
          </cell>
          <cell r="W61">
            <v>0</v>
          </cell>
          <cell r="X61">
            <v>438012</v>
          </cell>
          <cell r="Z61">
            <v>438012</v>
          </cell>
          <cell r="AA61">
            <v>0</v>
          </cell>
          <cell r="AD61">
            <v>0</v>
          </cell>
          <cell r="AE61">
            <v>0</v>
          </cell>
          <cell r="AH61">
            <v>0</v>
          </cell>
        </row>
        <row r="62">
          <cell r="A62">
            <v>1283</v>
          </cell>
          <cell r="B62" t="str">
            <v>Energroup Inc.</v>
          </cell>
          <cell r="C62">
            <v>0</v>
          </cell>
          <cell r="F62">
            <v>0</v>
          </cell>
          <cell r="G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D62">
            <v>0</v>
          </cell>
          <cell r="AE62">
            <v>0</v>
          </cell>
          <cell r="AH62">
            <v>0</v>
          </cell>
        </row>
        <row r="63">
          <cell r="A63">
            <v>1291</v>
          </cell>
          <cell r="B63" t="str">
            <v>PNG Seward County Pipeline, Inc.</v>
          </cell>
          <cell r="C63">
            <v>82</v>
          </cell>
          <cell r="F63">
            <v>82</v>
          </cell>
          <cell r="G63">
            <v>82</v>
          </cell>
          <cell r="J63">
            <v>82</v>
          </cell>
          <cell r="K63">
            <v>0</v>
          </cell>
          <cell r="L63">
            <v>335</v>
          </cell>
          <cell r="M63">
            <v>335</v>
          </cell>
          <cell r="N63" t="str">
            <v>PNG reclass.</v>
          </cell>
          <cell r="O63">
            <v>4</v>
          </cell>
          <cell r="P63">
            <v>339</v>
          </cell>
          <cell r="Q63">
            <v>0</v>
          </cell>
          <cell r="R63">
            <v>15</v>
          </cell>
          <cell r="S63">
            <v>15</v>
          </cell>
          <cell r="T63" t="str">
            <v>PNG Reclass.</v>
          </cell>
          <cell r="U63">
            <v>2</v>
          </cell>
          <cell r="V63">
            <v>17</v>
          </cell>
          <cell r="W63">
            <v>0</v>
          </cell>
          <cell r="X63">
            <v>0</v>
          </cell>
          <cell r="Z63">
            <v>0</v>
          </cell>
          <cell r="AB63" t="str">
            <v>PNG Reclass.</v>
          </cell>
          <cell r="AC63">
            <v>10</v>
          </cell>
          <cell r="AD63">
            <v>10</v>
          </cell>
          <cell r="AE63">
            <v>0</v>
          </cell>
          <cell r="AF63" t="str">
            <v>PNG reclass.</v>
          </cell>
          <cell r="AG63">
            <v>10</v>
          </cell>
          <cell r="AH63">
            <v>10</v>
          </cell>
        </row>
        <row r="64">
          <cell r="A64">
            <v>1300</v>
          </cell>
          <cell r="B64" t="str">
            <v>KPS Consolidated</v>
          </cell>
          <cell r="C64">
            <v>20447</v>
          </cell>
          <cell r="E64">
            <v>0</v>
          </cell>
          <cell r="F64">
            <v>20447</v>
          </cell>
          <cell r="G64">
            <v>6405</v>
          </cell>
          <cell r="I64">
            <v>0</v>
          </cell>
          <cell r="J64">
            <v>6405</v>
          </cell>
          <cell r="K64">
            <v>29025</v>
          </cell>
          <cell r="L64">
            <v>238</v>
          </cell>
          <cell r="M64">
            <v>29263</v>
          </cell>
          <cell r="O64">
            <v>0</v>
          </cell>
          <cell r="P64">
            <v>29263</v>
          </cell>
          <cell r="Q64">
            <v>20200</v>
          </cell>
          <cell r="R64">
            <v>177</v>
          </cell>
          <cell r="S64">
            <v>20377</v>
          </cell>
          <cell r="U64">
            <v>0</v>
          </cell>
          <cell r="V64">
            <v>20377</v>
          </cell>
          <cell r="W64">
            <v>0</v>
          </cell>
          <cell r="X64">
            <v>27344</v>
          </cell>
          <cell r="Y64">
            <v>3311</v>
          </cell>
          <cell r="Z64">
            <v>30655</v>
          </cell>
          <cell r="AA64">
            <v>1833</v>
          </cell>
          <cell r="AC64">
            <v>0</v>
          </cell>
          <cell r="AD64">
            <v>1833</v>
          </cell>
          <cell r="AE64">
            <v>1412</v>
          </cell>
          <cell r="AG64">
            <v>0</v>
          </cell>
          <cell r="AH64">
            <v>1412</v>
          </cell>
        </row>
        <row r="65">
          <cell r="A65">
            <v>1301</v>
          </cell>
          <cell r="B65" t="str">
            <v>KPS Gas Distribution - KS</v>
          </cell>
          <cell r="C65">
            <v>20083</v>
          </cell>
          <cell r="F65">
            <v>20083</v>
          </cell>
          <cell r="G65">
            <v>6095</v>
          </cell>
          <cell r="J65">
            <v>6095</v>
          </cell>
          <cell r="K65">
            <v>29025</v>
          </cell>
          <cell r="L65">
            <v>0</v>
          </cell>
          <cell r="M65">
            <v>29025</v>
          </cell>
          <cell r="P65">
            <v>29025</v>
          </cell>
          <cell r="Q65">
            <v>20200</v>
          </cell>
          <cell r="R65">
            <v>0</v>
          </cell>
          <cell r="S65">
            <v>20200</v>
          </cell>
          <cell r="V65">
            <v>20200</v>
          </cell>
          <cell r="W65">
            <v>0</v>
          </cell>
          <cell r="X65">
            <v>27344</v>
          </cell>
          <cell r="Y65">
            <v>0</v>
          </cell>
          <cell r="Z65">
            <v>27344</v>
          </cell>
          <cell r="AA65">
            <v>1833</v>
          </cell>
          <cell r="AD65">
            <v>1833</v>
          </cell>
          <cell r="AE65">
            <v>1412</v>
          </cell>
          <cell r="AH65">
            <v>1412</v>
          </cell>
        </row>
        <row r="66">
          <cell r="A66">
            <v>1303</v>
          </cell>
          <cell r="B66" t="str">
            <v>KPS Consolidated Schedules</v>
          </cell>
          <cell r="C66">
            <v>0</v>
          </cell>
          <cell r="F66">
            <v>0</v>
          </cell>
          <cell r="G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H66">
            <v>0</v>
          </cell>
        </row>
        <row r="67">
          <cell r="A67">
            <v>1350</v>
          </cell>
          <cell r="B67" t="str">
            <v xml:space="preserve">KPS Non-Regulated  </v>
          </cell>
          <cell r="C67">
            <v>364</v>
          </cell>
          <cell r="E67">
            <v>0</v>
          </cell>
          <cell r="F67">
            <v>364</v>
          </cell>
          <cell r="G67">
            <v>310</v>
          </cell>
          <cell r="I67">
            <v>0</v>
          </cell>
          <cell r="J67">
            <v>310</v>
          </cell>
          <cell r="K67">
            <v>0</v>
          </cell>
          <cell r="L67">
            <v>238</v>
          </cell>
          <cell r="M67">
            <v>238</v>
          </cell>
          <cell r="O67">
            <v>0</v>
          </cell>
          <cell r="P67">
            <v>238</v>
          </cell>
          <cell r="Q67">
            <v>0</v>
          </cell>
          <cell r="R67">
            <v>177</v>
          </cell>
          <cell r="S67">
            <v>177</v>
          </cell>
          <cell r="U67">
            <v>0</v>
          </cell>
          <cell r="V67">
            <v>177</v>
          </cell>
          <cell r="W67">
            <v>0</v>
          </cell>
          <cell r="X67">
            <v>0</v>
          </cell>
          <cell r="Y67">
            <v>3311</v>
          </cell>
          <cell r="Z67">
            <v>3311</v>
          </cell>
          <cell r="AA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</row>
        <row r="68">
          <cell r="A68">
            <v>1351</v>
          </cell>
          <cell r="B68" t="str">
            <v>KPS CAPP</v>
          </cell>
          <cell r="C68">
            <v>228</v>
          </cell>
          <cell r="F68">
            <v>228</v>
          </cell>
          <cell r="G68">
            <v>213</v>
          </cell>
          <cell r="J68">
            <v>213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D68">
            <v>0</v>
          </cell>
          <cell r="AE68">
            <v>0</v>
          </cell>
          <cell r="AH68">
            <v>0</v>
          </cell>
        </row>
        <row r="69">
          <cell r="A69">
            <v>1377</v>
          </cell>
          <cell r="B69" t="str">
            <v>KPS Non-Regulated Other</v>
          </cell>
          <cell r="C69">
            <v>136</v>
          </cell>
          <cell r="F69">
            <v>136</v>
          </cell>
          <cell r="G69">
            <v>97</v>
          </cell>
          <cell r="J69">
            <v>97</v>
          </cell>
          <cell r="K69">
            <v>0</v>
          </cell>
          <cell r="L69">
            <v>238</v>
          </cell>
          <cell r="M69">
            <v>238</v>
          </cell>
          <cell r="P69">
            <v>238</v>
          </cell>
          <cell r="Q69">
            <v>0</v>
          </cell>
          <cell r="R69">
            <v>177</v>
          </cell>
          <cell r="S69">
            <v>177</v>
          </cell>
          <cell r="V69">
            <v>177</v>
          </cell>
          <cell r="W69">
            <v>0</v>
          </cell>
          <cell r="X69">
            <v>0</v>
          </cell>
          <cell r="Y69">
            <v>3311</v>
          </cell>
          <cell r="Z69">
            <v>3311</v>
          </cell>
          <cell r="AA69">
            <v>0</v>
          </cell>
          <cell r="AD69">
            <v>0</v>
          </cell>
          <cell r="AE69">
            <v>0</v>
          </cell>
          <cell r="AH69">
            <v>0</v>
          </cell>
        </row>
        <row r="70">
          <cell r="A70">
            <v>1403</v>
          </cell>
          <cell r="B70" t="str">
            <v>NMU Consolidated Schedules</v>
          </cell>
          <cell r="C70">
            <v>0</v>
          </cell>
          <cell r="F70">
            <v>0</v>
          </cell>
          <cell r="G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H70">
            <v>0</v>
          </cell>
        </row>
        <row r="71">
          <cell r="A71">
            <v>1404</v>
          </cell>
          <cell r="B71" t="str">
            <v>NMU Gas Premium</v>
          </cell>
          <cell r="C71">
            <v>0</v>
          </cell>
          <cell r="F71">
            <v>0</v>
          </cell>
          <cell r="G71">
            <v>0</v>
          </cell>
          <cell r="J71">
            <v>0</v>
          </cell>
          <cell r="K71">
            <v>4462</v>
          </cell>
          <cell r="L71">
            <v>0</v>
          </cell>
          <cell r="M71">
            <v>4462</v>
          </cell>
          <cell r="N71" t="str">
            <v>FDC Adjustment</v>
          </cell>
          <cell r="O71">
            <v>-4462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H71">
            <v>0</v>
          </cell>
        </row>
        <row r="72">
          <cell r="A72">
            <v>1410</v>
          </cell>
          <cell r="B72" t="str">
            <v>NMU Gas Distribution - MN</v>
          </cell>
          <cell r="C72">
            <v>39156</v>
          </cell>
          <cell r="D72" t="str">
            <v>PNG Reclass.</v>
          </cell>
          <cell r="E72">
            <v>-12</v>
          </cell>
          <cell r="F72">
            <v>39144</v>
          </cell>
          <cell r="G72">
            <v>14861</v>
          </cell>
          <cell r="H72" t="str">
            <v>PNG reclass.</v>
          </cell>
          <cell r="I72">
            <v>-12</v>
          </cell>
          <cell r="J72">
            <v>14849</v>
          </cell>
          <cell r="M72">
            <v>0</v>
          </cell>
          <cell r="N72" t="str">
            <v>PNG reclass.</v>
          </cell>
          <cell r="O72">
            <v>49943</v>
          </cell>
          <cell r="P72">
            <v>49943</v>
          </cell>
          <cell r="Q72">
            <v>0</v>
          </cell>
          <cell r="R72">
            <v>0</v>
          </cell>
          <cell r="S72">
            <v>0</v>
          </cell>
          <cell r="T72" t="str">
            <v>PNG Reclass.</v>
          </cell>
          <cell r="U72">
            <v>34993</v>
          </cell>
          <cell r="V72">
            <v>34993</v>
          </cell>
          <cell r="W72">
            <v>0</v>
          </cell>
          <cell r="X72">
            <v>32933</v>
          </cell>
          <cell r="Y72">
            <v>0</v>
          </cell>
          <cell r="Z72">
            <v>32933</v>
          </cell>
          <cell r="AA72">
            <v>0</v>
          </cell>
          <cell r="AB72" t="str">
            <v>PNG Reclass.</v>
          </cell>
          <cell r="AC72">
            <v>2292</v>
          </cell>
          <cell r="AD72">
            <v>2292</v>
          </cell>
          <cell r="AE72">
            <v>0</v>
          </cell>
          <cell r="AF72" t="str">
            <v>PNG reclass.</v>
          </cell>
          <cell r="AG72">
            <v>2196</v>
          </cell>
          <cell r="AH72">
            <v>2196</v>
          </cell>
        </row>
        <row r="73">
          <cell r="A73">
            <v>1451</v>
          </cell>
          <cell r="B73" t="str">
            <v>NMU Security Blanket</v>
          </cell>
          <cell r="C73" t="str">
            <v>OP1</v>
          </cell>
          <cell r="F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  <cell r="Z73">
            <v>0</v>
          </cell>
          <cell r="AD73">
            <v>0</v>
          </cell>
          <cell r="AH73">
            <v>0</v>
          </cell>
        </row>
        <row r="74">
          <cell r="A74">
            <v>1452</v>
          </cell>
          <cell r="B74" t="str">
            <v>NMU Agency</v>
          </cell>
          <cell r="C74">
            <v>0</v>
          </cell>
          <cell r="F74">
            <v>0</v>
          </cell>
          <cell r="G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H74">
            <v>0</v>
          </cell>
        </row>
        <row r="75">
          <cell r="A75">
            <v>1453</v>
          </cell>
          <cell r="B75" t="str">
            <v>Customer Link</v>
          </cell>
          <cell r="C75">
            <v>2582</v>
          </cell>
          <cell r="F75">
            <v>2582</v>
          </cell>
          <cell r="G75">
            <v>841</v>
          </cell>
          <cell r="J75">
            <v>841</v>
          </cell>
          <cell r="K75">
            <v>0</v>
          </cell>
          <cell r="L75">
            <v>739</v>
          </cell>
          <cell r="M75">
            <v>739</v>
          </cell>
          <cell r="P75">
            <v>739</v>
          </cell>
          <cell r="Q75">
            <v>0</v>
          </cell>
          <cell r="R75">
            <v>425</v>
          </cell>
          <cell r="S75">
            <v>425</v>
          </cell>
          <cell r="V75">
            <v>425</v>
          </cell>
          <cell r="W75">
            <v>0</v>
          </cell>
          <cell r="X75">
            <v>0</v>
          </cell>
          <cell r="Z75">
            <v>0</v>
          </cell>
          <cell r="AA75">
            <v>1755</v>
          </cell>
          <cell r="AD75">
            <v>1755</v>
          </cell>
          <cell r="AE75">
            <v>1755</v>
          </cell>
          <cell r="AH75">
            <v>1755</v>
          </cell>
        </row>
        <row r="76">
          <cell r="A76">
            <v>1477</v>
          </cell>
          <cell r="B76" t="str">
            <v>NMU Non-Regulated Other</v>
          </cell>
          <cell r="C76" t="str">
            <v>AL1</v>
          </cell>
          <cell r="F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  <cell r="Z76">
            <v>0</v>
          </cell>
          <cell r="AD76">
            <v>0</v>
          </cell>
          <cell r="AH76">
            <v>0</v>
          </cell>
        </row>
        <row r="77">
          <cell r="A77">
            <v>1500</v>
          </cell>
          <cell r="B77" t="str">
            <v>WVP Consolidated</v>
          </cell>
          <cell r="C77">
            <v>56062</v>
          </cell>
          <cell r="E77">
            <v>0</v>
          </cell>
          <cell r="F77">
            <v>56062</v>
          </cell>
          <cell r="G77">
            <v>25197</v>
          </cell>
          <cell r="I77">
            <v>0</v>
          </cell>
          <cell r="J77">
            <v>25197</v>
          </cell>
          <cell r="K77">
            <v>85409</v>
          </cell>
          <cell r="L77">
            <v>468</v>
          </cell>
          <cell r="M77">
            <v>85877</v>
          </cell>
          <cell r="O77">
            <v>0</v>
          </cell>
          <cell r="P77">
            <v>85877</v>
          </cell>
          <cell r="Q77">
            <v>59244</v>
          </cell>
          <cell r="R77">
            <v>352</v>
          </cell>
          <cell r="S77">
            <v>59596</v>
          </cell>
          <cell r="U77">
            <v>0</v>
          </cell>
          <cell r="V77">
            <v>59596</v>
          </cell>
          <cell r="W77">
            <v>25588</v>
          </cell>
          <cell r="X77">
            <v>23821</v>
          </cell>
          <cell r="Z77">
            <v>49409</v>
          </cell>
          <cell r="AA77">
            <v>14184</v>
          </cell>
          <cell r="AC77">
            <v>-7092</v>
          </cell>
          <cell r="AD77">
            <v>7092</v>
          </cell>
          <cell r="AE77">
            <v>10162</v>
          </cell>
          <cell r="AG77">
            <v>-5081</v>
          </cell>
          <cell r="AH77">
            <v>5081</v>
          </cell>
        </row>
        <row r="78">
          <cell r="A78">
            <v>1501</v>
          </cell>
          <cell r="B78" t="str">
            <v>WVP Divisions</v>
          </cell>
          <cell r="C78">
            <v>52054</v>
          </cell>
          <cell r="E78">
            <v>0</v>
          </cell>
          <cell r="F78">
            <v>52054</v>
          </cell>
          <cell r="G78">
            <v>23170</v>
          </cell>
          <cell r="I78">
            <v>0</v>
          </cell>
          <cell r="J78">
            <v>23170</v>
          </cell>
          <cell r="K78">
            <v>88341</v>
          </cell>
          <cell r="L78">
            <v>0</v>
          </cell>
          <cell r="M78">
            <v>88341</v>
          </cell>
          <cell r="O78">
            <v>0</v>
          </cell>
          <cell r="P78">
            <v>88341</v>
          </cell>
          <cell r="Q78">
            <v>60885</v>
          </cell>
          <cell r="R78">
            <v>0</v>
          </cell>
          <cell r="S78">
            <v>60885</v>
          </cell>
          <cell r="U78">
            <v>0</v>
          </cell>
          <cell r="V78">
            <v>60885</v>
          </cell>
          <cell r="W78">
            <v>25588</v>
          </cell>
          <cell r="X78">
            <v>23821</v>
          </cell>
          <cell r="Z78">
            <v>49409</v>
          </cell>
          <cell r="AA78">
            <v>7092</v>
          </cell>
          <cell r="AC78">
            <v>0</v>
          </cell>
          <cell r="AD78">
            <v>7092</v>
          </cell>
          <cell r="AE78">
            <v>5081</v>
          </cell>
          <cell r="AG78">
            <v>0</v>
          </cell>
          <cell r="AH78">
            <v>5081</v>
          </cell>
        </row>
        <row r="79">
          <cell r="A79">
            <v>1502</v>
          </cell>
          <cell r="B79" t="str">
            <v>WVP Subsidiaries</v>
          </cell>
          <cell r="C79">
            <v>4008</v>
          </cell>
          <cell r="E79">
            <v>0</v>
          </cell>
          <cell r="F79">
            <v>4008</v>
          </cell>
          <cell r="G79">
            <v>2027</v>
          </cell>
          <cell r="I79">
            <v>0</v>
          </cell>
          <cell r="J79">
            <v>2027</v>
          </cell>
          <cell r="K79">
            <v>0</v>
          </cell>
          <cell r="L79">
            <v>468</v>
          </cell>
          <cell r="M79">
            <v>468</v>
          </cell>
          <cell r="O79">
            <v>0</v>
          </cell>
          <cell r="P79">
            <v>468</v>
          </cell>
          <cell r="Q79">
            <v>0</v>
          </cell>
          <cell r="R79">
            <v>352</v>
          </cell>
          <cell r="S79">
            <v>352</v>
          </cell>
          <cell r="U79">
            <v>0</v>
          </cell>
          <cell r="V79">
            <v>352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</row>
        <row r="80">
          <cell r="A80">
            <v>1503</v>
          </cell>
          <cell r="B80" t="str">
            <v>WVP Consolidated Schedules</v>
          </cell>
          <cell r="C80">
            <v>0</v>
          </cell>
          <cell r="F80">
            <v>0</v>
          </cell>
          <cell r="G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7092</v>
          </cell>
          <cell r="AB80" t="str">
            <v>WVP Reclass</v>
          </cell>
          <cell r="AC80">
            <v>-7092</v>
          </cell>
          <cell r="AD80">
            <v>0</v>
          </cell>
          <cell r="AE80">
            <v>5081</v>
          </cell>
          <cell r="AF80" t="str">
            <v>WVP Reclass</v>
          </cell>
          <cell r="AG80">
            <v>-5081</v>
          </cell>
          <cell r="AH80">
            <v>0</v>
          </cell>
        </row>
        <row r="81">
          <cell r="A81">
            <v>1504</v>
          </cell>
          <cell r="B81" t="str">
            <v>WVP Premium</v>
          </cell>
          <cell r="C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  <cell r="J81">
            <v>0</v>
          </cell>
          <cell r="K81">
            <v>-2932</v>
          </cell>
          <cell r="L81">
            <v>0</v>
          </cell>
          <cell r="M81">
            <v>-2932</v>
          </cell>
          <cell r="O81">
            <v>0</v>
          </cell>
          <cell r="P81">
            <v>-2932</v>
          </cell>
          <cell r="Q81">
            <v>-1641</v>
          </cell>
          <cell r="R81">
            <v>0</v>
          </cell>
          <cell r="S81">
            <v>-1641</v>
          </cell>
          <cell r="U81">
            <v>0</v>
          </cell>
          <cell r="V81">
            <v>-1641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H81">
            <v>0</v>
          </cell>
        </row>
        <row r="82">
          <cell r="A82">
            <v>1505</v>
          </cell>
          <cell r="B82" t="str">
            <v>WVP Electric Premium</v>
          </cell>
          <cell r="C82">
            <v>0</v>
          </cell>
          <cell r="F82">
            <v>0</v>
          </cell>
          <cell r="G82">
            <v>0</v>
          </cell>
          <cell r="J82">
            <v>0</v>
          </cell>
          <cell r="K82">
            <v>-2544</v>
          </cell>
          <cell r="L82">
            <v>0</v>
          </cell>
          <cell r="M82">
            <v>-2544</v>
          </cell>
          <cell r="P82">
            <v>-2544</v>
          </cell>
          <cell r="Q82">
            <v>-1374</v>
          </cell>
          <cell r="R82">
            <v>0</v>
          </cell>
          <cell r="S82">
            <v>-1374</v>
          </cell>
          <cell r="V82">
            <v>-1374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H82">
            <v>0</v>
          </cell>
        </row>
        <row r="83">
          <cell r="A83">
            <v>1506</v>
          </cell>
          <cell r="B83" t="str">
            <v>WVP Gas Premium</v>
          </cell>
          <cell r="C83">
            <v>0</v>
          </cell>
          <cell r="F83">
            <v>0</v>
          </cell>
          <cell r="G83">
            <v>0</v>
          </cell>
          <cell r="J83">
            <v>0</v>
          </cell>
          <cell r="K83">
            <v>-388</v>
          </cell>
          <cell r="L83">
            <v>0</v>
          </cell>
          <cell r="M83">
            <v>-388</v>
          </cell>
          <cell r="P83">
            <v>-388</v>
          </cell>
          <cell r="Q83">
            <v>-267</v>
          </cell>
          <cell r="R83">
            <v>0</v>
          </cell>
          <cell r="S83">
            <v>-267</v>
          </cell>
          <cell r="V83">
            <v>-267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A84">
            <v>1509</v>
          </cell>
          <cell r="B84" t="str">
            <v>WVP Eliminations</v>
          </cell>
          <cell r="C84">
            <v>0</v>
          </cell>
          <cell r="F84">
            <v>0</v>
          </cell>
          <cell r="G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A85">
            <v>1510</v>
          </cell>
          <cell r="B85" t="str">
            <v>WVP Utility</v>
          </cell>
          <cell r="C85">
            <v>51870</v>
          </cell>
          <cell r="E85">
            <v>0</v>
          </cell>
          <cell r="F85">
            <v>51870</v>
          </cell>
          <cell r="G85">
            <v>23118</v>
          </cell>
          <cell r="I85">
            <v>0</v>
          </cell>
          <cell r="J85">
            <v>23118</v>
          </cell>
          <cell r="K85">
            <v>88341</v>
          </cell>
          <cell r="L85">
            <v>0</v>
          </cell>
          <cell r="M85">
            <v>88341</v>
          </cell>
          <cell r="O85">
            <v>0</v>
          </cell>
          <cell r="P85">
            <v>88341</v>
          </cell>
          <cell r="Q85">
            <v>60885</v>
          </cell>
          <cell r="R85">
            <v>0</v>
          </cell>
          <cell r="S85">
            <v>60885</v>
          </cell>
          <cell r="U85">
            <v>0</v>
          </cell>
          <cell r="V85">
            <v>60885</v>
          </cell>
          <cell r="W85">
            <v>25588</v>
          </cell>
          <cell r="X85">
            <v>23821</v>
          </cell>
          <cell r="Y85">
            <v>146</v>
          </cell>
          <cell r="Z85">
            <v>49555</v>
          </cell>
          <cell r="AA85">
            <v>7092</v>
          </cell>
          <cell r="AC85">
            <v>0</v>
          </cell>
          <cell r="AD85">
            <v>7092</v>
          </cell>
          <cell r="AE85">
            <v>5081</v>
          </cell>
          <cell r="AG85">
            <v>0</v>
          </cell>
          <cell r="AH85">
            <v>5081</v>
          </cell>
        </row>
        <row r="86">
          <cell r="A86">
            <v>1511</v>
          </cell>
          <cell r="B86" t="str">
            <v>WVP Electric Distribution - WV</v>
          </cell>
          <cell r="C86">
            <v>28357</v>
          </cell>
          <cell r="F86">
            <v>28357</v>
          </cell>
          <cell r="G86">
            <v>13845</v>
          </cell>
          <cell r="J86">
            <v>13845</v>
          </cell>
          <cell r="K86">
            <v>55602</v>
          </cell>
          <cell r="L86">
            <v>0</v>
          </cell>
          <cell r="M86">
            <v>55602</v>
          </cell>
          <cell r="P86">
            <v>55602</v>
          </cell>
          <cell r="Q86">
            <v>35807</v>
          </cell>
          <cell r="R86">
            <v>0</v>
          </cell>
          <cell r="S86">
            <v>35807</v>
          </cell>
          <cell r="V86">
            <v>35807</v>
          </cell>
          <cell r="W86">
            <v>25588</v>
          </cell>
          <cell r="X86">
            <v>0</v>
          </cell>
          <cell r="Z86">
            <v>25588</v>
          </cell>
          <cell r="AA86">
            <v>4042</v>
          </cell>
          <cell r="AD86">
            <v>4042</v>
          </cell>
          <cell r="AE86">
            <v>2896</v>
          </cell>
          <cell r="AH86">
            <v>2896</v>
          </cell>
        </row>
        <row r="87">
          <cell r="A87">
            <v>1512</v>
          </cell>
          <cell r="B87" t="str">
            <v>WVP Gas Distribution - WV</v>
          </cell>
          <cell r="C87">
            <v>23513</v>
          </cell>
          <cell r="F87">
            <v>23513</v>
          </cell>
          <cell r="G87">
            <v>9273</v>
          </cell>
          <cell r="J87">
            <v>9273</v>
          </cell>
          <cell r="K87">
            <v>32739</v>
          </cell>
          <cell r="L87">
            <v>0</v>
          </cell>
          <cell r="M87">
            <v>32739</v>
          </cell>
          <cell r="P87">
            <v>32739</v>
          </cell>
          <cell r="Q87">
            <v>25078</v>
          </cell>
          <cell r="R87">
            <v>0</v>
          </cell>
          <cell r="S87">
            <v>25078</v>
          </cell>
          <cell r="V87">
            <v>25078</v>
          </cell>
          <cell r="W87">
            <v>0</v>
          </cell>
          <cell r="X87">
            <v>23821</v>
          </cell>
          <cell r="Y87">
            <v>146</v>
          </cell>
          <cell r="Z87">
            <v>23967</v>
          </cell>
          <cell r="AA87">
            <v>3050</v>
          </cell>
          <cell r="AD87">
            <v>3050</v>
          </cell>
          <cell r="AE87">
            <v>2185</v>
          </cell>
          <cell r="AH87">
            <v>2185</v>
          </cell>
        </row>
        <row r="88">
          <cell r="A88">
            <v>1550</v>
          </cell>
          <cell r="B88" t="str">
            <v>WVP Non-Regulated</v>
          </cell>
          <cell r="C88">
            <v>184</v>
          </cell>
          <cell r="E88">
            <v>0</v>
          </cell>
          <cell r="F88">
            <v>184</v>
          </cell>
          <cell r="G88">
            <v>52</v>
          </cell>
          <cell r="I88">
            <v>0</v>
          </cell>
          <cell r="J88">
            <v>52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</row>
        <row r="89">
          <cell r="A89">
            <v>1551</v>
          </cell>
          <cell r="B89" t="str">
            <v>WVP Merchandise</v>
          </cell>
          <cell r="C89">
            <v>184</v>
          </cell>
          <cell r="F89">
            <v>184</v>
          </cell>
          <cell r="G89">
            <v>52</v>
          </cell>
          <cell r="J89">
            <v>52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D89">
            <v>0</v>
          </cell>
          <cell r="AE89">
            <v>0</v>
          </cell>
          <cell r="AH89">
            <v>0</v>
          </cell>
        </row>
        <row r="90">
          <cell r="A90">
            <v>1577</v>
          </cell>
          <cell r="B90" t="str">
            <v>WVP Non-Regulated Other</v>
          </cell>
          <cell r="C90">
            <v>0</v>
          </cell>
          <cell r="F90">
            <v>0</v>
          </cell>
          <cell r="G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D90">
            <v>0</v>
          </cell>
          <cell r="AE90">
            <v>0</v>
          </cell>
          <cell r="AH90">
            <v>0</v>
          </cell>
        </row>
        <row r="91">
          <cell r="A91">
            <v>1580</v>
          </cell>
          <cell r="B91" t="str">
            <v>WVP Agency</v>
          </cell>
          <cell r="C91">
            <v>0</v>
          </cell>
          <cell r="F91">
            <v>0</v>
          </cell>
          <cell r="G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H91">
            <v>0</v>
          </cell>
        </row>
        <row r="92">
          <cell r="A92">
            <v>1581</v>
          </cell>
          <cell r="B92" t="str">
            <v>Applachian Electric Heating</v>
          </cell>
          <cell r="C92">
            <v>4008</v>
          </cell>
          <cell r="F92">
            <v>4008</v>
          </cell>
          <cell r="G92">
            <v>2027</v>
          </cell>
          <cell r="J92">
            <v>2027</v>
          </cell>
          <cell r="K92">
            <v>0</v>
          </cell>
          <cell r="L92">
            <v>468</v>
          </cell>
          <cell r="M92">
            <v>468</v>
          </cell>
          <cell r="P92">
            <v>468</v>
          </cell>
          <cell r="Q92">
            <v>0</v>
          </cell>
          <cell r="R92">
            <v>352</v>
          </cell>
          <cell r="S92">
            <v>352</v>
          </cell>
          <cell r="V92">
            <v>352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D92">
            <v>0</v>
          </cell>
          <cell r="AE92">
            <v>0</v>
          </cell>
          <cell r="AH92">
            <v>0</v>
          </cell>
        </row>
        <row r="93">
          <cell r="A93">
            <v>1582</v>
          </cell>
          <cell r="B93" t="str">
            <v>Energy NewCorp</v>
          </cell>
          <cell r="C93">
            <v>0</v>
          </cell>
          <cell r="F93">
            <v>0</v>
          </cell>
          <cell r="G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H93">
            <v>0</v>
          </cell>
        </row>
        <row r="94">
          <cell r="A94">
            <v>1600</v>
          </cell>
          <cell r="B94" t="str">
            <v>MGU Consolidated</v>
          </cell>
          <cell r="C94">
            <v>180239</v>
          </cell>
          <cell r="E94">
            <v>-3467</v>
          </cell>
          <cell r="F94">
            <v>176772</v>
          </cell>
          <cell r="G94">
            <v>51437</v>
          </cell>
          <cell r="I94">
            <v>-773</v>
          </cell>
          <cell r="J94">
            <v>50664</v>
          </cell>
          <cell r="K94">
            <v>246054</v>
          </cell>
          <cell r="L94">
            <v>79</v>
          </cell>
          <cell r="M94">
            <v>246133</v>
          </cell>
          <cell r="O94">
            <v>-34546</v>
          </cell>
          <cell r="P94">
            <v>211587</v>
          </cell>
          <cell r="Q94">
            <v>154681</v>
          </cell>
          <cell r="R94">
            <v>15</v>
          </cell>
          <cell r="S94">
            <v>154696</v>
          </cell>
          <cell r="U94">
            <v>-24672</v>
          </cell>
          <cell r="V94">
            <v>130024</v>
          </cell>
          <cell r="W94">
            <v>0</v>
          </cell>
          <cell r="X94">
            <v>141381</v>
          </cell>
          <cell r="Z94">
            <v>141381</v>
          </cell>
          <cell r="AA94">
            <v>9534</v>
          </cell>
          <cell r="AC94">
            <v>578</v>
          </cell>
          <cell r="AD94">
            <v>10112</v>
          </cell>
          <cell r="AE94">
            <v>6954</v>
          </cell>
          <cell r="AG94">
            <v>578</v>
          </cell>
          <cell r="AH94">
            <v>7532</v>
          </cell>
        </row>
        <row r="95">
          <cell r="A95">
            <v>1601</v>
          </cell>
          <cell r="B95" t="str">
            <v>MGU Divisions</v>
          </cell>
          <cell r="C95">
            <v>141480</v>
          </cell>
          <cell r="E95">
            <v>0</v>
          </cell>
          <cell r="F95">
            <v>141480</v>
          </cell>
          <cell r="G95">
            <v>48265</v>
          </cell>
          <cell r="I95">
            <v>0</v>
          </cell>
          <cell r="J95">
            <v>48265</v>
          </cell>
          <cell r="K95">
            <v>211508</v>
          </cell>
          <cell r="L95">
            <v>15</v>
          </cell>
          <cell r="M95">
            <v>211523</v>
          </cell>
          <cell r="O95">
            <v>0</v>
          </cell>
          <cell r="P95">
            <v>211523</v>
          </cell>
          <cell r="Q95">
            <v>128867</v>
          </cell>
          <cell r="R95">
            <v>15</v>
          </cell>
          <cell r="S95">
            <v>128882</v>
          </cell>
          <cell r="U95">
            <v>0</v>
          </cell>
          <cell r="V95">
            <v>128882</v>
          </cell>
          <cell r="W95">
            <v>0</v>
          </cell>
          <cell r="X95">
            <v>141381</v>
          </cell>
          <cell r="Z95">
            <v>141381</v>
          </cell>
          <cell r="AA95">
            <v>10112</v>
          </cell>
          <cell r="AC95">
            <v>0</v>
          </cell>
          <cell r="AD95">
            <v>10112</v>
          </cell>
          <cell r="AE95">
            <v>7532</v>
          </cell>
          <cell r="AG95">
            <v>0</v>
          </cell>
          <cell r="AH95">
            <v>7532</v>
          </cell>
        </row>
        <row r="96">
          <cell r="A96">
            <v>1602</v>
          </cell>
          <cell r="B96" t="str">
            <v>MGU Subsidiaries</v>
          </cell>
          <cell r="C96">
            <v>38759</v>
          </cell>
          <cell r="E96">
            <v>-3467</v>
          </cell>
          <cell r="F96">
            <v>35292</v>
          </cell>
          <cell r="G96">
            <v>3172</v>
          </cell>
          <cell r="I96">
            <v>-773</v>
          </cell>
          <cell r="J96">
            <v>2399</v>
          </cell>
          <cell r="K96">
            <v>0</v>
          </cell>
          <cell r="L96">
            <v>64</v>
          </cell>
          <cell r="M96">
            <v>64</v>
          </cell>
          <cell r="O96">
            <v>0</v>
          </cell>
          <cell r="P96">
            <v>64</v>
          </cell>
          <cell r="Q96">
            <v>0</v>
          </cell>
          <cell r="R96">
            <v>0</v>
          </cell>
          <cell r="S96">
            <v>0</v>
          </cell>
          <cell r="U96">
            <v>1142</v>
          </cell>
          <cell r="V96">
            <v>1142</v>
          </cell>
          <cell r="W96">
            <v>0</v>
          </cell>
          <cell r="X96">
            <v>0</v>
          </cell>
          <cell r="Z96">
            <v>0</v>
          </cell>
          <cell r="AA96">
            <v>-578</v>
          </cell>
          <cell r="AC96">
            <v>578</v>
          </cell>
          <cell r="AD96">
            <v>0</v>
          </cell>
          <cell r="AE96">
            <v>-578</v>
          </cell>
          <cell r="AG96">
            <v>578</v>
          </cell>
          <cell r="AH96">
            <v>0</v>
          </cell>
        </row>
        <row r="97">
          <cell r="A97">
            <v>1603</v>
          </cell>
          <cell r="B97" t="str">
            <v>MGU Consolidated Schedules</v>
          </cell>
          <cell r="C97">
            <v>0</v>
          </cell>
          <cell r="F97">
            <v>0</v>
          </cell>
          <cell r="G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H97">
            <v>0</v>
          </cell>
        </row>
        <row r="98">
          <cell r="A98">
            <v>1604</v>
          </cell>
          <cell r="B98" t="str">
            <v>MGU Gas Premium</v>
          </cell>
          <cell r="C98">
            <v>0</v>
          </cell>
          <cell r="F98">
            <v>0</v>
          </cell>
          <cell r="G98">
            <v>0</v>
          </cell>
          <cell r="J98">
            <v>0</v>
          </cell>
          <cell r="K98">
            <v>34546</v>
          </cell>
          <cell r="L98">
            <v>0</v>
          </cell>
          <cell r="M98">
            <v>34546</v>
          </cell>
          <cell r="N98" t="str">
            <v>FDC Adjustment</v>
          </cell>
          <cell r="O98">
            <v>-34546</v>
          </cell>
          <cell r="P98">
            <v>0</v>
          </cell>
          <cell r="Q98">
            <v>25814</v>
          </cell>
          <cell r="R98">
            <v>0</v>
          </cell>
          <cell r="S98">
            <v>25814</v>
          </cell>
          <cell r="T98" t="str">
            <v>FDC Adjustment</v>
          </cell>
          <cell r="U98">
            <v>-25814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H98">
            <v>0</v>
          </cell>
        </row>
        <row r="99">
          <cell r="A99">
            <v>1609</v>
          </cell>
          <cell r="B99" t="str">
            <v>MGU Eliminations</v>
          </cell>
          <cell r="C99">
            <v>0</v>
          </cell>
          <cell r="F99">
            <v>0</v>
          </cell>
          <cell r="G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D99">
            <v>0</v>
          </cell>
          <cell r="AE99">
            <v>0</v>
          </cell>
          <cell r="AH99">
            <v>0</v>
          </cell>
        </row>
        <row r="100">
          <cell r="A100">
            <v>1610</v>
          </cell>
          <cell r="B100" t="str">
            <v>MGU Gas Distribution - MI</v>
          </cell>
          <cell r="C100">
            <v>141480</v>
          </cell>
          <cell r="F100">
            <v>141480</v>
          </cell>
          <cell r="G100">
            <v>48265</v>
          </cell>
          <cell r="J100">
            <v>48265</v>
          </cell>
          <cell r="K100">
            <v>211508</v>
          </cell>
          <cell r="L100">
            <v>15</v>
          </cell>
          <cell r="M100">
            <v>211523</v>
          </cell>
          <cell r="P100">
            <v>211523</v>
          </cell>
          <cell r="Q100">
            <v>128867</v>
          </cell>
          <cell r="R100">
            <v>15</v>
          </cell>
          <cell r="S100">
            <v>128882</v>
          </cell>
          <cell r="V100">
            <v>128882</v>
          </cell>
          <cell r="W100">
            <v>0</v>
          </cell>
          <cell r="X100">
            <v>141381</v>
          </cell>
          <cell r="Y100">
            <v>18273</v>
          </cell>
          <cell r="Z100">
            <v>159654</v>
          </cell>
          <cell r="AA100">
            <v>10112</v>
          </cell>
          <cell r="AD100">
            <v>10112</v>
          </cell>
          <cell r="AE100">
            <v>7532</v>
          </cell>
          <cell r="AH100">
            <v>7532</v>
          </cell>
        </row>
        <row r="101">
          <cell r="A101">
            <v>1650</v>
          </cell>
          <cell r="B101" t="str">
            <v>MGU Non-Regulated</v>
          </cell>
          <cell r="C101">
            <v>0</v>
          </cell>
          <cell r="F101">
            <v>0</v>
          </cell>
          <cell r="G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H101">
            <v>0</v>
          </cell>
        </row>
        <row r="102">
          <cell r="A102">
            <v>1680</v>
          </cell>
          <cell r="B102" t="str">
            <v>MG Ventures, Inc.</v>
          </cell>
          <cell r="C102">
            <v>38759</v>
          </cell>
          <cell r="E102">
            <v>-3467</v>
          </cell>
          <cell r="F102">
            <v>35292</v>
          </cell>
          <cell r="G102">
            <v>3172</v>
          </cell>
          <cell r="I102">
            <v>-773</v>
          </cell>
          <cell r="J102">
            <v>2399</v>
          </cell>
          <cell r="K102">
            <v>0</v>
          </cell>
          <cell r="L102">
            <v>64</v>
          </cell>
          <cell r="M102">
            <v>64</v>
          </cell>
          <cell r="O102">
            <v>0</v>
          </cell>
          <cell r="P102">
            <v>64</v>
          </cell>
          <cell r="Q102">
            <v>0</v>
          </cell>
          <cell r="R102">
            <v>0</v>
          </cell>
          <cell r="S102">
            <v>0</v>
          </cell>
          <cell r="U102">
            <v>1142</v>
          </cell>
          <cell r="V102">
            <v>1142</v>
          </cell>
          <cell r="W102">
            <v>0</v>
          </cell>
          <cell r="X102">
            <v>0</v>
          </cell>
          <cell r="Z102">
            <v>0</v>
          </cell>
          <cell r="AA102">
            <v>-578</v>
          </cell>
          <cell r="AC102">
            <v>578</v>
          </cell>
          <cell r="AD102">
            <v>0</v>
          </cell>
          <cell r="AE102">
            <v>-578</v>
          </cell>
          <cell r="AG102">
            <v>578</v>
          </cell>
          <cell r="AH102">
            <v>0</v>
          </cell>
        </row>
        <row r="103">
          <cell r="A103">
            <v>1681</v>
          </cell>
          <cell r="B103" t="str">
            <v>MGV Assured Comfort</v>
          </cell>
          <cell r="C103">
            <v>2284</v>
          </cell>
          <cell r="F103">
            <v>2284</v>
          </cell>
          <cell r="G103">
            <v>1074</v>
          </cell>
          <cell r="J103">
            <v>1074</v>
          </cell>
          <cell r="K103">
            <v>0</v>
          </cell>
          <cell r="L103">
            <v>0</v>
          </cell>
          <cell r="M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H103">
            <v>0</v>
          </cell>
        </row>
        <row r="104">
          <cell r="A104">
            <v>1682</v>
          </cell>
          <cell r="B104" t="str">
            <v>MGV Gas Storage</v>
          </cell>
          <cell r="C104">
            <v>717</v>
          </cell>
          <cell r="F104">
            <v>717</v>
          </cell>
          <cell r="G104">
            <v>-238</v>
          </cell>
          <cell r="J104">
            <v>-238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H104">
            <v>0</v>
          </cell>
        </row>
        <row r="105">
          <cell r="A105">
            <v>1683</v>
          </cell>
          <cell r="B105" t="str">
            <v>MGV Administrative Services</v>
          </cell>
          <cell r="C105">
            <v>227</v>
          </cell>
          <cell r="F105">
            <v>227</v>
          </cell>
          <cell r="G105">
            <v>32</v>
          </cell>
          <cell r="J105">
            <v>32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H105">
            <v>0</v>
          </cell>
        </row>
        <row r="106">
          <cell r="A106">
            <v>1684</v>
          </cell>
          <cell r="B106" t="str">
            <v>MGV Propane</v>
          </cell>
          <cell r="C106">
            <v>3467</v>
          </cell>
          <cell r="D106" t="str">
            <v>FDC Adjustment</v>
          </cell>
          <cell r="E106">
            <v>-3467</v>
          </cell>
          <cell r="F106">
            <v>0</v>
          </cell>
          <cell r="G106">
            <v>773</v>
          </cell>
          <cell r="H106" t="str">
            <v>FDC Adjustment</v>
          </cell>
          <cell r="I106">
            <v>-773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D106">
            <v>0</v>
          </cell>
          <cell r="AE106">
            <v>0</v>
          </cell>
          <cell r="AH106">
            <v>0</v>
          </cell>
        </row>
        <row r="107">
          <cell r="A107">
            <v>1685</v>
          </cell>
          <cell r="B107" t="str">
            <v>MGV Agency</v>
          </cell>
          <cell r="C107">
            <v>31995</v>
          </cell>
          <cell r="F107">
            <v>31995</v>
          </cell>
          <cell r="G107">
            <v>1501</v>
          </cell>
          <cell r="J107">
            <v>1501</v>
          </cell>
          <cell r="K107">
            <v>0</v>
          </cell>
          <cell r="L107">
            <v>64</v>
          </cell>
          <cell r="M107">
            <v>64</v>
          </cell>
          <cell r="P107">
            <v>64</v>
          </cell>
          <cell r="Q107">
            <v>0</v>
          </cell>
          <cell r="R107">
            <v>0</v>
          </cell>
          <cell r="S107">
            <v>0</v>
          </cell>
          <cell r="T107" t="str">
            <v>FDC Adjustment</v>
          </cell>
          <cell r="U107">
            <v>1142</v>
          </cell>
          <cell r="V107">
            <v>1142</v>
          </cell>
          <cell r="W107">
            <v>0</v>
          </cell>
          <cell r="X107">
            <v>0</v>
          </cell>
          <cell r="Z107">
            <v>0</v>
          </cell>
          <cell r="AA107">
            <v>-578</v>
          </cell>
          <cell r="AB107" t="str">
            <v>FDC Adjustment</v>
          </cell>
          <cell r="AC107">
            <v>578</v>
          </cell>
          <cell r="AD107">
            <v>0</v>
          </cell>
          <cell r="AE107">
            <v>-578</v>
          </cell>
          <cell r="AF107" t="str">
            <v>FDC Adjustment</v>
          </cell>
          <cell r="AG107">
            <v>578</v>
          </cell>
          <cell r="AH107">
            <v>0</v>
          </cell>
        </row>
        <row r="108">
          <cell r="A108">
            <v>1688</v>
          </cell>
          <cell r="B108" t="str">
            <v>MGV Other</v>
          </cell>
          <cell r="C108">
            <v>69</v>
          </cell>
          <cell r="F108">
            <v>69</v>
          </cell>
          <cell r="G108">
            <v>30</v>
          </cell>
          <cell r="J108">
            <v>30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H108">
            <v>0</v>
          </cell>
        </row>
        <row r="109">
          <cell r="A109">
            <v>1690</v>
          </cell>
          <cell r="B109" t="str">
            <v>Kenergy Petroleum, Inc.</v>
          </cell>
          <cell r="C109">
            <v>0</v>
          </cell>
          <cell r="F109">
            <v>0</v>
          </cell>
          <cell r="G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H109">
            <v>0</v>
          </cell>
        </row>
        <row r="110">
          <cell r="A110">
            <v>1700</v>
          </cell>
          <cell r="B110" t="str">
            <v>WPE Consolidated</v>
          </cell>
          <cell r="C110">
            <v>201729</v>
          </cell>
          <cell r="E110">
            <v>108</v>
          </cell>
          <cell r="F110">
            <v>201837</v>
          </cell>
          <cell r="G110">
            <v>114930</v>
          </cell>
          <cell r="I110">
            <v>0</v>
          </cell>
          <cell r="J110">
            <v>114930</v>
          </cell>
          <cell r="K110">
            <v>449915</v>
          </cell>
          <cell r="L110">
            <v>3096</v>
          </cell>
          <cell r="M110">
            <v>453011</v>
          </cell>
          <cell r="O110">
            <v>-17453.400000000001</v>
          </cell>
          <cell r="P110">
            <v>435557.6</v>
          </cell>
          <cell r="Q110">
            <v>232972</v>
          </cell>
          <cell r="R110">
            <v>3096</v>
          </cell>
          <cell r="S110">
            <v>236068</v>
          </cell>
          <cell r="U110">
            <v>-11923</v>
          </cell>
          <cell r="V110">
            <v>224145</v>
          </cell>
          <cell r="W110">
            <v>142201</v>
          </cell>
          <cell r="X110">
            <v>0</v>
          </cell>
          <cell r="Y110">
            <v>1120</v>
          </cell>
          <cell r="Z110">
            <v>143321</v>
          </cell>
          <cell r="AA110">
            <v>19167</v>
          </cell>
          <cell r="AC110">
            <v>0</v>
          </cell>
          <cell r="AD110">
            <v>19167</v>
          </cell>
          <cell r="AE110">
            <v>12590</v>
          </cell>
          <cell r="AG110">
            <v>0</v>
          </cell>
          <cell r="AH110">
            <v>12590</v>
          </cell>
        </row>
        <row r="111">
          <cell r="A111">
            <v>1702</v>
          </cell>
          <cell r="B111" t="str">
            <v>WPE Non-Regulated</v>
          </cell>
          <cell r="C111">
            <v>438</v>
          </cell>
          <cell r="E111">
            <v>108</v>
          </cell>
          <cell r="F111">
            <v>546</v>
          </cell>
          <cell r="G111">
            <v>438</v>
          </cell>
          <cell r="I111">
            <v>0</v>
          </cell>
          <cell r="J111">
            <v>438</v>
          </cell>
          <cell r="K111">
            <v>0</v>
          </cell>
          <cell r="L111">
            <v>3080</v>
          </cell>
          <cell r="M111">
            <v>3080</v>
          </cell>
          <cell r="O111">
            <v>0</v>
          </cell>
          <cell r="P111">
            <v>3080</v>
          </cell>
          <cell r="Q111">
            <v>0</v>
          </cell>
          <cell r="R111">
            <v>3080</v>
          </cell>
          <cell r="S111">
            <v>3080</v>
          </cell>
          <cell r="U111">
            <v>0</v>
          </cell>
          <cell r="V111">
            <v>3080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</row>
        <row r="112">
          <cell r="A112">
            <v>1703</v>
          </cell>
          <cell r="B112" t="str">
            <v>WPE Consolidated Schedules</v>
          </cell>
          <cell r="C112">
            <v>0</v>
          </cell>
          <cell r="F112">
            <v>0</v>
          </cell>
          <cell r="G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H112">
            <v>0</v>
          </cell>
        </row>
        <row r="113">
          <cell r="A113">
            <v>1704</v>
          </cell>
          <cell r="B113" t="str">
            <v>WPE Premium</v>
          </cell>
          <cell r="C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17568</v>
          </cell>
          <cell r="L113">
            <v>0</v>
          </cell>
          <cell r="M113">
            <v>17568</v>
          </cell>
          <cell r="O113">
            <v>-17568</v>
          </cell>
          <cell r="P113">
            <v>0</v>
          </cell>
          <cell r="Q113">
            <v>11923</v>
          </cell>
          <cell r="R113">
            <v>0</v>
          </cell>
          <cell r="S113">
            <v>11923</v>
          </cell>
          <cell r="U113">
            <v>-11923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C113">
            <v>0</v>
          </cell>
          <cell r="AD113">
            <v>0</v>
          </cell>
          <cell r="AE113">
            <v>0</v>
          </cell>
          <cell r="AG113">
            <v>0</v>
          </cell>
          <cell r="AH113">
            <v>0</v>
          </cell>
        </row>
        <row r="114">
          <cell r="A114">
            <v>1705</v>
          </cell>
          <cell r="B114" t="str">
            <v>WPE Premium Distribution - KS</v>
          </cell>
          <cell r="C114">
            <v>0</v>
          </cell>
          <cell r="F114">
            <v>0</v>
          </cell>
          <cell r="G114">
            <v>0</v>
          </cell>
          <cell r="J114">
            <v>0</v>
          </cell>
          <cell r="K114">
            <v>885</v>
          </cell>
          <cell r="L114">
            <v>0</v>
          </cell>
          <cell r="M114">
            <v>885</v>
          </cell>
          <cell r="N114" t="str">
            <v>FDC Adjustment</v>
          </cell>
          <cell r="O114">
            <v>-885</v>
          </cell>
          <cell r="P114">
            <v>0</v>
          </cell>
          <cell r="Q114">
            <v>716</v>
          </cell>
          <cell r="R114">
            <v>0</v>
          </cell>
          <cell r="S114">
            <v>716</v>
          </cell>
          <cell r="T114" t="str">
            <v>FDC Adjustment</v>
          </cell>
          <cell r="U114">
            <v>-716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H114">
            <v>0</v>
          </cell>
        </row>
        <row r="115">
          <cell r="A115">
            <v>1706</v>
          </cell>
          <cell r="B115" t="str">
            <v>WPE Premium Distribution - CO</v>
          </cell>
          <cell r="C115">
            <v>0</v>
          </cell>
          <cell r="F115">
            <v>0</v>
          </cell>
          <cell r="G115">
            <v>0</v>
          </cell>
          <cell r="J115">
            <v>0</v>
          </cell>
          <cell r="K115">
            <v>16683</v>
          </cell>
          <cell r="L115">
            <v>0</v>
          </cell>
          <cell r="M115">
            <v>16683</v>
          </cell>
          <cell r="N115" t="str">
            <v>FDC Adjustment</v>
          </cell>
          <cell r="O115">
            <v>-16683</v>
          </cell>
          <cell r="P115">
            <v>0</v>
          </cell>
          <cell r="Q115">
            <v>11207</v>
          </cell>
          <cell r="R115">
            <v>0</v>
          </cell>
          <cell r="S115">
            <v>11207</v>
          </cell>
          <cell r="T115" t="str">
            <v>FDC Adjustment</v>
          </cell>
          <cell r="U115">
            <v>-11207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H115">
            <v>0</v>
          </cell>
        </row>
        <row r="116">
          <cell r="A116">
            <v>1709</v>
          </cell>
          <cell r="B116" t="str">
            <v>WPE Eliminations</v>
          </cell>
          <cell r="C116">
            <v>-174</v>
          </cell>
          <cell r="F116">
            <v>-174</v>
          </cell>
          <cell r="G116">
            <v>-174</v>
          </cell>
          <cell r="J116">
            <v>-174</v>
          </cell>
          <cell r="K116">
            <v>-17568</v>
          </cell>
          <cell r="L116">
            <v>0</v>
          </cell>
          <cell r="M116">
            <v>-17568</v>
          </cell>
          <cell r="P116">
            <v>-17568</v>
          </cell>
          <cell r="Q116">
            <v>-11923</v>
          </cell>
          <cell r="R116">
            <v>0</v>
          </cell>
          <cell r="S116">
            <v>-11923</v>
          </cell>
          <cell r="T116" t="str">
            <v>FDC Adjustment</v>
          </cell>
          <cell r="U116">
            <v>11765</v>
          </cell>
          <cell r="V116">
            <v>-158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H116">
            <v>0</v>
          </cell>
        </row>
        <row r="117">
          <cell r="A117">
            <v>1710</v>
          </cell>
          <cell r="B117" t="str">
            <v>WPE Electric Utility</v>
          </cell>
          <cell r="C117">
            <v>201465</v>
          </cell>
          <cell r="E117">
            <v>0</v>
          </cell>
          <cell r="F117">
            <v>201465</v>
          </cell>
          <cell r="G117">
            <v>114666</v>
          </cell>
          <cell r="I117">
            <v>0</v>
          </cell>
          <cell r="J117">
            <v>114666</v>
          </cell>
          <cell r="K117">
            <v>449915</v>
          </cell>
          <cell r="L117">
            <v>16</v>
          </cell>
          <cell r="M117">
            <v>449931</v>
          </cell>
          <cell r="O117">
            <v>114.6</v>
          </cell>
          <cell r="P117">
            <v>450045.6</v>
          </cell>
          <cell r="Q117">
            <v>232972</v>
          </cell>
          <cell r="R117">
            <v>16</v>
          </cell>
          <cell r="S117">
            <v>232988</v>
          </cell>
          <cell r="U117">
            <v>-11765</v>
          </cell>
          <cell r="V117">
            <v>221223</v>
          </cell>
          <cell r="W117">
            <v>142201</v>
          </cell>
          <cell r="X117">
            <v>0</v>
          </cell>
          <cell r="Y117">
            <v>1120</v>
          </cell>
          <cell r="Z117">
            <v>143321</v>
          </cell>
          <cell r="AA117">
            <v>19167</v>
          </cell>
          <cell r="AC117">
            <v>0</v>
          </cell>
          <cell r="AD117">
            <v>19167</v>
          </cell>
          <cell r="AE117">
            <v>12590</v>
          </cell>
          <cell r="AG117">
            <v>0</v>
          </cell>
          <cell r="AH117">
            <v>12590</v>
          </cell>
        </row>
        <row r="118">
          <cell r="A118">
            <v>1711</v>
          </cell>
          <cell r="B118" t="str">
            <v>WPE Electric Distribution - KS</v>
          </cell>
          <cell r="C118">
            <v>32476</v>
          </cell>
          <cell r="F118">
            <v>32476</v>
          </cell>
          <cell r="G118">
            <v>32476</v>
          </cell>
          <cell r="J118">
            <v>32476</v>
          </cell>
          <cell r="K118">
            <v>123294</v>
          </cell>
          <cell r="L118">
            <v>0</v>
          </cell>
          <cell r="M118">
            <v>123294</v>
          </cell>
          <cell r="P118">
            <v>123294</v>
          </cell>
          <cell r="Q118">
            <v>73675</v>
          </cell>
          <cell r="R118">
            <v>0</v>
          </cell>
          <cell r="S118">
            <v>73675</v>
          </cell>
          <cell r="T118" t="str">
            <v>FDC Adjustment</v>
          </cell>
          <cell r="U118">
            <v>-631</v>
          </cell>
          <cell r="V118">
            <v>73044</v>
          </cell>
          <cell r="W118">
            <v>65909</v>
          </cell>
          <cell r="X118">
            <v>0</v>
          </cell>
          <cell r="Y118">
            <v>19</v>
          </cell>
          <cell r="Z118">
            <v>65928</v>
          </cell>
          <cell r="AA118">
            <v>6226</v>
          </cell>
          <cell r="AD118">
            <v>6226</v>
          </cell>
          <cell r="AE118">
            <v>3360</v>
          </cell>
          <cell r="AH118">
            <v>3360</v>
          </cell>
        </row>
        <row r="119">
          <cell r="A119">
            <v>1712</v>
          </cell>
          <cell r="B119" t="str">
            <v>WPE Electric Distribution - CO</v>
          </cell>
          <cell r="C119">
            <v>27561</v>
          </cell>
          <cell r="F119">
            <v>27561</v>
          </cell>
          <cell r="G119">
            <v>27561</v>
          </cell>
          <cell r="J119">
            <v>27561</v>
          </cell>
          <cell r="K119">
            <v>129495</v>
          </cell>
          <cell r="L119">
            <v>13</v>
          </cell>
          <cell r="M119">
            <v>129508</v>
          </cell>
          <cell r="P119">
            <v>129508</v>
          </cell>
          <cell r="Q119">
            <v>77857</v>
          </cell>
          <cell r="R119">
            <v>13</v>
          </cell>
          <cell r="S119">
            <v>77870</v>
          </cell>
          <cell r="T119" t="str">
            <v>FDC Adjustment</v>
          </cell>
          <cell r="U119">
            <v>-8951</v>
          </cell>
          <cell r="V119">
            <v>68919</v>
          </cell>
          <cell r="W119">
            <v>76292</v>
          </cell>
          <cell r="X119">
            <v>0</v>
          </cell>
          <cell r="Y119">
            <v>1101</v>
          </cell>
          <cell r="Z119">
            <v>77393</v>
          </cell>
          <cell r="AA119">
            <v>7439</v>
          </cell>
          <cell r="AD119">
            <v>7439</v>
          </cell>
          <cell r="AE119">
            <v>3728</v>
          </cell>
          <cell r="AH119">
            <v>3728</v>
          </cell>
        </row>
        <row r="120">
          <cell r="A120">
            <v>1720</v>
          </cell>
          <cell r="B120" t="str">
            <v>WPE Premium - KS</v>
          </cell>
          <cell r="C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  <cell r="J120">
            <v>0</v>
          </cell>
          <cell r="K120">
            <v>885</v>
          </cell>
          <cell r="L120">
            <v>0</v>
          </cell>
          <cell r="M120">
            <v>885</v>
          </cell>
          <cell r="O120">
            <v>-885</v>
          </cell>
          <cell r="P120">
            <v>0</v>
          </cell>
          <cell r="Q120">
            <v>716</v>
          </cell>
          <cell r="R120">
            <v>0</v>
          </cell>
          <cell r="S120">
            <v>716</v>
          </cell>
          <cell r="U120">
            <v>-716</v>
          </cell>
          <cell r="V120">
            <v>0</v>
          </cell>
          <cell r="W120">
            <v>0</v>
          </cell>
          <cell r="X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0</v>
          </cell>
          <cell r="AE120">
            <v>0</v>
          </cell>
          <cell r="AG120">
            <v>0</v>
          </cell>
          <cell r="AH120">
            <v>0</v>
          </cell>
        </row>
        <row r="121">
          <cell r="A121">
            <v>1721</v>
          </cell>
          <cell r="B121" t="str">
            <v>WPE Premium Generation - KS</v>
          </cell>
          <cell r="C121">
            <v>0</v>
          </cell>
          <cell r="F121">
            <v>0</v>
          </cell>
          <cell r="G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H121">
            <v>0</v>
          </cell>
        </row>
        <row r="122">
          <cell r="A122">
            <v>1723</v>
          </cell>
          <cell r="B122" t="str">
            <v>WPE Electric Premium Trans - KS</v>
          </cell>
          <cell r="C122">
            <v>0</v>
          </cell>
          <cell r="F122">
            <v>0</v>
          </cell>
          <cell r="G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H122">
            <v>0</v>
          </cell>
        </row>
        <row r="123">
          <cell r="A123">
            <v>1725</v>
          </cell>
          <cell r="B123" t="str">
            <v>WPE Premium - CO</v>
          </cell>
          <cell r="C123">
            <v>0</v>
          </cell>
          <cell r="E123">
            <v>0</v>
          </cell>
          <cell r="F123">
            <v>0</v>
          </cell>
          <cell r="G123">
            <v>0</v>
          </cell>
          <cell r="I123">
            <v>0</v>
          </cell>
          <cell r="J123">
            <v>0</v>
          </cell>
          <cell r="K123">
            <v>16683</v>
          </cell>
          <cell r="L123">
            <v>0</v>
          </cell>
          <cell r="M123">
            <v>16683</v>
          </cell>
          <cell r="O123">
            <v>-16683</v>
          </cell>
          <cell r="P123">
            <v>0</v>
          </cell>
          <cell r="Q123">
            <v>11207</v>
          </cell>
          <cell r="R123">
            <v>0</v>
          </cell>
          <cell r="S123">
            <v>11207</v>
          </cell>
          <cell r="U123">
            <v>-11207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C123">
            <v>0</v>
          </cell>
          <cell r="AD123">
            <v>0</v>
          </cell>
          <cell r="AE123">
            <v>0</v>
          </cell>
          <cell r="AG123">
            <v>0</v>
          </cell>
          <cell r="AH123">
            <v>0</v>
          </cell>
        </row>
        <row r="124">
          <cell r="A124">
            <v>1726</v>
          </cell>
          <cell r="B124" t="str">
            <v>WPE Premium Generation - CO</v>
          </cell>
          <cell r="C124">
            <v>0</v>
          </cell>
          <cell r="F124">
            <v>0</v>
          </cell>
          <cell r="G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H124">
            <v>0</v>
          </cell>
        </row>
        <row r="125">
          <cell r="A125">
            <v>1728</v>
          </cell>
          <cell r="B125" t="str">
            <v>WPE Electric Transmission - CO</v>
          </cell>
          <cell r="C125">
            <v>0</v>
          </cell>
          <cell r="F125">
            <v>0</v>
          </cell>
          <cell r="G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H125">
            <v>0</v>
          </cell>
        </row>
        <row r="126">
          <cell r="A126">
            <v>1730</v>
          </cell>
          <cell r="B126" t="str">
            <v>WPE Electric Utility - KS</v>
          </cell>
          <cell r="C126">
            <v>121451</v>
          </cell>
          <cell r="E126">
            <v>0</v>
          </cell>
          <cell r="F126">
            <v>121451</v>
          </cell>
          <cell r="G126">
            <v>74648</v>
          </cell>
          <cell r="I126">
            <v>0</v>
          </cell>
          <cell r="J126">
            <v>74648</v>
          </cell>
          <cell r="K126">
            <v>268428</v>
          </cell>
          <cell r="L126">
            <v>0</v>
          </cell>
          <cell r="M126">
            <v>268428</v>
          </cell>
          <cell r="O126">
            <v>114.6</v>
          </cell>
          <cell r="P126">
            <v>268542.59999999998</v>
          </cell>
          <cell r="Q126">
            <v>136901</v>
          </cell>
          <cell r="R126">
            <v>0</v>
          </cell>
          <cell r="S126">
            <v>136901</v>
          </cell>
          <cell r="U126">
            <v>-558</v>
          </cell>
          <cell r="V126">
            <v>136343</v>
          </cell>
          <cell r="W126">
            <v>65909</v>
          </cell>
          <cell r="X126">
            <v>0</v>
          </cell>
          <cell r="Y126">
            <v>19</v>
          </cell>
          <cell r="Z126">
            <v>65928</v>
          </cell>
          <cell r="AA126">
            <v>9341</v>
          </cell>
          <cell r="AC126">
            <v>0</v>
          </cell>
          <cell r="AD126">
            <v>9341</v>
          </cell>
          <cell r="AE126">
            <v>6475</v>
          </cell>
          <cell r="AG126">
            <v>0</v>
          </cell>
          <cell r="AH126">
            <v>6475</v>
          </cell>
        </row>
        <row r="127">
          <cell r="A127">
            <v>1731</v>
          </cell>
          <cell r="B127" t="str">
            <v>WPE Electric Generation - KS</v>
          </cell>
          <cell r="C127">
            <v>69714</v>
          </cell>
          <cell r="F127">
            <v>69714</v>
          </cell>
          <cell r="G127">
            <v>23249</v>
          </cell>
          <cell r="J127">
            <v>23249</v>
          </cell>
          <cell r="K127">
            <v>58041</v>
          </cell>
          <cell r="L127">
            <v>0</v>
          </cell>
          <cell r="M127">
            <v>58041</v>
          </cell>
          <cell r="N127" t="str">
            <v>KS JEC lease</v>
          </cell>
          <cell r="O127">
            <v>114.6</v>
          </cell>
          <cell r="P127">
            <v>58155.6</v>
          </cell>
          <cell r="Q127">
            <v>14080</v>
          </cell>
          <cell r="R127">
            <v>0</v>
          </cell>
          <cell r="S127">
            <v>14080</v>
          </cell>
          <cell r="T127" t="str">
            <v>KS JEC lease</v>
          </cell>
          <cell r="U127">
            <v>16</v>
          </cell>
          <cell r="V127">
            <v>14096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2113</v>
          </cell>
          <cell r="AD127">
            <v>2113</v>
          </cell>
          <cell r="AE127">
            <v>2113</v>
          </cell>
          <cell r="AH127">
            <v>2113</v>
          </cell>
        </row>
        <row r="128">
          <cell r="A128">
            <v>1733</v>
          </cell>
          <cell r="B128" t="str">
            <v>WPE Electric Transmission - KS</v>
          </cell>
          <cell r="C128">
            <v>19261</v>
          </cell>
          <cell r="F128">
            <v>19261</v>
          </cell>
          <cell r="G128">
            <v>18923</v>
          </cell>
          <cell r="J128">
            <v>18923</v>
          </cell>
          <cell r="K128">
            <v>87093</v>
          </cell>
          <cell r="L128">
            <v>0</v>
          </cell>
          <cell r="M128">
            <v>87093</v>
          </cell>
          <cell r="P128">
            <v>87093</v>
          </cell>
          <cell r="Q128">
            <v>49146</v>
          </cell>
          <cell r="R128">
            <v>0</v>
          </cell>
          <cell r="S128">
            <v>49146</v>
          </cell>
          <cell r="T128" t="str">
            <v>FDC Adjustment</v>
          </cell>
          <cell r="U128">
            <v>57</v>
          </cell>
          <cell r="V128">
            <v>49203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1002</v>
          </cell>
          <cell r="AD128">
            <v>1002</v>
          </cell>
          <cell r="AE128">
            <v>1002</v>
          </cell>
          <cell r="AH128">
            <v>1002</v>
          </cell>
        </row>
        <row r="129">
          <cell r="A129">
            <v>1735</v>
          </cell>
          <cell r="B129" t="str">
            <v>WPE Electric Utility - CO</v>
          </cell>
          <cell r="C129">
            <v>80014</v>
          </cell>
          <cell r="E129">
            <v>0</v>
          </cell>
          <cell r="F129">
            <v>80014</v>
          </cell>
          <cell r="G129">
            <v>40018</v>
          </cell>
          <cell r="I129">
            <v>0</v>
          </cell>
          <cell r="J129">
            <v>40018</v>
          </cell>
          <cell r="K129">
            <v>181487</v>
          </cell>
          <cell r="L129">
            <v>16</v>
          </cell>
          <cell r="M129">
            <v>181503</v>
          </cell>
          <cell r="O129">
            <v>0</v>
          </cell>
          <cell r="P129">
            <v>181503</v>
          </cell>
          <cell r="Q129">
            <v>96071</v>
          </cell>
          <cell r="R129">
            <v>16</v>
          </cell>
          <cell r="S129">
            <v>96087</v>
          </cell>
          <cell r="U129">
            <v>-11207</v>
          </cell>
          <cell r="V129">
            <v>84880</v>
          </cell>
          <cell r="W129">
            <v>76292</v>
          </cell>
          <cell r="X129">
            <v>0</v>
          </cell>
          <cell r="Y129">
            <v>1101</v>
          </cell>
          <cell r="Z129">
            <v>77393</v>
          </cell>
          <cell r="AA129">
            <v>9826</v>
          </cell>
          <cell r="AC129">
            <v>0</v>
          </cell>
          <cell r="AD129">
            <v>9826</v>
          </cell>
          <cell r="AE129">
            <v>6115</v>
          </cell>
          <cell r="AG129">
            <v>0</v>
          </cell>
          <cell r="AH129">
            <v>6115</v>
          </cell>
        </row>
        <row r="130">
          <cell r="A130">
            <v>1736</v>
          </cell>
          <cell r="B130" t="str">
            <v>WPE Electric Generation - CO</v>
          </cell>
          <cell r="C130">
            <v>48113</v>
          </cell>
          <cell r="F130">
            <v>48113</v>
          </cell>
          <cell r="G130">
            <v>8117</v>
          </cell>
          <cell r="J130">
            <v>8117</v>
          </cell>
          <cell r="K130">
            <v>24481</v>
          </cell>
          <cell r="L130">
            <v>1</v>
          </cell>
          <cell r="M130">
            <v>24482</v>
          </cell>
          <cell r="P130">
            <v>24482</v>
          </cell>
          <cell r="Q130">
            <v>8895</v>
          </cell>
          <cell r="R130">
            <v>1</v>
          </cell>
          <cell r="S130">
            <v>8896</v>
          </cell>
          <cell r="T130" t="str">
            <v>FDC Adjustment</v>
          </cell>
          <cell r="U130">
            <v>-1845</v>
          </cell>
          <cell r="V130">
            <v>7051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1695</v>
          </cell>
          <cell r="AD130">
            <v>1695</v>
          </cell>
          <cell r="AE130">
            <v>1695</v>
          </cell>
          <cell r="AH130">
            <v>1695</v>
          </cell>
        </row>
        <row r="131">
          <cell r="A131">
            <v>1738</v>
          </cell>
          <cell r="B131" t="str">
            <v>WPE Electric Transmission - CO</v>
          </cell>
          <cell r="C131">
            <v>4340</v>
          </cell>
          <cell r="F131">
            <v>4340</v>
          </cell>
          <cell r="G131">
            <v>4340</v>
          </cell>
          <cell r="J131">
            <v>4340</v>
          </cell>
          <cell r="K131">
            <v>27511</v>
          </cell>
          <cell r="L131">
            <v>2</v>
          </cell>
          <cell r="M131">
            <v>27513</v>
          </cell>
          <cell r="P131">
            <v>27513</v>
          </cell>
          <cell r="Q131">
            <v>9319</v>
          </cell>
          <cell r="R131">
            <v>2</v>
          </cell>
          <cell r="S131">
            <v>9321</v>
          </cell>
          <cell r="T131" t="str">
            <v>FDC Adjustment</v>
          </cell>
          <cell r="U131">
            <v>-411</v>
          </cell>
          <cell r="V131">
            <v>8910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692</v>
          </cell>
          <cell r="AD131">
            <v>692</v>
          </cell>
          <cell r="AE131">
            <v>692</v>
          </cell>
          <cell r="AH131">
            <v>692</v>
          </cell>
        </row>
        <row r="132">
          <cell r="A132">
            <v>1748</v>
          </cell>
          <cell r="B132" t="str">
            <v>WPE Electric Eliminations</v>
          </cell>
          <cell r="C132">
            <v>0</v>
          </cell>
          <cell r="F132">
            <v>0</v>
          </cell>
          <cell r="G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H132">
            <v>0</v>
          </cell>
        </row>
        <row r="133">
          <cell r="A133">
            <v>1750</v>
          </cell>
          <cell r="B133" t="str">
            <v>WPE Non-Regulated</v>
          </cell>
          <cell r="C133">
            <v>438</v>
          </cell>
          <cell r="F133">
            <v>438</v>
          </cell>
          <cell r="G133">
            <v>438</v>
          </cell>
          <cell r="J133">
            <v>438</v>
          </cell>
          <cell r="K133">
            <v>0</v>
          </cell>
          <cell r="L133">
            <v>3080</v>
          </cell>
          <cell r="M133">
            <v>3080</v>
          </cell>
          <cell r="P133">
            <v>3080</v>
          </cell>
          <cell r="Q133">
            <v>0</v>
          </cell>
          <cell r="R133">
            <v>3080</v>
          </cell>
          <cell r="S133">
            <v>3080</v>
          </cell>
          <cell r="V133">
            <v>3080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D133">
            <v>0</v>
          </cell>
          <cell r="AE133">
            <v>0</v>
          </cell>
          <cell r="AH133">
            <v>0</v>
          </cell>
        </row>
        <row r="134">
          <cell r="A134">
            <v>1751</v>
          </cell>
          <cell r="B134" t="str">
            <v>WPE Service Guard</v>
          </cell>
          <cell r="C134">
            <v>0</v>
          </cell>
          <cell r="D134" t="str">
            <v>1997 projection</v>
          </cell>
          <cell r="E134">
            <v>108</v>
          </cell>
          <cell r="F134">
            <v>108</v>
          </cell>
          <cell r="G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H134">
            <v>0</v>
          </cell>
        </row>
        <row r="135">
          <cell r="A135">
            <v>3000</v>
          </cell>
          <cell r="B135" t="str">
            <v>UCU Consolidated</v>
          </cell>
          <cell r="C135">
            <v>4313494</v>
          </cell>
          <cell r="E135">
            <v>-24057</v>
          </cell>
          <cell r="F135">
            <v>4289437</v>
          </cell>
          <cell r="G135">
            <v>900531</v>
          </cell>
          <cell r="I135">
            <v>27269</v>
          </cell>
          <cell r="J135">
            <v>927800</v>
          </cell>
          <cell r="K135">
            <v>3409992</v>
          </cell>
          <cell r="L135">
            <v>167750</v>
          </cell>
          <cell r="M135">
            <v>3577742</v>
          </cell>
          <cell r="O135">
            <v>20907.033999999985</v>
          </cell>
          <cell r="P135">
            <v>3598649.034</v>
          </cell>
          <cell r="Q135">
            <v>2334798</v>
          </cell>
          <cell r="R135">
            <v>120483</v>
          </cell>
          <cell r="S135">
            <v>2455281</v>
          </cell>
          <cell r="U135">
            <v>-402803</v>
          </cell>
          <cell r="V135">
            <v>2052478</v>
          </cell>
          <cell r="W135">
            <v>441350</v>
          </cell>
          <cell r="X135">
            <v>1700918</v>
          </cell>
          <cell r="Y135">
            <v>0</v>
          </cell>
          <cell r="Z135">
            <v>2142268</v>
          </cell>
          <cell r="AA135">
            <v>253820</v>
          </cell>
          <cell r="AC135">
            <v>-24440.1</v>
          </cell>
          <cell r="AD135">
            <v>229379.9</v>
          </cell>
          <cell r="AE135">
            <v>206734</v>
          </cell>
          <cell r="AG135">
            <v>-21606.1</v>
          </cell>
          <cell r="AH135">
            <v>185127.9</v>
          </cell>
        </row>
        <row r="136">
          <cell r="A136">
            <v>3100</v>
          </cell>
          <cell r="B136" t="str">
            <v>UED Consolidated</v>
          </cell>
          <cell r="C136">
            <v>995130</v>
          </cell>
          <cell r="E136">
            <v>-10235</v>
          </cell>
          <cell r="F136">
            <v>984895</v>
          </cell>
          <cell r="G136">
            <v>504830</v>
          </cell>
          <cell r="I136">
            <v>-2020</v>
          </cell>
          <cell r="J136">
            <v>502810</v>
          </cell>
          <cell r="K136">
            <v>2042768</v>
          </cell>
          <cell r="L136">
            <v>29809</v>
          </cell>
          <cell r="M136">
            <v>2072577</v>
          </cell>
          <cell r="O136">
            <v>-169982</v>
          </cell>
          <cell r="P136">
            <v>1902595</v>
          </cell>
          <cell r="Q136">
            <v>1270032</v>
          </cell>
          <cell r="R136">
            <v>499</v>
          </cell>
          <cell r="S136">
            <v>1270531</v>
          </cell>
          <cell r="U136">
            <v>-351527</v>
          </cell>
          <cell r="V136">
            <v>919004</v>
          </cell>
          <cell r="W136">
            <v>358814</v>
          </cell>
          <cell r="X136">
            <v>812907</v>
          </cell>
          <cell r="Y136">
            <v>0</v>
          </cell>
          <cell r="Z136">
            <v>1171721</v>
          </cell>
          <cell r="AA136">
            <v>116100</v>
          </cell>
          <cell r="AC136">
            <v>-11963</v>
          </cell>
          <cell r="AD136">
            <v>104137</v>
          </cell>
          <cell r="AE136">
            <v>80054</v>
          </cell>
          <cell r="AG136">
            <v>-5953</v>
          </cell>
          <cell r="AH136">
            <v>74101</v>
          </cell>
        </row>
        <row r="137">
          <cell r="A137">
            <v>3110</v>
          </cell>
          <cell r="B137" t="str">
            <v>Electric Distribution</v>
          </cell>
          <cell r="C137">
            <v>188314</v>
          </cell>
          <cell r="E137">
            <v>0</v>
          </cell>
          <cell r="F137">
            <v>188314</v>
          </cell>
          <cell r="G137">
            <v>173802</v>
          </cell>
          <cell r="I137">
            <v>0</v>
          </cell>
          <cell r="J137">
            <v>173802</v>
          </cell>
          <cell r="K137">
            <v>735719</v>
          </cell>
          <cell r="L137">
            <v>206</v>
          </cell>
          <cell r="M137">
            <v>735925</v>
          </cell>
          <cell r="O137">
            <v>-17568</v>
          </cell>
          <cell r="P137">
            <v>718357</v>
          </cell>
          <cell r="Q137">
            <v>481418</v>
          </cell>
          <cell r="R137">
            <v>183</v>
          </cell>
          <cell r="S137">
            <v>481601</v>
          </cell>
          <cell r="U137">
            <v>-21661</v>
          </cell>
          <cell r="V137">
            <v>459940</v>
          </cell>
          <cell r="W137">
            <v>358814</v>
          </cell>
          <cell r="X137">
            <v>0</v>
          </cell>
          <cell r="Y137">
            <v>0</v>
          </cell>
          <cell r="Z137">
            <v>358814</v>
          </cell>
          <cell r="AA137">
            <v>35689</v>
          </cell>
          <cell r="AC137">
            <v>0</v>
          </cell>
          <cell r="AD137">
            <v>35689</v>
          </cell>
          <cell r="AE137">
            <v>20007</v>
          </cell>
          <cell r="AG137">
            <v>0</v>
          </cell>
          <cell r="AH137">
            <v>20007</v>
          </cell>
        </row>
        <row r="138">
          <cell r="A138">
            <v>3115</v>
          </cell>
          <cell r="B138" t="str">
            <v>West Virginia Electric Distribution</v>
          </cell>
          <cell r="C138">
            <v>28357</v>
          </cell>
          <cell r="E138">
            <v>0</v>
          </cell>
          <cell r="F138">
            <v>28357</v>
          </cell>
          <cell r="G138">
            <v>13845</v>
          </cell>
          <cell r="I138">
            <v>0</v>
          </cell>
          <cell r="J138">
            <v>13845</v>
          </cell>
          <cell r="K138">
            <v>53058</v>
          </cell>
          <cell r="L138">
            <v>0</v>
          </cell>
          <cell r="M138">
            <v>53058</v>
          </cell>
          <cell r="O138">
            <v>0</v>
          </cell>
          <cell r="P138">
            <v>53058</v>
          </cell>
          <cell r="Q138">
            <v>34433</v>
          </cell>
          <cell r="R138">
            <v>0</v>
          </cell>
          <cell r="S138">
            <v>34433</v>
          </cell>
          <cell r="U138">
            <v>0</v>
          </cell>
          <cell r="V138">
            <v>34433</v>
          </cell>
          <cell r="W138">
            <v>25588</v>
          </cell>
          <cell r="X138">
            <v>0</v>
          </cell>
          <cell r="Y138">
            <v>0</v>
          </cell>
          <cell r="Z138">
            <v>25588</v>
          </cell>
          <cell r="AA138">
            <v>4042</v>
          </cell>
          <cell r="AC138">
            <v>0</v>
          </cell>
          <cell r="AD138">
            <v>4042</v>
          </cell>
          <cell r="AE138">
            <v>2896</v>
          </cell>
          <cell r="AG138">
            <v>0</v>
          </cell>
          <cell r="AH138">
            <v>2896</v>
          </cell>
        </row>
        <row r="139">
          <cell r="A139">
            <v>3117</v>
          </cell>
          <cell r="B139" t="str">
            <v>WPE Electric Distribution</v>
          </cell>
          <cell r="C139">
            <v>60037</v>
          </cell>
          <cell r="E139">
            <v>0</v>
          </cell>
          <cell r="F139">
            <v>60037</v>
          </cell>
          <cell r="G139">
            <v>60037</v>
          </cell>
          <cell r="I139">
            <v>0</v>
          </cell>
          <cell r="J139">
            <v>60037</v>
          </cell>
          <cell r="K139">
            <v>270357</v>
          </cell>
          <cell r="L139">
            <v>13</v>
          </cell>
          <cell r="M139">
            <v>270370</v>
          </cell>
          <cell r="O139">
            <v>-17568</v>
          </cell>
          <cell r="P139">
            <v>252802</v>
          </cell>
          <cell r="Q139">
            <v>163455</v>
          </cell>
          <cell r="R139">
            <v>13</v>
          </cell>
          <cell r="S139">
            <v>163468</v>
          </cell>
          <cell r="U139">
            <v>-21505</v>
          </cell>
          <cell r="V139">
            <v>141963</v>
          </cell>
          <cell r="W139">
            <v>142201</v>
          </cell>
          <cell r="X139">
            <v>0</v>
          </cell>
          <cell r="Y139">
            <v>0</v>
          </cell>
          <cell r="Z139">
            <v>142201</v>
          </cell>
          <cell r="AA139">
            <v>13665</v>
          </cell>
          <cell r="AC139">
            <v>0</v>
          </cell>
          <cell r="AD139">
            <v>13665</v>
          </cell>
          <cell r="AE139">
            <v>7088</v>
          </cell>
          <cell r="AG139">
            <v>0</v>
          </cell>
          <cell r="AH139">
            <v>7088</v>
          </cell>
        </row>
        <row r="140">
          <cell r="A140">
            <v>3118</v>
          </cell>
          <cell r="B140" t="str">
            <v>Kansas Electric Distribution</v>
          </cell>
          <cell r="C140">
            <v>32476</v>
          </cell>
          <cell r="E140">
            <v>0</v>
          </cell>
          <cell r="F140">
            <v>32476</v>
          </cell>
          <cell r="G140">
            <v>32476</v>
          </cell>
          <cell r="I140">
            <v>0</v>
          </cell>
          <cell r="J140">
            <v>32476</v>
          </cell>
          <cell r="K140">
            <v>124179</v>
          </cell>
          <cell r="L140">
            <v>0</v>
          </cell>
          <cell r="M140">
            <v>124179</v>
          </cell>
          <cell r="O140">
            <v>-885</v>
          </cell>
          <cell r="P140">
            <v>123294</v>
          </cell>
          <cell r="Q140">
            <v>74391</v>
          </cell>
          <cell r="R140">
            <v>0</v>
          </cell>
          <cell r="S140">
            <v>74391</v>
          </cell>
          <cell r="U140">
            <v>-1347</v>
          </cell>
          <cell r="V140">
            <v>73044</v>
          </cell>
          <cell r="W140">
            <v>65909</v>
          </cell>
          <cell r="X140">
            <v>0</v>
          </cell>
          <cell r="Y140">
            <v>0</v>
          </cell>
          <cell r="Z140">
            <v>65909</v>
          </cell>
          <cell r="AA140">
            <v>6226</v>
          </cell>
          <cell r="AC140">
            <v>0</v>
          </cell>
          <cell r="AD140">
            <v>6226</v>
          </cell>
          <cell r="AE140">
            <v>3360</v>
          </cell>
          <cell r="AG140">
            <v>0</v>
          </cell>
          <cell r="AH140">
            <v>3360</v>
          </cell>
        </row>
        <row r="141">
          <cell r="A141">
            <v>3119</v>
          </cell>
          <cell r="B141" t="str">
            <v>Colorado Electric Distribution</v>
          </cell>
          <cell r="C141">
            <v>27561</v>
          </cell>
          <cell r="E141">
            <v>0</v>
          </cell>
          <cell r="F141">
            <v>27561</v>
          </cell>
          <cell r="G141">
            <v>27561</v>
          </cell>
          <cell r="I141">
            <v>0</v>
          </cell>
          <cell r="J141">
            <v>27561</v>
          </cell>
          <cell r="K141">
            <v>146178</v>
          </cell>
          <cell r="L141">
            <v>13</v>
          </cell>
          <cell r="M141">
            <v>146191</v>
          </cell>
          <cell r="O141">
            <v>-16683</v>
          </cell>
          <cell r="P141">
            <v>129508</v>
          </cell>
          <cell r="Q141">
            <v>89064</v>
          </cell>
          <cell r="R141">
            <v>13</v>
          </cell>
          <cell r="S141">
            <v>89077</v>
          </cell>
          <cell r="U141">
            <v>-20158</v>
          </cell>
          <cell r="V141">
            <v>68919</v>
          </cell>
          <cell r="W141">
            <v>76292</v>
          </cell>
          <cell r="X141">
            <v>0</v>
          </cell>
          <cell r="Y141">
            <v>0</v>
          </cell>
          <cell r="Z141">
            <v>76292</v>
          </cell>
          <cell r="AA141">
            <v>7439</v>
          </cell>
          <cell r="AC141">
            <v>0</v>
          </cell>
          <cell r="AD141">
            <v>7439</v>
          </cell>
          <cell r="AE141">
            <v>3728</v>
          </cell>
          <cell r="AG141">
            <v>0</v>
          </cell>
          <cell r="AH141">
            <v>3728</v>
          </cell>
        </row>
        <row r="142">
          <cell r="A142">
            <v>3120</v>
          </cell>
          <cell r="B142" t="str">
            <v>Gas Distribution</v>
          </cell>
          <cell r="C142">
            <v>700811</v>
          </cell>
          <cell r="E142">
            <v>4</v>
          </cell>
          <cell r="F142">
            <v>700815</v>
          </cell>
          <cell r="G142">
            <v>258342</v>
          </cell>
          <cell r="I142">
            <v>2</v>
          </cell>
          <cell r="J142">
            <v>258344</v>
          </cell>
          <cell r="K142">
            <v>386498</v>
          </cell>
          <cell r="L142">
            <v>37</v>
          </cell>
          <cell r="M142">
            <v>386535</v>
          </cell>
          <cell r="O142">
            <v>539131</v>
          </cell>
          <cell r="P142">
            <v>925666</v>
          </cell>
          <cell r="Q142">
            <v>259481</v>
          </cell>
          <cell r="R142">
            <v>32</v>
          </cell>
          <cell r="S142">
            <v>259513</v>
          </cell>
          <cell r="U142">
            <v>272287</v>
          </cell>
          <cell r="V142">
            <v>531800</v>
          </cell>
          <cell r="W142">
            <v>0</v>
          </cell>
          <cell r="X142">
            <v>812895</v>
          </cell>
          <cell r="Y142">
            <v>0</v>
          </cell>
          <cell r="Z142">
            <v>812895</v>
          </cell>
          <cell r="AA142">
            <v>23576</v>
          </cell>
          <cell r="AC142">
            <v>33196</v>
          </cell>
          <cell r="AD142">
            <v>56772</v>
          </cell>
          <cell r="AE142">
            <v>15912</v>
          </cell>
          <cell r="AG142">
            <v>27111</v>
          </cell>
          <cell r="AH142">
            <v>43023</v>
          </cell>
        </row>
        <row r="143">
          <cell r="A143">
            <v>3121</v>
          </cell>
          <cell r="B143" t="str">
            <v>Kansas Gas Distribution</v>
          </cell>
          <cell r="C143">
            <v>58298</v>
          </cell>
          <cell r="E143">
            <v>0</v>
          </cell>
          <cell r="F143">
            <v>58298</v>
          </cell>
          <cell r="G143">
            <v>20958</v>
          </cell>
          <cell r="I143">
            <v>0</v>
          </cell>
          <cell r="J143">
            <v>20958</v>
          </cell>
          <cell r="K143">
            <v>29025</v>
          </cell>
          <cell r="L143">
            <v>0</v>
          </cell>
          <cell r="M143">
            <v>29025</v>
          </cell>
          <cell r="O143">
            <v>99848</v>
          </cell>
          <cell r="P143">
            <v>128873</v>
          </cell>
          <cell r="Q143">
            <v>20200</v>
          </cell>
          <cell r="R143">
            <v>0</v>
          </cell>
          <cell r="S143">
            <v>20200</v>
          </cell>
          <cell r="U143">
            <v>36628</v>
          </cell>
          <cell r="V143">
            <v>56828</v>
          </cell>
          <cell r="W143">
            <v>0</v>
          </cell>
          <cell r="X143">
            <v>95442</v>
          </cell>
          <cell r="Y143">
            <v>0</v>
          </cell>
          <cell r="Z143">
            <v>95442</v>
          </cell>
          <cell r="AA143">
            <v>1833</v>
          </cell>
          <cell r="AC143">
            <v>5158</v>
          </cell>
          <cell r="AD143">
            <v>6991</v>
          </cell>
          <cell r="AE143">
            <v>1412</v>
          </cell>
          <cell r="AG143">
            <v>3475</v>
          </cell>
          <cell r="AH143">
            <v>4887</v>
          </cell>
        </row>
        <row r="144">
          <cell r="A144">
            <v>3122</v>
          </cell>
          <cell r="B144" t="str">
            <v>PNG - Other States Gas Distribution</v>
          </cell>
          <cell r="C144">
            <v>3666</v>
          </cell>
          <cell r="E144">
            <v>3</v>
          </cell>
          <cell r="F144">
            <v>3669</v>
          </cell>
          <cell r="G144">
            <v>679</v>
          </cell>
          <cell r="I144">
            <v>1</v>
          </cell>
          <cell r="J144">
            <v>680</v>
          </cell>
          <cell r="K144">
            <v>0</v>
          </cell>
          <cell r="L144">
            <v>0</v>
          </cell>
          <cell r="M144">
            <v>0</v>
          </cell>
          <cell r="O144">
            <v>1164</v>
          </cell>
          <cell r="P144">
            <v>1164</v>
          </cell>
          <cell r="Q144">
            <v>0</v>
          </cell>
          <cell r="R144">
            <v>0</v>
          </cell>
          <cell r="S144">
            <v>0</v>
          </cell>
          <cell r="U144">
            <v>537</v>
          </cell>
          <cell r="V144">
            <v>537</v>
          </cell>
          <cell r="W144">
            <v>0</v>
          </cell>
          <cell r="X144">
            <v>380</v>
          </cell>
          <cell r="Y144">
            <v>0</v>
          </cell>
          <cell r="Z144">
            <v>380</v>
          </cell>
          <cell r="AA144">
            <v>0</v>
          </cell>
          <cell r="AC144">
            <v>67</v>
          </cell>
          <cell r="AD144">
            <v>67</v>
          </cell>
          <cell r="AE144">
            <v>0</v>
          </cell>
          <cell r="AG144">
            <v>55</v>
          </cell>
          <cell r="AH144">
            <v>55</v>
          </cell>
        </row>
        <row r="145">
          <cell r="A145">
            <v>3124</v>
          </cell>
          <cell r="B145" t="str">
            <v>Minnesota Gas Distribution</v>
          </cell>
          <cell r="C145">
            <v>160755</v>
          </cell>
          <cell r="E145">
            <v>-12</v>
          </cell>
          <cell r="F145">
            <v>160743</v>
          </cell>
          <cell r="G145">
            <v>54836</v>
          </cell>
          <cell r="I145">
            <v>-13</v>
          </cell>
          <cell r="J145">
            <v>54823</v>
          </cell>
          <cell r="K145">
            <v>4462</v>
          </cell>
          <cell r="L145">
            <v>0</v>
          </cell>
          <cell r="M145">
            <v>4462</v>
          </cell>
          <cell r="O145">
            <v>171383</v>
          </cell>
          <cell r="P145">
            <v>175845</v>
          </cell>
          <cell r="Q145">
            <v>0</v>
          </cell>
          <cell r="R145">
            <v>0</v>
          </cell>
          <cell r="S145">
            <v>0</v>
          </cell>
          <cell r="U145">
            <v>111491</v>
          </cell>
          <cell r="V145">
            <v>111491</v>
          </cell>
          <cell r="W145">
            <v>0</v>
          </cell>
          <cell r="X145">
            <v>162859</v>
          </cell>
          <cell r="Y145">
            <v>0</v>
          </cell>
          <cell r="Z145">
            <v>162859</v>
          </cell>
          <cell r="AA145">
            <v>0</v>
          </cell>
          <cell r="AC145">
            <v>8197</v>
          </cell>
          <cell r="AD145">
            <v>8197</v>
          </cell>
          <cell r="AE145">
            <v>0</v>
          </cell>
          <cell r="AG145">
            <v>7613</v>
          </cell>
          <cell r="AH145">
            <v>7613</v>
          </cell>
        </row>
        <row r="146">
          <cell r="A146">
            <v>3125</v>
          </cell>
          <cell r="B146" t="str">
            <v>WVP Gas Distribution</v>
          </cell>
          <cell r="C146">
            <v>23513</v>
          </cell>
          <cell r="E146">
            <v>0</v>
          </cell>
          <cell r="F146">
            <v>23513</v>
          </cell>
          <cell r="G146">
            <v>9273</v>
          </cell>
          <cell r="I146">
            <v>0</v>
          </cell>
          <cell r="J146">
            <v>9273</v>
          </cell>
          <cell r="K146">
            <v>32351</v>
          </cell>
          <cell r="L146">
            <v>0</v>
          </cell>
          <cell r="M146">
            <v>32351</v>
          </cell>
          <cell r="O146">
            <v>0</v>
          </cell>
          <cell r="P146">
            <v>32351</v>
          </cell>
          <cell r="Q146">
            <v>24811</v>
          </cell>
          <cell r="R146">
            <v>0</v>
          </cell>
          <cell r="S146">
            <v>24811</v>
          </cell>
          <cell r="U146">
            <v>0</v>
          </cell>
          <cell r="V146">
            <v>24811</v>
          </cell>
          <cell r="W146">
            <v>0</v>
          </cell>
          <cell r="X146">
            <v>23821</v>
          </cell>
          <cell r="Y146">
            <v>0</v>
          </cell>
          <cell r="Z146">
            <v>23821</v>
          </cell>
          <cell r="AA146">
            <v>3050</v>
          </cell>
          <cell r="AC146">
            <v>0</v>
          </cell>
          <cell r="AD146">
            <v>3050</v>
          </cell>
          <cell r="AE146">
            <v>2185</v>
          </cell>
          <cell r="AG146">
            <v>0</v>
          </cell>
          <cell r="AH146">
            <v>2185</v>
          </cell>
        </row>
        <row r="147">
          <cell r="A147">
            <v>3126</v>
          </cell>
          <cell r="B147" t="str">
            <v>Michigan Gas Distribution</v>
          </cell>
          <cell r="C147">
            <v>143120</v>
          </cell>
          <cell r="E147">
            <v>-1</v>
          </cell>
          <cell r="F147">
            <v>143119</v>
          </cell>
          <cell r="G147">
            <v>48768</v>
          </cell>
          <cell r="I147">
            <v>-1</v>
          </cell>
          <cell r="J147">
            <v>48767</v>
          </cell>
          <cell r="K147">
            <v>246054</v>
          </cell>
          <cell r="L147">
            <v>15</v>
          </cell>
          <cell r="M147">
            <v>246069</v>
          </cell>
          <cell r="O147">
            <v>-34486</v>
          </cell>
          <cell r="P147">
            <v>211583</v>
          </cell>
          <cell r="Q147">
            <v>154681</v>
          </cell>
          <cell r="R147">
            <v>15</v>
          </cell>
          <cell r="S147">
            <v>154696</v>
          </cell>
          <cell r="U147">
            <v>-25776</v>
          </cell>
          <cell r="V147">
            <v>128920</v>
          </cell>
          <cell r="W147">
            <v>0</v>
          </cell>
          <cell r="X147">
            <v>141386</v>
          </cell>
          <cell r="Y147">
            <v>0</v>
          </cell>
          <cell r="Z147">
            <v>141386</v>
          </cell>
          <cell r="AA147">
            <v>10112</v>
          </cell>
          <cell r="AC147">
            <v>1</v>
          </cell>
          <cell r="AD147">
            <v>10113</v>
          </cell>
          <cell r="AE147">
            <v>7532</v>
          </cell>
          <cell r="AG147">
            <v>1</v>
          </cell>
          <cell r="AH147">
            <v>7533</v>
          </cell>
        </row>
        <row r="148">
          <cell r="A148">
            <v>3130</v>
          </cell>
          <cell r="B148" t="str">
            <v>Gas Pipeline</v>
          </cell>
          <cell r="C148">
            <v>15508</v>
          </cell>
          <cell r="E148">
            <v>-181</v>
          </cell>
          <cell r="F148">
            <v>15327</v>
          </cell>
          <cell r="G148">
            <v>11403</v>
          </cell>
          <cell r="I148">
            <v>0</v>
          </cell>
          <cell r="J148">
            <v>11403</v>
          </cell>
          <cell r="K148">
            <v>86786</v>
          </cell>
          <cell r="L148">
            <v>335</v>
          </cell>
          <cell r="M148">
            <v>87121</v>
          </cell>
          <cell r="O148">
            <v>-72576</v>
          </cell>
          <cell r="P148">
            <v>14545</v>
          </cell>
          <cell r="Q148">
            <v>77901</v>
          </cell>
          <cell r="R148">
            <v>15</v>
          </cell>
          <cell r="S148">
            <v>77916</v>
          </cell>
          <cell r="U148">
            <v>-300558</v>
          </cell>
          <cell r="V148">
            <v>-222642</v>
          </cell>
          <cell r="W148">
            <v>0</v>
          </cell>
          <cell r="X148">
            <v>12</v>
          </cell>
          <cell r="Y148">
            <v>0</v>
          </cell>
          <cell r="Z148">
            <v>12</v>
          </cell>
          <cell r="AA148">
            <v>905</v>
          </cell>
          <cell r="AC148">
            <v>38</v>
          </cell>
          <cell r="AD148">
            <v>943</v>
          </cell>
          <cell r="AE148">
            <v>762</v>
          </cell>
          <cell r="AG148">
            <v>38</v>
          </cell>
          <cell r="AH148">
            <v>800</v>
          </cell>
        </row>
        <row r="149">
          <cell r="A149">
            <v>3132</v>
          </cell>
          <cell r="B149" t="str">
            <v>Regulated Pipeline</v>
          </cell>
          <cell r="C149">
            <v>8365</v>
          </cell>
          <cell r="E149">
            <v>0</v>
          </cell>
          <cell r="F149">
            <v>8365</v>
          </cell>
          <cell r="G149">
            <v>8365</v>
          </cell>
          <cell r="I149">
            <v>0</v>
          </cell>
          <cell r="J149">
            <v>8365</v>
          </cell>
          <cell r="K149">
            <v>76148</v>
          </cell>
          <cell r="L149">
            <v>0</v>
          </cell>
          <cell r="M149">
            <v>76148</v>
          </cell>
          <cell r="O149">
            <v>-72580</v>
          </cell>
          <cell r="P149">
            <v>3568</v>
          </cell>
          <cell r="Q149">
            <v>70917</v>
          </cell>
          <cell r="R149">
            <v>0</v>
          </cell>
          <cell r="S149">
            <v>70917</v>
          </cell>
          <cell r="U149">
            <v>-300560</v>
          </cell>
          <cell r="V149">
            <v>-229643</v>
          </cell>
          <cell r="W149">
            <v>0</v>
          </cell>
          <cell r="X149">
            <v>12</v>
          </cell>
          <cell r="Y149">
            <v>0</v>
          </cell>
          <cell r="Z149">
            <v>12</v>
          </cell>
          <cell r="AA149">
            <v>905</v>
          </cell>
          <cell r="AC149">
            <v>-53</v>
          </cell>
          <cell r="AD149">
            <v>852</v>
          </cell>
          <cell r="AE149">
            <v>762</v>
          </cell>
          <cell r="AG149">
            <v>-40</v>
          </cell>
          <cell r="AH149">
            <v>722</v>
          </cell>
        </row>
        <row r="150">
          <cell r="A150">
            <v>3134</v>
          </cell>
          <cell r="B150" t="str">
            <v>Non-Regulated Pipeline</v>
          </cell>
          <cell r="C150">
            <v>7143</v>
          </cell>
          <cell r="E150">
            <v>-181</v>
          </cell>
          <cell r="F150">
            <v>6962</v>
          </cell>
          <cell r="G150">
            <v>3038</v>
          </cell>
          <cell r="I150">
            <v>0</v>
          </cell>
          <cell r="J150">
            <v>3038</v>
          </cell>
          <cell r="K150">
            <v>10638</v>
          </cell>
          <cell r="L150">
            <v>335</v>
          </cell>
          <cell r="M150">
            <v>10973</v>
          </cell>
          <cell r="O150">
            <v>4</v>
          </cell>
          <cell r="P150">
            <v>10977</v>
          </cell>
          <cell r="Q150">
            <v>6984</v>
          </cell>
          <cell r="R150">
            <v>15</v>
          </cell>
          <cell r="S150">
            <v>6999</v>
          </cell>
          <cell r="U150">
            <v>2</v>
          </cell>
          <cell r="V150">
            <v>7001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91</v>
          </cell>
          <cell r="AD150">
            <v>91</v>
          </cell>
          <cell r="AE150">
            <v>0</v>
          </cell>
          <cell r="AG150">
            <v>78</v>
          </cell>
          <cell r="AH150">
            <v>78</v>
          </cell>
        </row>
        <row r="151">
          <cell r="A151">
            <v>3140</v>
          </cell>
          <cell r="B151" t="str">
            <v>Other Non-Regulated Energy Delivery</v>
          </cell>
          <cell r="C151">
            <v>44696</v>
          </cell>
          <cell r="E151">
            <v>-10058</v>
          </cell>
          <cell r="F151">
            <v>34638</v>
          </cell>
          <cell r="G151">
            <v>15820</v>
          </cell>
          <cell r="I151">
            <v>-2022</v>
          </cell>
          <cell r="J151">
            <v>13798</v>
          </cell>
          <cell r="K151">
            <v>583728</v>
          </cell>
          <cell r="L151">
            <v>29196</v>
          </cell>
          <cell r="M151">
            <v>612924</v>
          </cell>
          <cell r="O151">
            <v>-618969</v>
          </cell>
          <cell r="P151">
            <v>-6045</v>
          </cell>
          <cell r="Q151">
            <v>306025</v>
          </cell>
          <cell r="R151">
            <v>241</v>
          </cell>
          <cell r="S151">
            <v>306266</v>
          </cell>
          <cell r="U151">
            <v>-301241</v>
          </cell>
          <cell r="V151">
            <v>5025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53192</v>
          </cell>
          <cell r="AC151">
            <v>-45197</v>
          </cell>
          <cell r="AD151">
            <v>7995</v>
          </cell>
          <cell r="AE151">
            <v>41097</v>
          </cell>
          <cell r="AG151">
            <v>-33102</v>
          </cell>
          <cell r="AH151">
            <v>7995</v>
          </cell>
        </row>
        <row r="152">
          <cell r="A152">
            <v>3142</v>
          </cell>
          <cell r="B152" t="str">
            <v>Non-Regulated Appliance Repair</v>
          </cell>
          <cell r="C152">
            <v>20930</v>
          </cell>
          <cell r="E152">
            <v>108</v>
          </cell>
          <cell r="F152">
            <v>21038</v>
          </cell>
          <cell r="G152">
            <v>10944</v>
          </cell>
          <cell r="I152">
            <v>0</v>
          </cell>
          <cell r="J152">
            <v>10944</v>
          </cell>
          <cell r="K152">
            <v>0</v>
          </cell>
          <cell r="L152">
            <v>0</v>
          </cell>
          <cell r="M152">
            <v>0</v>
          </cell>
          <cell r="O152">
            <v>8129</v>
          </cell>
          <cell r="P152">
            <v>8129</v>
          </cell>
          <cell r="Q152">
            <v>0</v>
          </cell>
          <cell r="R152">
            <v>0</v>
          </cell>
          <cell r="S152">
            <v>0</v>
          </cell>
          <cell r="U152">
            <v>4837</v>
          </cell>
          <cell r="V152">
            <v>4837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5741</v>
          </cell>
          <cell r="AD152">
            <v>5741</v>
          </cell>
          <cell r="AE152">
            <v>0</v>
          </cell>
          <cell r="AG152">
            <v>5741</v>
          </cell>
          <cell r="AH152">
            <v>5741</v>
          </cell>
        </row>
        <row r="153">
          <cell r="A153">
            <v>3144</v>
          </cell>
          <cell r="B153" t="str">
            <v>Non-Regulated Admin. Services</v>
          </cell>
          <cell r="C153">
            <v>8650</v>
          </cell>
          <cell r="E153">
            <v>-6626</v>
          </cell>
          <cell r="F153">
            <v>2024</v>
          </cell>
          <cell r="G153">
            <v>2344</v>
          </cell>
          <cell r="I153">
            <v>-1248</v>
          </cell>
          <cell r="J153">
            <v>1096</v>
          </cell>
          <cell r="K153">
            <v>2659</v>
          </cell>
          <cell r="L153">
            <v>415</v>
          </cell>
          <cell r="M153">
            <v>3074</v>
          </cell>
          <cell r="O153">
            <v>-2600</v>
          </cell>
          <cell r="P153">
            <v>474</v>
          </cell>
          <cell r="Q153">
            <v>0</v>
          </cell>
          <cell r="R153">
            <v>64</v>
          </cell>
          <cell r="S153">
            <v>64</v>
          </cell>
          <cell r="U153">
            <v>18</v>
          </cell>
          <cell r="V153">
            <v>82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2405</v>
          </cell>
          <cell r="AC153">
            <v>-1864</v>
          </cell>
          <cell r="AD153">
            <v>541</v>
          </cell>
          <cell r="AE153">
            <v>0</v>
          </cell>
          <cell r="AG153">
            <v>540</v>
          </cell>
          <cell r="AH153">
            <v>540</v>
          </cell>
        </row>
        <row r="154">
          <cell r="A154">
            <v>3146</v>
          </cell>
          <cell r="B154" t="str">
            <v>Non-Regulated Other</v>
          </cell>
          <cell r="C154">
            <v>15290</v>
          </cell>
          <cell r="E154">
            <v>-3540</v>
          </cell>
          <cell r="F154">
            <v>11750</v>
          </cell>
          <cell r="G154">
            <v>2706</v>
          </cell>
          <cell r="I154">
            <v>-774</v>
          </cell>
          <cell r="J154">
            <v>1932</v>
          </cell>
          <cell r="K154">
            <v>0</v>
          </cell>
          <cell r="L154">
            <v>238</v>
          </cell>
          <cell r="M154">
            <v>238</v>
          </cell>
          <cell r="O154">
            <v>2682</v>
          </cell>
          <cell r="P154">
            <v>2920</v>
          </cell>
          <cell r="Q154">
            <v>0</v>
          </cell>
          <cell r="R154">
            <v>177</v>
          </cell>
          <cell r="S154">
            <v>177</v>
          </cell>
          <cell r="U154">
            <v>87</v>
          </cell>
          <cell r="V154">
            <v>264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C154">
            <v>1713</v>
          </cell>
          <cell r="AD154">
            <v>1713</v>
          </cell>
          <cell r="AE154">
            <v>0</v>
          </cell>
          <cell r="AG154">
            <v>1714</v>
          </cell>
          <cell r="AH154">
            <v>1714</v>
          </cell>
        </row>
        <row r="155">
          <cell r="A155">
            <v>3149</v>
          </cell>
          <cell r="B155" t="str">
            <v>ENA/Other</v>
          </cell>
          <cell r="C155">
            <v>-174</v>
          </cell>
          <cell r="E155">
            <v>0</v>
          </cell>
          <cell r="F155">
            <v>-174</v>
          </cell>
          <cell r="G155">
            <v>-174</v>
          </cell>
          <cell r="I155">
            <v>0</v>
          </cell>
          <cell r="J155">
            <v>-174</v>
          </cell>
          <cell r="K155">
            <v>581069</v>
          </cell>
          <cell r="L155">
            <v>28543</v>
          </cell>
          <cell r="M155">
            <v>609612</v>
          </cell>
          <cell r="O155">
            <v>-627180</v>
          </cell>
          <cell r="P155">
            <v>-17568</v>
          </cell>
          <cell r="Q155">
            <v>306025</v>
          </cell>
          <cell r="R155">
            <v>0</v>
          </cell>
          <cell r="S155">
            <v>306025</v>
          </cell>
          <cell r="U155">
            <v>-306183</v>
          </cell>
          <cell r="V155">
            <v>-158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50787</v>
          </cell>
          <cell r="AC155">
            <v>-50787</v>
          </cell>
          <cell r="AD155">
            <v>0</v>
          </cell>
          <cell r="AE155">
            <v>41097</v>
          </cell>
          <cell r="AG155">
            <v>-41097</v>
          </cell>
          <cell r="AH155">
            <v>0</v>
          </cell>
        </row>
        <row r="156">
          <cell r="A156">
            <v>3150</v>
          </cell>
          <cell r="B156" t="str">
            <v>Electric Transmission</v>
          </cell>
          <cell r="C156">
            <v>45801</v>
          </cell>
          <cell r="E156">
            <v>0</v>
          </cell>
          <cell r="F156">
            <v>45801</v>
          </cell>
          <cell r="G156">
            <v>45463</v>
          </cell>
          <cell r="I156">
            <v>0</v>
          </cell>
          <cell r="J156">
            <v>45463</v>
          </cell>
          <cell r="K156">
            <v>250037</v>
          </cell>
          <cell r="L156">
            <v>35</v>
          </cell>
          <cell r="M156">
            <v>250072</v>
          </cell>
          <cell r="O156">
            <v>0</v>
          </cell>
          <cell r="P156">
            <v>250072</v>
          </cell>
          <cell r="Q156">
            <v>145207</v>
          </cell>
          <cell r="R156">
            <v>28</v>
          </cell>
          <cell r="S156">
            <v>145235</v>
          </cell>
          <cell r="U156">
            <v>-354</v>
          </cell>
          <cell r="V156">
            <v>144881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2738</v>
          </cell>
          <cell r="AC156">
            <v>0</v>
          </cell>
          <cell r="AD156">
            <v>2738</v>
          </cell>
          <cell r="AE156">
            <v>2276</v>
          </cell>
          <cell r="AG156">
            <v>0</v>
          </cell>
          <cell r="AH156">
            <v>2276</v>
          </cell>
        </row>
        <row r="157">
          <cell r="A157">
            <v>3151</v>
          </cell>
          <cell r="B157" t="str">
            <v>Kansas Electric Transmission</v>
          </cell>
          <cell r="C157">
            <v>19261</v>
          </cell>
          <cell r="E157">
            <v>0</v>
          </cell>
          <cell r="F157">
            <v>19261</v>
          </cell>
          <cell r="G157">
            <v>18923</v>
          </cell>
          <cell r="I157">
            <v>0</v>
          </cell>
          <cell r="J157">
            <v>18923</v>
          </cell>
          <cell r="K157">
            <v>87093</v>
          </cell>
          <cell r="L157">
            <v>0</v>
          </cell>
          <cell r="M157">
            <v>87093</v>
          </cell>
          <cell r="O157">
            <v>0</v>
          </cell>
          <cell r="P157">
            <v>87093</v>
          </cell>
          <cell r="Q157">
            <v>49146</v>
          </cell>
          <cell r="R157">
            <v>0</v>
          </cell>
          <cell r="S157">
            <v>49146</v>
          </cell>
          <cell r="U157">
            <v>57</v>
          </cell>
          <cell r="V157">
            <v>49203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1002</v>
          </cell>
          <cell r="AC157">
            <v>0</v>
          </cell>
          <cell r="AD157">
            <v>1002</v>
          </cell>
          <cell r="AE157">
            <v>1002</v>
          </cell>
          <cell r="AG157">
            <v>0</v>
          </cell>
          <cell r="AH157">
            <v>1002</v>
          </cell>
        </row>
        <row r="158">
          <cell r="A158">
            <v>3152</v>
          </cell>
          <cell r="B158" t="str">
            <v>Colorado Electric Transmission</v>
          </cell>
          <cell r="C158">
            <v>4340</v>
          </cell>
          <cell r="E158">
            <v>0</v>
          </cell>
          <cell r="F158">
            <v>4340</v>
          </cell>
          <cell r="G158">
            <v>4340</v>
          </cell>
          <cell r="I158">
            <v>0</v>
          </cell>
          <cell r="J158">
            <v>4340</v>
          </cell>
          <cell r="K158">
            <v>27511</v>
          </cell>
          <cell r="L158">
            <v>2</v>
          </cell>
          <cell r="M158">
            <v>27513</v>
          </cell>
          <cell r="O158">
            <v>0</v>
          </cell>
          <cell r="P158">
            <v>27513</v>
          </cell>
          <cell r="Q158">
            <v>9319</v>
          </cell>
          <cell r="R158">
            <v>2</v>
          </cell>
          <cell r="S158">
            <v>9321</v>
          </cell>
          <cell r="U158">
            <v>-411</v>
          </cell>
          <cell r="V158">
            <v>8910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692</v>
          </cell>
          <cell r="AC158">
            <v>0</v>
          </cell>
          <cell r="AD158">
            <v>692</v>
          </cell>
          <cell r="AE158">
            <v>692</v>
          </cell>
          <cell r="AG158">
            <v>0</v>
          </cell>
          <cell r="AH158">
            <v>692</v>
          </cell>
        </row>
        <row r="159">
          <cell r="A159">
            <v>3200</v>
          </cell>
          <cell r="B159" t="str">
            <v>UER Consolidated</v>
          </cell>
          <cell r="C159">
            <v>2427081</v>
          </cell>
          <cell r="E159">
            <v>0</v>
          </cell>
          <cell r="F159">
            <v>2427081</v>
          </cell>
          <cell r="G159">
            <v>176900</v>
          </cell>
          <cell r="I159">
            <v>210</v>
          </cell>
          <cell r="J159">
            <v>177110</v>
          </cell>
          <cell r="K159">
            <v>630661</v>
          </cell>
          <cell r="L159">
            <v>28543</v>
          </cell>
          <cell r="M159">
            <v>659204</v>
          </cell>
          <cell r="O159">
            <v>0</v>
          </cell>
          <cell r="P159">
            <v>659204</v>
          </cell>
          <cell r="Q159">
            <v>550027</v>
          </cell>
          <cell r="R159">
            <v>0</v>
          </cell>
          <cell r="S159">
            <v>550027</v>
          </cell>
          <cell r="U159">
            <v>0</v>
          </cell>
          <cell r="V159">
            <v>550027</v>
          </cell>
          <cell r="W159">
            <v>0</v>
          </cell>
          <cell r="X159">
            <v>888011</v>
          </cell>
          <cell r="Z159">
            <v>888011</v>
          </cell>
          <cell r="AA159">
            <v>43695</v>
          </cell>
          <cell r="AC159">
            <v>0</v>
          </cell>
          <cell r="AD159">
            <v>43695</v>
          </cell>
          <cell r="AE159">
            <v>43447</v>
          </cell>
          <cell r="AG159">
            <v>0</v>
          </cell>
          <cell r="AH159">
            <v>43447</v>
          </cell>
        </row>
        <row r="160">
          <cell r="A160">
            <v>3300</v>
          </cell>
          <cell r="B160" t="str">
            <v>UES Consolidated</v>
          </cell>
          <cell r="C160">
            <v>313888</v>
          </cell>
          <cell r="E160">
            <v>-13822</v>
          </cell>
          <cell r="F160">
            <v>300066</v>
          </cell>
          <cell r="G160">
            <v>27834</v>
          </cell>
          <cell r="I160">
            <v>-1014</v>
          </cell>
          <cell r="J160">
            <v>26820</v>
          </cell>
          <cell r="K160">
            <v>0</v>
          </cell>
          <cell r="L160">
            <v>6328</v>
          </cell>
          <cell r="M160">
            <v>6328</v>
          </cell>
          <cell r="O160">
            <v>-3359</v>
          </cell>
          <cell r="P160">
            <v>2969</v>
          </cell>
          <cell r="Q160">
            <v>0</v>
          </cell>
          <cell r="R160">
            <v>2356</v>
          </cell>
          <cell r="S160">
            <v>2356</v>
          </cell>
          <cell r="U160">
            <v>-560</v>
          </cell>
          <cell r="V160">
            <v>1796</v>
          </cell>
          <cell r="W160">
            <v>0</v>
          </cell>
          <cell r="X160">
            <v>0</v>
          </cell>
          <cell r="Z160">
            <v>0</v>
          </cell>
          <cell r="AA160">
            <v>27173</v>
          </cell>
          <cell r="AC160">
            <v>-11436.1</v>
          </cell>
          <cell r="AD160">
            <v>15736.9</v>
          </cell>
          <cell r="AE160">
            <v>27173</v>
          </cell>
          <cell r="AG160">
            <v>-14612.1</v>
          </cell>
          <cell r="AH160">
            <v>12560.9</v>
          </cell>
        </row>
        <row r="161">
          <cell r="A161">
            <v>3302</v>
          </cell>
          <cell r="B161" t="str">
            <v>Entrust</v>
          </cell>
          <cell r="C161">
            <v>3161</v>
          </cell>
          <cell r="F161">
            <v>3161</v>
          </cell>
          <cell r="G161">
            <v>858</v>
          </cell>
          <cell r="H161" t="str">
            <v>1997 est. from Jeff Larson</v>
          </cell>
          <cell r="I161">
            <v>91</v>
          </cell>
          <cell r="J161">
            <v>949</v>
          </cell>
          <cell r="K161">
            <v>0</v>
          </cell>
          <cell r="L161">
            <v>468</v>
          </cell>
          <cell r="M161">
            <v>468</v>
          </cell>
          <cell r="N161" t="str">
            <v>1997 est. from Jeff Larson</v>
          </cell>
          <cell r="O161">
            <v>-468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 t="str">
            <v>1997 est. from Jeff Larson</v>
          </cell>
          <cell r="AC161">
            <v>1005</v>
          </cell>
          <cell r="AD161">
            <v>1005</v>
          </cell>
          <cell r="AE161">
            <v>0</v>
          </cell>
          <cell r="AF161" t="str">
            <v>1997 est. from Jeff Larson</v>
          </cell>
          <cell r="AG161">
            <v>1005</v>
          </cell>
          <cell r="AH161">
            <v>1005</v>
          </cell>
        </row>
        <row r="162">
          <cell r="A162">
            <v>3310</v>
          </cell>
          <cell r="B162" t="str">
            <v>Appliance Service</v>
          </cell>
          <cell r="C162">
            <v>13891</v>
          </cell>
          <cell r="E162">
            <v>0</v>
          </cell>
          <cell r="F162">
            <v>13891</v>
          </cell>
          <cell r="G162">
            <v>6532</v>
          </cell>
          <cell r="I162">
            <v>0</v>
          </cell>
          <cell r="J162">
            <v>6532</v>
          </cell>
          <cell r="K162">
            <v>0</v>
          </cell>
          <cell r="L162">
            <v>3056</v>
          </cell>
          <cell r="M162">
            <v>3056</v>
          </cell>
          <cell r="O162">
            <v>0</v>
          </cell>
          <cell r="P162">
            <v>3056</v>
          </cell>
          <cell r="Q162">
            <v>0</v>
          </cell>
          <cell r="R162">
            <v>1386</v>
          </cell>
          <cell r="S162">
            <v>1386</v>
          </cell>
          <cell r="U162">
            <v>0</v>
          </cell>
          <cell r="V162">
            <v>1386</v>
          </cell>
          <cell r="W162">
            <v>0</v>
          </cell>
          <cell r="X162">
            <v>0</v>
          </cell>
          <cell r="Z162">
            <v>0</v>
          </cell>
          <cell r="AA162">
            <v>3745</v>
          </cell>
          <cell r="AC162">
            <v>0</v>
          </cell>
          <cell r="AD162">
            <v>3745</v>
          </cell>
          <cell r="AE162">
            <v>3745</v>
          </cell>
          <cell r="AG162">
            <v>0</v>
          </cell>
          <cell r="AH162">
            <v>3745</v>
          </cell>
        </row>
        <row r="163">
          <cell r="A163">
            <v>3311</v>
          </cell>
          <cell r="B163" t="str">
            <v>ServiceOne Consolidated</v>
          </cell>
          <cell r="C163">
            <v>9883</v>
          </cell>
          <cell r="E163">
            <v>0</v>
          </cell>
          <cell r="F163">
            <v>9883</v>
          </cell>
          <cell r="G163">
            <v>4505</v>
          </cell>
          <cell r="I163">
            <v>0</v>
          </cell>
          <cell r="J163">
            <v>4505</v>
          </cell>
          <cell r="K163">
            <v>0</v>
          </cell>
          <cell r="L163">
            <v>2588</v>
          </cell>
          <cell r="M163">
            <v>2588</v>
          </cell>
          <cell r="O163">
            <v>0</v>
          </cell>
          <cell r="P163">
            <v>2588</v>
          </cell>
          <cell r="Q163">
            <v>0</v>
          </cell>
          <cell r="R163">
            <v>1034</v>
          </cell>
          <cell r="S163">
            <v>1034</v>
          </cell>
          <cell r="U163">
            <v>0</v>
          </cell>
          <cell r="V163">
            <v>1034</v>
          </cell>
          <cell r="W163">
            <v>0</v>
          </cell>
          <cell r="X163">
            <v>0</v>
          </cell>
          <cell r="Y163">
            <v>147682</v>
          </cell>
          <cell r="Z163">
            <v>147682</v>
          </cell>
          <cell r="AA163">
            <v>3745</v>
          </cell>
          <cell r="AC163">
            <v>0</v>
          </cell>
          <cell r="AD163">
            <v>3745</v>
          </cell>
          <cell r="AE163">
            <v>3745</v>
          </cell>
          <cell r="AG163">
            <v>0</v>
          </cell>
          <cell r="AH163">
            <v>3745</v>
          </cell>
        </row>
        <row r="164">
          <cell r="A164">
            <v>3312</v>
          </cell>
          <cell r="B164" t="str">
            <v>SVO-Kansas City</v>
          </cell>
          <cell r="C164">
            <v>2775</v>
          </cell>
          <cell r="F164">
            <v>2775</v>
          </cell>
          <cell r="G164">
            <v>1275</v>
          </cell>
          <cell r="J164">
            <v>1275</v>
          </cell>
          <cell r="K164">
            <v>0</v>
          </cell>
          <cell r="L164">
            <v>398</v>
          </cell>
          <cell r="M164">
            <v>398</v>
          </cell>
          <cell r="P164">
            <v>398</v>
          </cell>
          <cell r="Q164">
            <v>0</v>
          </cell>
          <cell r="R164">
            <v>166</v>
          </cell>
          <cell r="S164">
            <v>166</v>
          </cell>
          <cell r="V164">
            <v>166</v>
          </cell>
          <cell r="W164">
            <v>0</v>
          </cell>
          <cell r="X164">
            <v>0</v>
          </cell>
          <cell r="Z164">
            <v>0</v>
          </cell>
          <cell r="AA164">
            <v>765</v>
          </cell>
          <cell r="AD164">
            <v>765</v>
          </cell>
          <cell r="AE164">
            <v>765</v>
          </cell>
          <cell r="AH164">
            <v>765</v>
          </cell>
        </row>
        <row r="165">
          <cell r="A165">
            <v>3313</v>
          </cell>
          <cell r="B165" t="str">
            <v>SVO-Omaha</v>
          </cell>
          <cell r="C165">
            <v>5157</v>
          </cell>
          <cell r="F165">
            <v>5157</v>
          </cell>
          <cell r="G165">
            <v>2361</v>
          </cell>
          <cell r="J165">
            <v>2361</v>
          </cell>
          <cell r="K165">
            <v>0</v>
          </cell>
          <cell r="L165">
            <v>1699</v>
          </cell>
          <cell r="M165">
            <v>1699</v>
          </cell>
          <cell r="P165">
            <v>1699</v>
          </cell>
          <cell r="Q165">
            <v>0</v>
          </cell>
          <cell r="R165">
            <v>787</v>
          </cell>
          <cell r="S165">
            <v>787</v>
          </cell>
          <cell r="V165">
            <v>787</v>
          </cell>
          <cell r="W165">
            <v>0</v>
          </cell>
          <cell r="X165">
            <v>0</v>
          </cell>
          <cell r="Z165">
            <v>0</v>
          </cell>
          <cell r="AA165">
            <v>1554</v>
          </cell>
          <cell r="AD165">
            <v>1554</v>
          </cell>
          <cell r="AE165">
            <v>1554</v>
          </cell>
          <cell r="AH165">
            <v>1554</v>
          </cell>
        </row>
        <row r="166">
          <cell r="A166">
            <v>3314</v>
          </cell>
          <cell r="B166" t="str">
            <v>SVO-Hartford</v>
          </cell>
          <cell r="C166">
            <v>1165</v>
          </cell>
          <cell r="F166">
            <v>1165</v>
          </cell>
          <cell r="G166">
            <v>605</v>
          </cell>
          <cell r="J166">
            <v>605</v>
          </cell>
          <cell r="K166">
            <v>0</v>
          </cell>
          <cell r="L166">
            <v>315</v>
          </cell>
          <cell r="M166">
            <v>315</v>
          </cell>
          <cell r="P166">
            <v>315</v>
          </cell>
          <cell r="Q166">
            <v>0</v>
          </cell>
          <cell r="R166">
            <v>53</v>
          </cell>
          <cell r="S166">
            <v>53</v>
          </cell>
          <cell r="V166">
            <v>53</v>
          </cell>
          <cell r="W166">
            <v>0</v>
          </cell>
          <cell r="X166">
            <v>0</v>
          </cell>
          <cell r="Z166">
            <v>0</v>
          </cell>
          <cell r="AA166">
            <v>326</v>
          </cell>
          <cell r="AD166">
            <v>326</v>
          </cell>
          <cell r="AE166">
            <v>326</v>
          </cell>
          <cell r="AH166">
            <v>326</v>
          </cell>
        </row>
        <row r="167">
          <cell r="A167">
            <v>3315</v>
          </cell>
          <cell r="B167" t="str">
            <v>SVO-Boston</v>
          </cell>
          <cell r="C167">
            <v>0</v>
          </cell>
          <cell r="F167">
            <v>0</v>
          </cell>
          <cell r="G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V167">
            <v>0</v>
          </cell>
          <cell r="W167">
            <v>0</v>
          </cell>
          <cell r="X167">
            <v>0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H167">
            <v>0</v>
          </cell>
        </row>
        <row r="168">
          <cell r="A168">
            <v>3316</v>
          </cell>
          <cell r="B168" t="str">
            <v>SVO-Pittsburgh</v>
          </cell>
          <cell r="C168">
            <v>786</v>
          </cell>
          <cell r="F168">
            <v>786</v>
          </cell>
          <cell r="G168">
            <v>264</v>
          </cell>
          <cell r="J168">
            <v>264</v>
          </cell>
          <cell r="K168">
            <v>0</v>
          </cell>
          <cell r="L168">
            <v>120</v>
          </cell>
          <cell r="M168">
            <v>120</v>
          </cell>
          <cell r="P168">
            <v>120</v>
          </cell>
          <cell r="Q168">
            <v>0</v>
          </cell>
          <cell r="R168">
            <v>3</v>
          </cell>
          <cell r="S168">
            <v>3</v>
          </cell>
          <cell r="V168">
            <v>3</v>
          </cell>
          <cell r="W168">
            <v>0</v>
          </cell>
          <cell r="X168">
            <v>0</v>
          </cell>
          <cell r="Z168">
            <v>0</v>
          </cell>
          <cell r="AA168">
            <v>261</v>
          </cell>
          <cell r="AD168">
            <v>261</v>
          </cell>
          <cell r="AE168">
            <v>261</v>
          </cell>
          <cell r="AH168">
            <v>261</v>
          </cell>
        </row>
        <row r="169">
          <cell r="A169">
            <v>3317</v>
          </cell>
          <cell r="B169" t="str">
            <v>SVO-Corporate</v>
          </cell>
          <cell r="C169">
            <v>0</v>
          </cell>
          <cell r="F169">
            <v>0</v>
          </cell>
          <cell r="G169">
            <v>0</v>
          </cell>
          <cell r="J169">
            <v>0</v>
          </cell>
          <cell r="K169">
            <v>0</v>
          </cell>
          <cell r="L169">
            <v>56</v>
          </cell>
          <cell r="M169">
            <v>56</v>
          </cell>
          <cell r="P169">
            <v>56</v>
          </cell>
          <cell r="Q169">
            <v>0</v>
          </cell>
          <cell r="R169">
            <v>25</v>
          </cell>
          <cell r="S169">
            <v>25</v>
          </cell>
          <cell r="V169">
            <v>25</v>
          </cell>
          <cell r="W169">
            <v>0</v>
          </cell>
          <cell r="X169">
            <v>0</v>
          </cell>
          <cell r="Z169">
            <v>0</v>
          </cell>
          <cell r="AA169">
            <v>839</v>
          </cell>
          <cell r="AD169">
            <v>839</v>
          </cell>
          <cell r="AE169">
            <v>839</v>
          </cell>
          <cell r="AH169">
            <v>839</v>
          </cell>
        </row>
        <row r="170">
          <cell r="A170">
            <v>3318</v>
          </cell>
          <cell r="B170" t="str">
            <v>ASO Staff</v>
          </cell>
          <cell r="C170">
            <v>0</v>
          </cell>
          <cell r="F170">
            <v>0</v>
          </cell>
          <cell r="G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V170">
            <v>0</v>
          </cell>
          <cell r="W170">
            <v>0</v>
          </cell>
          <cell r="X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H170">
            <v>0</v>
          </cell>
        </row>
        <row r="171">
          <cell r="A171">
            <v>3320</v>
          </cell>
          <cell r="B171" t="str">
            <v>Consumer Products</v>
          </cell>
          <cell r="C171">
            <v>13891</v>
          </cell>
          <cell r="E171">
            <v>143</v>
          </cell>
          <cell r="F171">
            <v>14034</v>
          </cell>
          <cell r="G171">
            <v>6532</v>
          </cell>
          <cell r="I171">
            <v>63</v>
          </cell>
          <cell r="J171">
            <v>6595</v>
          </cell>
          <cell r="K171">
            <v>0</v>
          </cell>
          <cell r="L171">
            <v>3056</v>
          </cell>
          <cell r="M171">
            <v>3056</v>
          </cell>
          <cell r="O171">
            <v>165</v>
          </cell>
          <cell r="P171">
            <v>3221</v>
          </cell>
          <cell r="Q171">
            <v>0</v>
          </cell>
          <cell r="R171">
            <v>1386</v>
          </cell>
          <cell r="S171">
            <v>1386</v>
          </cell>
          <cell r="U171">
            <v>154</v>
          </cell>
          <cell r="V171">
            <v>1540</v>
          </cell>
          <cell r="W171">
            <v>0</v>
          </cell>
          <cell r="X171">
            <v>0</v>
          </cell>
          <cell r="Z171">
            <v>0</v>
          </cell>
          <cell r="AA171">
            <v>3745</v>
          </cell>
          <cell r="AC171">
            <v>130</v>
          </cell>
          <cell r="AD171">
            <v>3875</v>
          </cell>
          <cell r="AE171">
            <v>3745</v>
          </cell>
          <cell r="AG171">
            <v>112</v>
          </cell>
          <cell r="AH171">
            <v>3857</v>
          </cell>
        </row>
        <row r="172">
          <cell r="A172">
            <v>3321</v>
          </cell>
          <cell r="B172" t="str">
            <v>Security</v>
          </cell>
          <cell r="C172">
            <v>0</v>
          </cell>
          <cell r="D172" t="str">
            <v>1997 Proforma:  Annualized using YTD @ 8-31-97</v>
          </cell>
          <cell r="E172">
            <v>143</v>
          </cell>
          <cell r="F172">
            <v>143</v>
          </cell>
          <cell r="G172">
            <v>0</v>
          </cell>
          <cell r="H172" t="str">
            <v>1997 Proforma:  Annualized using YTD @ 8-31-97</v>
          </cell>
          <cell r="I172">
            <v>63</v>
          </cell>
          <cell r="J172">
            <v>63</v>
          </cell>
          <cell r="K172">
            <v>0</v>
          </cell>
          <cell r="L172">
            <v>0</v>
          </cell>
          <cell r="M172">
            <v>0</v>
          </cell>
          <cell r="N172" t="str">
            <v>Amount from EnergyOne F/S     @ 12-31-96</v>
          </cell>
          <cell r="O172">
            <v>165</v>
          </cell>
          <cell r="P172">
            <v>165</v>
          </cell>
          <cell r="Q172">
            <v>0</v>
          </cell>
          <cell r="R172">
            <v>0</v>
          </cell>
          <cell r="S172">
            <v>0</v>
          </cell>
          <cell r="T172" t="str">
            <v>Amount from EnergyOne F/S     @ 12-31-96</v>
          </cell>
          <cell r="U172">
            <v>154</v>
          </cell>
          <cell r="V172">
            <v>154</v>
          </cell>
          <cell r="W172">
            <v>0</v>
          </cell>
          <cell r="X172">
            <v>0</v>
          </cell>
          <cell r="Z172">
            <v>0</v>
          </cell>
          <cell r="AA172">
            <v>0</v>
          </cell>
          <cell r="AB172" t="str">
            <v>1997 Proforma:  Annualized using YTD @ 8-31-97</v>
          </cell>
          <cell r="AC172">
            <v>130</v>
          </cell>
          <cell r="AD172">
            <v>130</v>
          </cell>
          <cell r="AE172">
            <v>0</v>
          </cell>
          <cell r="AF172" t="str">
            <v>1997 Proforma:  Annualized using YTD @ 8-31-97</v>
          </cell>
          <cell r="AG172">
            <v>112</v>
          </cell>
          <cell r="AH172">
            <v>112</v>
          </cell>
        </row>
        <row r="173">
          <cell r="A173">
            <v>3322</v>
          </cell>
          <cell r="B173" t="str">
            <v>Consumer Product Staff</v>
          </cell>
          <cell r="C173">
            <v>0</v>
          </cell>
          <cell r="F173">
            <v>0</v>
          </cell>
          <cell r="G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Z173">
            <v>0</v>
          </cell>
          <cell r="AA173">
            <v>0</v>
          </cell>
          <cell r="AD173">
            <v>0</v>
          </cell>
          <cell r="AE173">
            <v>0</v>
          </cell>
          <cell r="AH173">
            <v>0</v>
          </cell>
        </row>
        <row r="174">
          <cell r="A174">
            <v>3330</v>
          </cell>
          <cell r="B174" t="str">
            <v>Commercial/Industrial Products</v>
          </cell>
          <cell r="C174">
            <v>301166</v>
          </cell>
          <cell r="E174">
            <v>-13965</v>
          </cell>
          <cell r="F174">
            <v>287201</v>
          </cell>
          <cell r="G174">
            <v>22472</v>
          </cell>
          <cell r="I174">
            <v>-1078</v>
          </cell>
          <cell r="J174">
            <v>21394</v>
          </cell>
          <cell r="K174">
            <v>0</v>
          </cell>
          <cell r="L174">
            <v>3887</v>
          </cell>
          <cell r="M174">
            <v>3887</v>
          </cell>
          <cell r="O174">
            <v>-2687</v>
          </cell>
          <cell r="P174">
            <v>1200</v>
          </cell>
          <cell r="Q174">
            <v>0</v>
          </cell>
          <cell r="R174">
            <v>2045</v>
          </cell>
          <cell r="S174">
            <v>2045</v>
          </cell>
          <cell r="U174">
            <v>-337</v>
          </cell>
          <cell r="V174">
            <v>1708</v>
          </cell>
          <cell r="W174">
            <v>0</v>
          </cell>
          <cell r="X174">
            <v>0</v>
          </cell>
          <cell r="Y174">
            <v>1199</v>
          </cell>
          <cell r="Z174">
            <v>1199</v>
          </cell>
          <cell r="AA174">
            <v>7963</v>
          </cell>
          <cell r="AC174">
            <v>3902</v>
          </cell>
          <cell r="AD174">
            <v>11865</v>
          </cell>
          <cell r="AE174">
            <v>7963</v>
          </cell>
          <cell r="AG174">
            <v>744</v>
          </cell>
          <cell r="AH174">
            <v>8707</v>
          </cell>
        </row>
        <row r="175">
          <cell r="A175">
            <v>3331</v>
          </cell>
          <cell r="B175" t="str">
            <v>UMS Direct Sales</v>
          </cell>
          <cell r="C175">
            <v>0</v>
          </cell>
          <cell r="F175">
            <v>0</v>
          </cell>
          <cell r="G175">
            <v>0</v>
          </cell>
          <cell r="J175">
            <v>0</v>
          </cell>
          <cell r="K175">
            <v>0</v>
          </cell>
          <cell r="L175">
            <v>64</v>
          </cell>
          <cell r="M175">
            <v>64</v>
          </cell>
          <cell r="P175">
            <v>64</v>
          </cell>
          <cell r="Q175">
            <v>0</v>
          </cell>
          <cell r="R175">
            <v>0</v>
          </cell>
          <cell r="S175">
            <v>0</v>
          </cell>
          <cell r="V175">
            <v>0</v>
          </cell>
          <cell r="W175">
            <v>0</v>
          </cell>
          <cell r="X175">
            <v>0</v>
          </cell>
          <cell r="Z175">
            <v>0</v>
          </cell>
          <cell r="AA175">
            <v>-578</v>
          </cell>
          <cell r="AD175">
            <v>-578</v>
          </cell>
          <cell r="AE175">
            <v>-578</v>
          </cell>
          <cell r="AH175">
            <v>-578</v>
          </cell>
        </row>
        <row r="176">
          <cell r="A176">
            <v>3350</v>
          </cell>
          <cell r="B176" t="str">
            <v>R&amp;D</v>
          </cell>
          <cell r="C176">
            <v>0</v>
          </cell>
          <cell r="F176">
            <v>0</v>
          </cell>
          <cell r="G176">
            <v>-1</v>
          </cell>
          <cell r="H176" t="str">
            <v>FDC Adjustment</v>
          </cell>
          <cell r="I176">
            <v>1</v>
          </cell>
          <cell r="J176">
            <v>0</v>
          </cell>
          <cell r="K176">
            <v>0</v>
          </cell>
          <cell r="L176">
            <v>1514</v>
          </cell>
          <cell r="M176">
            <v>1514</v>
          </cell>
          <cell r="N176" t="str">
            <v>FDC Adjustment</v>
          </cell>
          <cell r="O176">
            <v>-1514</v>
          </cell>
          <cell r="P176">
            <v>0</v>
          </cell>
          <cell r="Q176">
            <v>0</v>
          </cell>
          <cell r="R176">
            <v>1054</v>
          </cell>
          <cell r="S176">
            <v>1054</v>
          </cell>
          <cell r="T176" t="str">
            <v>FDC Adjustment</v>
          </cell>
          <cell r="U176">
            <v>-1054</v>
          </cell>
          <cell r="V176">
            <v>0</v>
          </cell>
          <cell r="W176">
            <v>0</v>
          </cell>
          <cell r="X176">
            <v>0</v>
          </cell>
          <cell r="Z176">
            <v>0</v>
          </cell>
          <cell r="AA176">
            <v>15465</v>
          </cell>
          <cell r="AB176" t="str">
            <v>FDC Adjustment</v>
          </cell>
          <cell r="AC176">
            <v>-15465</v>
          </cell>
          <cell r="AD176">
            <v>0</v>
          </cell>
          <cell r="AE176">
            <v>15465</v>
          </cell>
          <cell r="AF176" t="str">
            <v>FDC Adjustment</v>
          </cell>
          <cell r="AG176">
            <v>-15465</v>
          </cell>
          <cell r="AH176">
            <v>0</v>
          </cell>
        </row>
        <row r="177">
          <cell r="A177">
            <v>3380</v>
          </cell>
          <cell r="B177" t="str">
            <v>UES Staff</v>
          </cell>
          <cell r="C177">
            <v>0</v>
          </cell>
          <cell r="F177">
            <v>0</v>
          </cell>
          <cell r="G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 t="str">
            <v>Rate Case K&amp;M</v>
          </cell>
          <cell r="AC177">
            <v>-3.1</v>
          </cell>
          <cell r="AD177">
            <v>-3.1</v>
          </cell>
          <cell r="AE177">
            <v>0</v>
          </cell>
          <cell r="AF177" t="str">
            <v>Rate Case K&amp;M</v>
          </cell>
          <cell r="AG177">
            <v>-3.1</v>
          </cell>
          <cell r="AH177">
            <v>-3.1</v>
          </cell>
        </row>
        <row r="178">
          <cell r="A178">
            <v>3400</v>
          </cell>
          <cell r="B178" t="str">
            <v>UPS Consolidated</v>
          </cell>
          <cell r="C178">
            <v>285225</v>
          </cell>
          <cell r="E178">
            <v>0</v>
          </cell>
          <cell r="F178">
            <v>285225</v>
          </cell>
          <cell r="G178">
            <v>118703</v>
          </cell>
          <cell r="I178">
            <v>30093</v>
          </cell>
          <cell r="J178">
            <v>148796</v>
          </cell>
          <cell r="K178">
            <v>445921</v>
          </cell>
          <cell r="L178">
            <v>8570</v>
          </cell>
          <cell r="M178">
            <v>454491</v>
          </cell>
          <cell r="O178">
            <v>194248.03399999999</v>
          </cell>
          <cell r="P178">
            <v>648739.03399999999</v>
          </cell>
          <cell r="Q178">
            <v>246952</v>
          </cell>
          <cell r="R178">
            <v>8394</v>
          </cell>
          <cell r="S178">
            <v>255346</v>
          </cell>
          <cell r="U178">
            <v>-50716</v>
          </cell>
          <cell r="V178">
            <v>204630</v>
          </cell>
          <cell r="W178">
            <v>0</v>
          </cell>
          <cell r="X178">
            <v>0</v>
          </cell>
          <cell r="Z178">
            <v>0</v>
          </cell>
          <cell r="AA178">
            <v>14950</v>
          </cell>
          <cell r="AC178">
            <v>-1041</v>
          </cell>
          <cell r="AD178">
            <v>13909</v>
          </cell>
          <cell r="AE178">
            <v>10783</v>
          </cell>
          <cell r="AG178">
            <v>-1041</v>
          </cell>
          <cell r="AH178">
            <v>9742</v>
          </cell>
        </row>
        <row r="179">
          <cell r="A179">
            <v>3411</v>
          </cell>
          <cell r="B179" t="str">
            <v>Missouri Power Services</v>
          </cell>
          <cell r="C179">
            <v>167398</v>
          </cell>
          <cell r="E179">
            <v>0</v>
          </cell>
          <cell r="F179">
            <v>167398</v>
          </cell>
          <cell r="G179">
            <v>89573</v>
          </cell>
          <cell r="I179">
            <v>0</v>
          </cell>
          <cell r="J179">
            <v>89573</v>
          </cell>
          <cell r="K179">
            <v>363399</v>
          </cell>
          <cell r="L179">
            <v>156</v>
          </cell>
          <cell r="M179">
            <v>363555</v>
          </cell>
          <cell r="O179">
            <v>-86.866</v>
          </cell>
          <cell r="P179">
            <v>363468.13400000002</v>
          </cell>
          <cell r="Q179">
            <v>222927</v>
          </cell>
          <cell r="R179">
            <v>156</v>
          </cell>
          <cell r="S179">
            <v>223083</v>
          </cell>
          <cell r="U179">
            <v>-40650</v>
          </cell>
          <cell r="V179">
            <v>182433</v>
          </cell>
          <cell r="W179">
            <v>0</v>
          </cell>
          <cell r="X179">
            <v>0</v>
          </cell>
          <cell r="Z179">
            <v>0</v>
          </cell>
          <cell r="AA179">
            <v>9415</v>
          </cell>
          <cell r="AC179">
            <v>0</v>
          </cell>
          <cell r="AD179">
            <v>9415</v>
          </cell>
          <cell r="AE179">
            <v>5248</v>
          </cell>
          <cell r="AG179">
            <v>0</v>
          </cell>
          <cell r="AH179">
            <v>5248</v>
          </cell>
        </row>
        <row r="180">
          <cell r="A180">
            <v>3412</v>
          </cell>
          <cell r="B180" t="str">
            <v>Colorado Power Services</v>
          </cell>
          <cell r="C180">
            <v>48113</v>
          </cell>
          <cell r="E180">
            <v>0</v>
          </cell>
          <cell r="F180">
            <v>48113</v>
          </cell>
          <cell r="G180">
            <v>8117</v>
          </cell>
          <cell r="I180">
            <v>0</v>
          </cell>
          <cell r="J180">
            <v>8117</v>
          </cell>
          <cell r="K180">
            <v>24481</v>
          </cell>
          <cell r="L180">
            <v>1</v>
          </cell>
          <cell r="M180">
            <v>24482</v>
          </cell>
          <cell r="O180">
            <v>0</v>
          </cell>
          <cell r="P180">
            <v>24482</v>
          </cell>
          <cell r="Q180">
            <v>8895</v>
          </cell>
          <cell r="R180">
            <v>1</v>
          </cell>
          <cell r="S180">
            <v>8896</v>
          </cell>
          <cell r="U180">
            <v>-1845</v>
          </cell>
          <cell r="V180">
            <v>7051</v>
          </cell>
          <cell r="W180">
            <v>0</v>
          </cell>
          <cell r="X180">
            <v>0</v>
          </cell>
          <cell r="Z180">
            <v>0</v>
          </cell>
          <cell r="AA180">
            <v>1695</v>
          </cell>
          <cell r="AC180">
            <v>0</v>
          </cell>
          <cell r="AD180">
            <v>1695</v>
          </cell>
          <cell r="AE180">
            <v>1695</v>
          </cell>
          <cell r="AG180">
            <v>0</v>
          </cell>
          <cell r="AH180">
            <v>1695</v>
          </cell>
        </row>
        <row r="181">
          <cell r="A181">
            <v>3417</v>
          </cell>
          <cell r="B181" t="str">
            <v>Kansas Power Services</v>
          </cell>
          <cell r="C181">
            <v>69714</v>
          </cell>
          <cell r="E181">
            <v>0</v>
          </cell>
          <cell r="F181">
            <v>69714</v>
          </cell>
          <cell r="G181">
            <v>23249</v>
          </cell>
          <cell r="I181">
            <v>0</v>
          </cell>
          <cell r="J181">
            <v>23249</v>
          </cell>
          <cell r="K181">
            <v>58041</v>
          </cell>
          <cell r="L181">
            <v>0</v>
          </cell>
          <cell r="M181">
            <v>58041</v>
          </cell>
          <cell r="O181">
            <v>114.6</v>
          </cell>
          <cell r="P181">
            <v>58155.6</v>
          </cell>
          <cell r="Q181">
            <v>14080</v>
          </cell>
          <cell r="R181">
            <v>0</v>
          </cell>
          <cell r="S181">
            <v>14080</v>
          </cell>
          <cell r="U181">
            <v>16</v>
          </cell>
          <cell r="V181">
            <v>14096</v>
          </cell>
          <cell r="W181">
            <v>0</v>
          </cell>
          <cell r="X181">
            <v>0</v>
          </cell>
          <cell r="Z181">
            <v>0</v>
          </cell>
          <cell r="AA181">
            <v>2113</v>
          </cell>
          <cell r="AC181">
            <v>0</v>
          </cell>
          <cell r="AD181">
            <v>2113</v>
          </cell>
          <cell r="AE181">
            <v>2113</v>
          </cell>
          <cell r="AG181">
            <v>0</v>
          </cell>
          <cell r="AH181">
            <v>2113</v>
          </cell>
        </row>
        <row r="182">
          <cell r="A182">
            <v>3500</v>
          </cell>
          <cell r="B182" t="str">
            <v>Other Unallocated Residuals</v>
          </cell>
          <cell r="C182">
            <v>292170</v>
          </cell>
          <cell r="F182">
            <v>292170</v>
          </cell>
          <cell r="G182">
            <v>72264</v>
          </cell>
          <cell r="J182">
            <v>72264</v>
          </cell>
          <cell r="K182">
            <v>290642</v>
          </cell>
          <cell r="L182">
            <v>94500</v>
          </cell>
          <cell r="M182">
            <v>385142</v>
          </cell>
          <cell r="P182">
            <v>385142</v>
          </cell>
          <cell r="Q182">
            <v>267787</v>
          </cell>
          <cell r="R182">
            <v>109234</v>
          </cell>
          <cell r="S182">
            <v>377021</v>
          </cell>
          <cell r="V182">
            <v>377021</v>
          </cell>
          <cell r="W182">
            <v>82536</v>
          </cell>
          <cell r="X182">
            <v>0</v>
          </cell>
          <cell r="Z182">
            <v>82536</v>
          </cell>
          <cell r="AA182">
            <v>51902</v>
          </cell>
          <cell r="AD182">
            <v>51902</v>
          </cell>
          <cell r="AE182">
            <v>45277</v>
          </cell>
          <cell r="AH182">
            <v>45277</v>
          </cell>
        </row>
        <row r="183">
          <cell r="A183">
            <v>3991</v>
          </cell>
          <cell r="B183" t="str">
            <v>UPS Eliminations &amp; Adjustments</v>
          </cell>
          <cell r="C183">
            <v>0</v>
          </cell>
          <cell r="F183">
            <v>0</v>
          </cell>
          <cell r="G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1050</v>
          </cell>
          <cell r="R183">
            <v>0</v>
          </cell>
          <cell r="S183">
            <v>1050</v>
          </cell>
          <cell r="V183">
            <v>1050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D183">
            <v>0</v>
          </cell>
          <cell r="AE183">
            <v>0</v>
          </cell>
          <cell r="AH183">
            <v>0</v>
          </cell>
        </row>
        <row r="184">
          <cell r="A184">
            <v>3992</v>
          </cell>
          <cell r="B184" t="str">
            <v>Gas Distribution Elim &amp; Adjustments</v>
          </cell>
          <cell r="C184">
            <v>0</v>
          </cell>
          <cell r="F184">
            <v>0</v>
          </cell>
          <cell r="G184">
            <v>472</v>
          </cell>
          <cell r="J184">
            <v>472</v>
          </cell>
          <cell r="K184">
            <v>0</v>
          </cell>
          <cell r="L184">
            <v>0</v>
          </cell>
          <cell r="M184">
            <v>0</v>
          </cell>
          <cell r="P184">
            <v>0</v>
          </cell>
          <cell r="Q184">
            <v>300</v>
          </cell>
          <cell r="R184">
            <v>0</v>
          </cell>
          <cell r="S184">
            <v>300</v>
          </cell>
          <cell r="V184">
            <v>300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H184">
            <v>0</v>
          </cell>
        </row>
        <row r="185">
          <cell r="A185">
            <v>3993</v>
          </cell>
          <cell r="B185" t="str">
            <v>UER - Eliminations</v>
          </cell>
          <cell r="C185">
            <v>0</v>
          </cell>
          <cell r="F185">
            <v>0</v>
          </cell>
          <cell r="G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V185">
            <v>0</v>
          </cell>
          <cell r="W185">
            <v>0</v>
          </cell>
          <cell r="X185">
            <v>240619</v>
          </cell>
          <cell r="Z185">
            <v>240619</v>
          </cell>
          <cell r="AA185">
            <v>0</v>
          </cell>
          <cell r="AD185">
            <v>0</v>
          </cell>
          <cell r="AE185">
            <v>0</v>
          </cell>
          <cell r="AH185">
            <v>0</v>
          </cell>
        </row>
        <row r="186">
          <cell r="A186">
            <v>3995</v>
          </cell>
          <cell r="B186" t="str">
            <v>Electric UED Elim. &amp; Adjust.</v>
          </cell>
          <cell r="C186">
            <v>0</v>
          </cell>
          <cell r="F186">
            <v>0</v>
          </cell>
          <cell r="G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P186">
            <v>0</v>
          </cell>
          <cell r="Q186">
            <v>1650</v>
          </cell>
          <cell r="R186">
            <v>0</v>
          </cell>
          <cell r="S186">
            <v>1650</v>
          </cell>
          <cell r="V186">
            <v>1650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D186">
            <v>0</v>
          </cell>
          <cell r="AE186">
            <v>0</v>
          </cell>
          <cell r="AH186">
            <v>0</v>
          </cell>
        </row>
        <row r="187">
          <cell r="A187">
            <v>3996</v>
          </cell>
          <cell r="B187" t="str">
            <v>UED Gas Pipeline Elims &amp; Adjust.</v>
          </cell>
          <cell r="C187">
            <v>0</v>
          </cell>
          <cell r="F187">
            <v>0</v>
          </cell>
          <cell r="G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H187">
            <v>0</v>
          </cell>
        </row>
        <row r="188">
          <cell r="A188">
            <v>3997</v>
          </cell>
          <cell r="B188" t="str">
            <v>Eliminations</v>
          </cell>
          <cell r="C188">
            <v>-1169</v>
          </cell>
          <cell r="F188">
            <v>-1169</v>
          </cell>
          <cell r="G188">
            <v>-1169</v>
          </cell>
          <cell r="J188">
            <v>-1169</v>
          </cell>
          <cell r="K188">
            <v>0</v>
          </cell>
          <cell r="L188">
            <v>-2129</v>
          </cell>
          <cell r="M188">
            <v>-2129</v>
          </cell>
          <cell r="N188" t="str">
            <v>Rate Case K&amp;M</v>
          </cell>
          <cell r="O188">
            <v>677</v>
          </cell>
          <cell r="P188">
            <v>-1452</v>
          </cell>
          <cell r="Q188">
            <v>0</v>
          </cell>
          <cell r="R188">
            <v>-2129</v>
          </cell>
          <cell r="S188">
            <v>-2129</v>
          </cell>
          <cell r="T188" t="str">
            <v>Rate Case K&amp;M</v>
          </cell>
          <cell r="U188">
            <v>677</v>
          </cell>
          <cell r="V188">
            <v>-1452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H188">
            <v>0</v>
          </cell>
        </row>
        <row r="189">
          <cell r="A189">
            <v>4100</v>
          </cell>
          <cell r="B189" t="str">
            <v>AEC Consolidated</v>
          </cell>
          <cell r="C189">
            <v>2427081</v>
          </cell>
          <cell r="E189">
            <v>0</v>
          </cell>
          <cell r="F189">
            <v>2427081</v>
          </cell>
          <cell r="G189">
            <v>176900</v>
          </cell>
          <cell r="I189">
            <v>210</v>
          </cell>
          <cell r="J189">
            <v>177110</v>
          </cell>
          <cell r="K189">
            <v>630661</v>
          </cell>
          <cell r="L189">
            <v>28543</v>
          </cell>
          <cell r="M189">
            <v>659204</v>
          </cell>
          <cell r="O189">
            <v>0</v>
          </cell>
          <cell r="P189">
            <v>659204</v>
          </cell>
          <cell r="Q189">
            <v>549345</v>
          </cell>
          <cell r="R189">
            <v>0</v>
          </cell>
          <cell r="S189">
            <v>549345</v>
          </cell>
          <cell r="U189">
            <v>0</v>
          </cell>
          <cell r="V189">
            <v>549345</v>
          </cell>
          <cell r="W189">
            <v>0</v>
          </cell>
          <cell r="X189">
            <v>647052</v>
          </cell>
          <cell r="Z189">
            <v>647052</v>
          </cell>
          <cell r="AA189">
            <v>43695</v>
          </cell>
          <cell r="AC189">
            <v>0</v>
          </cell>
          <cell r="AD189">
            <v>43695</v>
          </cell>
          <cell r="AE189">
            <v>43447</v>
          </cell>
          <cell r="AG189">
            <v>0</v>
          </cell>
          <cell r="AH189">
            <v>43447</v>
          </cell>
        </row>
        <row r="190">
          <cell r="A190">
            <v>4110</v>
          </cell>
          <cell r="B190" t="str">
            <v>Aquila Gas Pipeline</v>
          </cell>
          <cell r="C190">
            <v>790339</v>
          </cell>
          <cell r="F190">
            <v>790339</v>
          </cell>
          <cell r="G190">
            <v>126138</v>
          </cell>
          <cell r="J190">
            <v>126138</v>
          </cell>
          <cell r="K190">
            <v>598637</v>
          </cell>
          <cell r="L190">
            <v>28543</v>
          </cell>
          <cell r="M190">
            <v>627180</v>
          </cell>
          <cell r="P190">
            <v>627180</v>
          </cell>
          <cell r="Q190">
            <v>544000</v>
          </cell>
          <cell r="S190">
            <v>544000</v>
          </cell>
          <cell r="V190">
            <v>544000</v>
          </cell>
          <cell r="W190">
            <v>0</v>
          </cell>
          <cell r="X190">
            <v>36560</v>
          </cell>
          <cell r="Z190">
            <v>36560</v>
          </cell>
          <cell r="AA190">
            <v>43695</v>
          </cell>
          <cell r="AD190">
            <v>43695</v>
          </cell>
          <cell r="AE190">
            <v>19730</v>
          </cell>
          <cell r="AH190">
            <v>19730</v>
          </cell>
        </row>
        <row r="191">
          <cell r="A191">
            <v>4120</v>
          </cell>
          <cell r="B191" t="str">
            <v>Aquila Energy Marketing</v>
          </cell>
          <cell r="C191">
            <v>1419646</v>
          </cell>
          <cell r="F191">
            <v>1419646</v>
          </cell>
          <cell r="G191">
            <v>51272</v>
          </cell>
          <cell r="J191">
            <v>51272</v>
          </cell>
          <cell r="K191">
            <v>26724</v>
          </cell>
          <cell r="L191">
            <v>0</v>
          </cell>
          <cell r="M191">
            <v>26724</v>
          </cell>
          <cell r="P191">
            <v>26724</v>
          </cell>
          <cell r="Q191">
            <v>0</v>
          </cell>
          <cell r="R191">
            <v>0</v>
          </cell>
          <cell r="S191">
            <v>0</v>
          </cell>
          <cell r="V191">
            <v>0</v>
          </cell>
          <cell r="W191">
            <v>0</v>
          </cell>
          <cell r="X191">
            <v>172180</v>
          </cell>
          <cell r="Z191">
            <v>172180</v>
          </cell>
          <cell r="AA191">
            <v>0</v>
          </cell>
          <cell r="AD191">
            <v>0</v>
          </cell>
          <cell r="AE191">
            <v>17133</v>
          </cell>
          <cell r="AH191">
            <v>17133</v>
          </cell>
        </row>
        <row r="192">
          <cell r="A192">
            <v>4130</v>
          </cell>
          <cell r="B192" t="str">
            <v>Aquila Energy Company</v>
          </cell>
          <cell r="C192">
            <v>46</v>
          </cell>
          <cell r="F192">
            <v>46</v>
          </cell>
          <cell r="G192">
            <v>46</v>
          </cell>
          <cell r="J192">
            <v>46</v>
          </cell>
          <cell r="K192">
            <v>5300</v>
          </cell>
          <cell r="L192">
            <v>0</v>
          </cell>
          <cell r="M192">
            <v>5300</v>
          </cell>
          <cell r="P192">
            <v>5300</v>
          </cell>
          <cell r="Q192">
            <v>5109</v>
          </cell>
          <cell r="R192">
            <v>0</v>
          </cell>
          <cell r="S192">
            <v>5109</v>
          </cell>
          <cell r="V192">
            <v>5109</v>
          </cell>
          <cell r="W192">
            <v>0</v>
          </cell>
          <cell r="X192">
            <v>203718</v>
          </cell>
          <cell r="Z192">
            <v>203718</v>
          </cell>
          <cell r="AA192">
            <v>0</v>
          </cell>
          <cell r="AD192">
            <v>0</v>
          </cell>
          <cell r="AE192">
            <v>2472</v>
          </cell>
          <cell r="AH192">
            <v>2472</v>
          </cell>
        </row>
        <row r="193">
          <cell r="A193">
            <v>4150</v>
          </cell>
          <cell r="B193" t="str">
            <v>Aquila Power Company</v>
          </cell>
          <cell r="C193">
            <v>139429</v>
          </cell>
          <cell r="F193">
            <v>139429</v>
          </cell>
          <cell r="G193">
            <v>-1430</v>
          </cell>
          <cell r="H193" t="str">
            <v>FDC Adjustment</v>
          </cell>
          <cell r="I193">
            <v>210</v>
          </cell>
          <cell r="J193">
            <v>-1220</v>
          </cell>
          <cell r="K193">
            <v>0</v>
          </cell>
          <cell r="L193">
            <v>0</v>
          </cell>
          <cell r="M193">
            <v>0</v>
          </cell>
          <cell r="P193">
            <v>0</v>
          </cell>
          <cell r="Q193">
            <v>148</v>
          </cell>
          <cell r="R193">
            <v>0</v>
          </cell>
          <cell r="S193">
            <v>148</v>
          </cell>
          <cell r="V193">
            <v>148</v>
          </cell>
          <cell r="W193">
            <v>0</v>
          </cell>
          <cell r="X193">
            <v>68103</v>
          </cell>
          <cell r="Z193">
            <v>68103</v>
          </cell>
          <cell r="AA193">
            <v>0</v>
          </cell>
          <cell r="AD193">
            <v>0</v>
          </cell>
          <cell r="AE193">
            <v>3573</v>
          </cell>
          <cell r="AH193">
            <v>3573</v>
          </cell>
        </row>
        <row r="194">
          <cell r="A194">
            <v>4160</v>
          </cell>
          <cell r="B194" t="str">
            <v>Aquila Canada</v>
          </cell>
          <cell r="C194">
            <v>77621</v>
          </cell>
          <cell r="F194">
            <v>77621</v>
          </cell>
          <cell r="G194">
            <v>874</v>
          </cell>
          <cell r="J194">
            <v>874</v>
          </cell>
          <cell r="K194">
            <v>0</v>
          </cell>
          <cell r="L194">
            <v>0</v>
          </cell>
          <cell r="M194">
            <v>0</v>
          </cell>
          <cell r="P194">
            <v>0</v>
          </cell>
          <cell r="Q194">
            <v>88</v>
          </cell>
          <cell r="R194">
            <v>0</v>
          </cell>
          <cell r="S194">
            <v>88</v>
          </cell>
          <cell r="V194">
            <v>88</v>
          </cell>
          <cell r="W194">
            <v>0</v>
          </cell>
          <cell r="X194">
            <v>166491</v>
          </cell>
          <cell r="Z194">
            <v>166491</v>
          </cell>
          <cell r="AA194">
            <v>0</v>
          </cell>
          <cell r="AD194">
            <v>0</v>
          </cell>
          <cell r="AE194">
            <v>539</v>
          </cell>
          <cell r="AH194">
            <v>539</v>
          </cell>
        </row>
        <row r="195">
          <cell r="A195">
            <v>4199</v>
          </cell>
          <cell r="B195" t="str">
            <v>AEC Eliminations</v>
          </cell>
          <cell r="C195">
            <v>0</v>
          </cell>
          <cell r="F195">
            <v>0</v>
          </cell>
          <cell r="G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H195">
            <v>0</v>
          </cell>
        </row>
        <row r="196">
          <cell r="A196">
            <v>4200</v>
          </cell>
          <cell r="B196" t="str">
            <v>UCG Consolidated</v>
          </cell>
          <cell r="C196">
            <v>0</v>
          </cell>
          <cell r="E196">
            <v>0</v>
          </cell>
          <cell r="F196">
            <v>0</v>
          </cell>
          <cell r="G196">
            <v>-2236</v>
          </cell>
          <cell r="I196">
            <v>30093</v>
          </cell>
          <cell r="J196">
            <v>27857</v>
          </cell>
          <cell r="K196">
            <v>0</v>
          </cell>
          <cell r="L196">
            <v>8413</v>
          </cell>
          <cell r="M196">
            <v>8413</v>
          </cell>
          <cell r="O196">
            <v>194220.3</v>
          </cell>
          <cell r="P196">
            <v>202633.3</v>
          </cell>
          <cell r="Q196">
            <v>0</v>
          </cell>
          <cell r="R196">
            <v>8237</v>
          </cell>
          <cell r="S196">
            <v>8237</v>
          </cell>
          <cell r="U196">
            <v>-8237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1727</v>
          </cell>
          <cell r="AC196">
            <v>-1041</v>
          </cell>
          <cell r="AD196">
            <v>686</v>
          </cell>
          <cell r="AE196">
            <v>1727</v>
          </cell>
          <cell r="AG196">
            <v>-1041</v>
          </cell>
          <cell r="AH196">
            <v>686</v>
          </cell>
        </row>
        <row r="197">
          <cell r="A197">
            <v>4201</v>
          </cell>
          <cell r="B197" t="str">
            <v>UCG Investments</v>
          </cell>
          <cell r="C197">
            <v>0</v>
          </cell>
          <cell r="F197">
            <v>0</v>
          </cell>
          <cell r="G197">
            <v>-2225</v>
          </cell>
          <cell r="H197" t="str">
            <v>UtilCo Gain</v>
          </cell>
          <cell r="I197">
            <v>30093</v>
          </cell>
          <cell r="J197">
            <v>27868</v>
          </cell>
          <cell r="K197">
            <v>0</v>
          </cell>
          <cell r="L197">
            <v>280</v>
          </cell>
          <cell r="M197">
            <v>280</v>
          </cell>
          <cell r="N197" t="str">
            <v>Inv. Subs 194,424      Rate Case (203.7)</v>
          </cell>
          <cell r="O197">
            <v>194220.3</v>
          </cell>
          <cell r="P197">
            <v>194500.3</v>
          </cell>
          <cell r="Q197">
            <v>0</v>
          </cell>
          <cell r="R197">
            <v>104</v>
          </cell>
          <cell r="S197">
            <v>104</v>
          </cell>
          <cell r="T197" t="str">
            <v>Rate Case K&amp;M</v>
          </cell>
          <cell r="U197">
            <v>-8237</v>
          </cell>
          <cell r="V197">
            <v>-8133</v>
          </cell>
          <cell r="W197">
            <v>0</v>
          </cell>
          <cell r="X197">
            <v>0</v>
          </cell>
          <cell r="Z197">
            <v>0</v>
          </cell>
          <cell r="AA197">
            <v>1727</v>
          </cell>
          <cell r="AB197" t="str">
            <v>Rate Case K&amp;M</v>
          </cell>
          <cell r="AC197">
            <v>-1041</v>
          </cell>
          <cell r="AD197">
            <v>686</v>
          </cell>
          <cell r="AE197">
            <v>1727</v>
          </cell>
          <cell r="AF197" t="str">
            <v>Rate Case K&amp;M</v>
          </cell>
          <cell r="AG197">
            <v>-1041</v>
          </cell>
          <cell r="AH197">
            <v>686</v>
          </cell>
        </row>
        <row r="198">
          <cell r="A198">
            <v>4202</v>
          </cell>
          <cell r="B198" t="str">
            <v>UCG Leverage Leases</v>
          </cell>
          <cell r="C198">
            <v>0</v>
          </cell>
          <cell r="F198">
            <v>0</v>
          </cell>
          <cell r="G198">
            <v>-11</v>
          </cell>
          <cell r="J198">
            <v>-11</v>
          </cell>
          <cell r="K198">
            <v>0</v>
          </cell>
          <cell r="L198">
            <v>8133</v>
          </cell>
          <cell r="M198">
            <v>8133</v>
          </cell>
          <cell r="P198">
            <v>8133</v>
          </cell>
          <cell r="Q198">
            <v>0</v>
          </cell>
          <cell r="R198">
            <v>8133</v>
          </cell>
          <cell r="S198">
            <v>8133</v>
          </cell>
          <cell r="V198">
            <v>8133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H198">
            <v>0</v>
          </cell>
        </row>
        <row r="199">
          <cell r="A199">
            <v>4300</v>
          </cell>
          <cell r="B199" t="str">
            <v>UES Energy Business</v>
          </cell>
          <cell r="C199">
            <v>152457</v>
          </cell>
          <cell r="F199">
            <v>152457</v>
          </cell>
          <cell r="G199">
            <v>8238</v>
          </cell>
          <cell r="H199" t="str">
            <v>FDC Adjustment</v>
          </cell>
          <cell r="I199">
            <v>-1169</v>
          </cell>
          <cell r="J199">
            <v>7069</v>
          </cell>
          <cell r="K199">
            <v>0</v>
          </cell>
          <cell r="L199">
            <v>2384</v>
          </cell>
          <cell r="M199">
            <v>2384</v>
          </cell>
          <cell r="N199" t="str">
            <v>FDC Adjustment</v>
          </cell>
          <cell r="O199">
            <v>-2384</v>
          </cell>
          <cell r="P199">
            <v>0</v>
          </cell>
          <cell r="Q199">
            <v>0</v>
          </cell>
          <cell r="R199">
            <v>1452</v>
          </cell>
          <cell r="S199">
            <v>1452</v>
          </cell>
          <cell r="T199" t="str">
            <v>FDC Adjustment</v>
          </cell>
          <cell r="U199">
            <v>-1452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7364</v>
          </cell>
          <cell r="AD199">
            <v>7364</v>
          </cell>
          <cell r="AE199">
            <v>7364</v>
          </cell>
          <cell r="AF199" t="str">
            <v>FDC Adjustment</v>
          </cell>
          <cell r="AG199">
            <v>-3158</v>
          </cell>
          <cell r="AH199">
            <v>4206</v>
          </cell>
        </row>
        <row r="200">
          <cell r="A200">
            <v>4400</v>
          </cell>
          <cell r="B200" t="str">
            <v>Network Sales</v>
          </cell>
          <cell r="C200">
            <v>86588</v>
          </cell>
          <cell r="F200">
            <v>86588</v>
          </cell>
          <cell r="G200">
            <v>616</v>
          </cell>
          <cell r="J200">
            <v>616</v>
          </cell>
          <cell r="K200">
            <v>0</v>
          </cell>
          <cell r="L200">
            <v>168</v>
          </cell>
          <cell r="M200">
            <v>168</v>
          </cell>
          <cell r="P200">
            <v>168</v>
          </cell>
          <cell r="Q200">
            <v>0</v>
          </cell>
          <cell r="R200">
            <v>168</v>
          </cell>
          <cell r="S200">
            <v>168</v>
          </cell>
          <cell r="V200">
            <v>168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 t="str">
            <v>FDC Adjustment</v>
          </cell>
          <cell r="AC200">
            <v>2316</v>
          </cell>
          <cell r="AD200">
            <v>2316</v>
          </cell>
          <cell r="AE200">
            <v>0</v>
          </cell>
          <cell r="AF200" t="str">
            <v>FDC Adjustment</v>
          </cell>
          <cell r="AG200">
            <v>2316</v>
          </cell>
          <cell r="AH200">
            <v>2316</v>
          </cell>
        </row>
        <row r="201">
          <cell r="A201">
            <v>8101</v>
          </cell>
          <cell r="B201" t="str">
            <v>Aquila Gas Supply</v>
          </cell>
          <cell r="C201">
            <v>0</v>
          </cell>
          <cell r="F201">
            <v>0</v>
          </cell>
          <cell r="G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P201">
            <v>0</v>
          </cell>
          <cell r="Q201">
            <v>682</v>
          </cell>
          <cell r="R201">
            <v>0</v>
          </cell>
          <cell r="S201">
            <v>682</v>
          </cell>
          <cell r="V201">
            <v>682</v>
          </cell>
          <cell r="W201">
            <v>0</v>
          </cell>
          <cell r="X201">
            <v>340</v>
          </cell>
          <cell r="Z201">
            <v>340</v>
          </cell>
          <cell r="AA201">
            <v>0</v>
          </cell>
          <cell r="AD201">
            <v>0</v>
          </cell>
          <cell r="AE201">
            <v>0</v>
          </cell>
          <cell r="AH201">
            <v>0</v>
          </cell>
        </row>
        <row r="202">
          <cell r="A202">
            <v>9000</v>
          </cell>
          <cell r="B202" t="str">
            <v>MPD Gen Elec &amp; Gas (1111,1112 &amp; 1114)</v>
          </cell>
          <cell r="C202">
            <v>160985</v>
          </cell>
          <cell r="E202">
            <v>0</v>
          </cell>
          <cell r="F202">
            <v>160985</v>
          </cell>
          <cell r="G202">
            <v>143237</v>
          </cell>
          <cell r="I202">
            <v>0</v>
          </cell>
          <cell r="J202">
            <v>143237</v>
          </cell>
          <cell r="K202">
            <v>622343</v>
          </cell>
          <cell r="L202">
            <v>248</v>
          </cell>
          <cell r="M202">
            <v>622591</v>
          </cell>
          <cell r="O202">
            <v>0</v>
          </cell>
          <cell r="P202">
            <v>622591</v>
          </cell>
          <cell r="Q202">
            <v>428111</v>
          </cell>
          <cell r="R202">
            <v>213</v>
          </cell>
          <cell r="S202">
            <v>428324</v>
          </cell>
          <cell r="U202">
            <v>-156</v>
          </cell>
          <cell r="V202">
            <v>428168</v>
          </cell>
          <cell r="W202">
            <v>191025</v>
          </cell>
          <cell r="X202">
            <v>44361</v>
          </cell>
          <cell r="Z202">
            <v>235386</v>
          </cell>
          <cell r="AA202">
            <v>27607</v>
          </cell>
          <cell r="AC202">
            <v>0</v>
          </cell>
          <cell r="AD202">
            <v>27607</v>
          </cell>
          <cell r="AE202">
            <v>15388</v>
          </cell>
          <cell r="AG202">
            <v>0</v>
          </cell>
          <cell r="AH202">
            <v>15388</v>
          </cell>
        </row>
        <row r="203">
          <cell r="A203">
            <v>9001</v>
          </cell>
          <cell r="B203" t="str">
            <v>MPD Electric &amp; Gas Dist. (1111 &amp; 1112)</v>
          </cell>
          <cell r="C203">
            <v>138785</v>
          </cell>
          <cell r="E203">
            <v>0</v>
          </cell>
          <cell r="F203">
            <v>138785</v>
          </cell>
          <cell r="G203">
            <v>121037</v>
          </cell>
          <cell r="I203">
            <v>0</v>
          </cell>
          <cell r="J203">
            <v>121037</v>
          </cell>
          <cell r="K203">
            <v>486910</v>
          </cell>
          <cell r="L203">
            <v>215</v>
          </cell>
          <cell r="M203">
            <v>487125</v>
          </cell>
          <cell r="O203">
            <v>0</v>
          </cell>
          <cell r="P203">
            <v>487125</v>
          </cell>
          <cell r="Q203">
            <v>341369</v>
          </cell>
          <cell r="R203">
            <v>187</v>
          </cell>
          <cell r="S203">
            <v>341556</v>
          </cell>
          <cell r="U203">
            <v>-156</v>
          </cell>
          <cell r="V203">
            <v>341400</v>
          </cell>
          <cell r="W203">
            <v>191025</v>
          </cell>
          <cell r="X203">
            <v>44361</v>
          </cell>
          <cell r="Z203">
            <v>235386</v>
          </cell>
          <cell r="AA203">
            <v>26563</v>
          </cell>
          <cell r="AC203">
            <v>0</v>
          </cell>
          <cell r="AD203">
            <v>26563</v>
          </cell>
          <cell r="AE203">
            <v>14806</v>
          </cell>
          <cell r="AG203">
            <v>0</v>
          </cell>
          <cell r="AH203">
            <v>14806</v>
          </cell>
        </row>
        <row r="204">
          <cell r="A204">
            <v>9002</v>
          </cell>
          <cell r="B204" t="str">
            <v>MPD General Electric (1112 &amp; 1114)</v>
          </cell>
          <cell r="C204">
            <v>122120</v>
          </cell>
          <cell r="E204">
            <v>0</v>
          </cell>
          <cell r="F204">
            <v>122120</v>
          </cell>
          <cell r="G204">
            <v>122120</v>
          </cell>
          <cell r="I204">
            <v>0</v>
          </cell>
          <cell r="J204">
            <v>122120</v>
          </cell>
          <cell r="K204">
            <v>547737</v>
          </cell>
          <cell r="L204">
            <v>226</v>
          </cell>
          <cell r="M204">
            <v>547963</v>
          </cell>
          <cell r="O204">
            <v>0</v>
          </cell>
          <cell r="P204">
            <v>547963</v>
          </cell>
          <cell r="Q204">
            <v>368622</v>
          </cell>
          <cell r="R204">
            <v>196</v>
          </cell>
          <cell r="S204">
            <v>368818</v>
          </cell>
          <cell r="U204">
            <v>-156</v>
          </cell>
          <cell r="V204">
            <v>368662</v>
          </cell>
          <cell r="W204">
            <v>191025</v>
          </cell>
          <cell r="X204">
            <v>0</v>
          </cell>
          <cell r="Z204">
            <v>191025</v>
          </cell>
          <cell r="AA204">
            <v>19026</v>
          </cell>
          <cell r="AC204">
            <v>0</v>
          </cell>
          <cell r="AD204">
            <v>19026</v>
          </cell>
          <cell r="AE204">
            <v>10605</v>
          </cell>
          <cell r="AG204">
            <v>0</v>
          </cell>
          <cell r="AH204">
            <v>10605</v>
          </cell>
        </row>
        <row r="205">
          <cell r="A205">
            <v>9003</v>
          </cell>
          <cell r="B205" t="str">
            <v>WKD General Electric (3118 &amp; 3151)</v>
          </cell>
          <cell r="C205">
            <v>51737</v>
          </cell>
          <cell r="E205">
            <v>0</v>
          </cell>
          <cell r="F205">
            <v>51737</v>
          </cell>
          <cell r="G205">
            <v>51399</v>
          </cell>
          <cell r="I205">
            <v>0</v>
          </cell>
          <cell r="J205">
            <v>51399</v>
          </cell>
          <cell r="K205">
            <v>211272</v>
          </cell>
          <cell r="L205">
            <v>0</v>
          </cell>
          <cell r="M205">
            <v>211272</v>
          </cell>
          <cell r="O205">
            <v>-885</v>
          </cell>
          <cell r="P205">
            <v>210387</v>
          </cell>
          <cell r="Q205">
            <v>123537</v>
          </cell>
          <cell r="R205">
            <v>0</v>
          </cell>
          <cell r="S205">
            <v>123537</v>
          </cell>
          <cell r="U205">
            <v>-1290</v>
          </cell>
          <cell r="V205">
            <v>122247</v>
          </cell>
          <cell r="W205">
            <v>65909</v>
          </cell>
          <cell r="X205">
            <v>0</v>
          </cell>
          <cell r="Z205">
            <v>65909</v>
          </cell>
          <cell r="AA205">
            <v>7228</v>
          </cell>
          <cell r="AC205">
            <v>0</v>
          </cell>
          <cell r="AD205">
            <v>7228</v>
          </cell>
          <cell r="AE205">
            <v>4362</v>
          </cell>
          <cell r="AG205">
            <v>0</v>
          </cell>
          <cell r="AH205">
            <v>4362</v>
          </cell>
        </row>
        <row r="206">
          <cell r="A206">
            <v>9004</v>
          </cell>
          <cell r="B206" t="str">
            <v>WCD General Electric (3119 &amp; 3152)</v>
          </cell>
          <cell r="C206">
            <v>31901</v>
          </cell>
          <cell r="E206">
            <v>0</v>
          </cell>
          <cell r="F206">
            <v>31901</v>
          </cell>
          <cell r="G206">
            <v>31901</v>
          </cell>
          <cell r="I206">
            <v>0</v>
          </cell>
          <cell r="J206">
            <v>31901</v>
          </cell>
          <cell r="K206">
            <v>173689</v>
          </cell>
          <cell r="L206">
            <v>15</v>
          </cell>
          <cell r="M206">
            <v>173704</v>
          </cell>
          <cell r="O206">
            <v>-16683</v>
          </cell>
          <cell r="P206">
            <v>157021</v>
          </cell>
          <cell r="Q206">
            <v>98383</v>
          </cell>
          <cell r="R206">
            <v>15</v>
          </cell>
          <cell r="S206">
            <v>98398</v>
          </cell>
          <cell r="U206">
            <v>-20569</v>
          </cell>
          <cell r="V206">
            <v>77829</v>
          </cell>
          <cell r="W206">
            <v>76292</v>
          </cell>
          <cell r="X206">
            <v>0</v>
          </cell>
          <cell r="Z206">
            <v>76292</v>
          </cell>
          <cell r="AA206">
            <v>8131</v>
          </cell>
          <cell r="AC206">
            <v>0</v>
          </cell>
          <cell r="AD206">
            <v>8131</v>
          </cell>
          <cell r="AE206">
            <v>4420</v>
          </cell>
          <cell r="AG206">
            <v>0</v>
          </cell>
          <cell r="AH206">
            <v>4420</v>
          </cell>
        </row>
        <row r="207">
          <cell r="A207">
            <v>9005</v>
          </cell>
          <cell r="B207" t="str">
            <v>WVD Gen Elec &amp; Gas (3115 &amp; 3125)</v>
          </cell>
          <cell r="C207">
            <v>51870</v>
          </cell>
          <cell r="E207">
            <v>0</v>
          </cell>
          <cell r="F207">
            <v>51870</v>
          </cell>
          <cell r="G207">
            <v>23118</v>
          </cell>
          <cell r="I207">
            <v>0</v>
          </cell>
          <cell r="J207">
            <v>23118</v>
          </cell>
          <cell r="K207">
            <v>85409</v>
          </cell>
          <cell r="L207">
            <v>0</v>
          </cell>
          <cell r="M207">
            <v>85409</v>
          </cell>
          <cell r="O207">
            <v>0</v>
          </cell>
          <cell r="P207">
            <v>85409</v>
          </cell>
          <cell r="Q207">
            <v>59244</v>
          </cell>
          <cell r="R207">
            <v>0</v>
          </cell>
          <cell r="S207">
            <v>59244</v>
          </cell>
          <cell r="U207">
            <v>0</v>
          </cell>
          <cell r="V207">
            <v>59244</v>
          </cell>
          <cell r="W207">
            <v>25588</v>
          </cell>
          <cell r="X207">
            <v>23821</v>
          </cell>
          <cell r="Z207">
            <v>49409</v>
          </cell>
          <cell r="AA207">
            <v>7092</v>
          </cell>
          <cell r="AC207">
            <v>0</v>
          </cell>
          <cell r="AD207">
            <v>7092</v>
          </cell>
          <cell r="AE207">
            <v>5081</v>
          </cell>
          <cell r="AG207">
            <v>0</v>
          </cell>
          <cell r="AH207">
            <v>5081</v>
          </cell>
        </row>
        <row r="208">
          <cell r="A208">
            <v>9006</v>
          </cell>
          <cell r="B208" t="str">
            <v>UES General (FDC 4300 &amp; 4400)</v>
          </cell>
          <cell r="C208">
            <v>239045</v>
          </cell>
          <cell r="F208">
            <v>239045</v>
          </cell>
          <cell r="G208">
            <v>8854</v>
          </cell>
          <cell r="J208">
            <v>8854</v>
          </cell>
          <cell r="K208">
            <v>0</v>
          </cell>
          <cell r="L208">
            <v>2552</v>
          </cell>
          <cell r="M208">
            <v>2552</v>
          </cell>
          <cell r="P208">
            <v>2552</v>
          </cell>
          <cell r="Q208">
            <v>0</v>
          </cell>
          <cell r="R208">
            <v>1620</v>
          </cell>
          <cell r="S208">
            <v>1620</v>
          </cell>
          <cell r="V208">
            <v>1620</v>
          </cell>
          <cell r="W208">
            <v>0</v>
          </cell>
          <cell r="X208">
            <v>0</v>
          </cell>
          <cell r="Z208">
            <v>0</v>
          </cell>
          <cell r="AA208">
            <v>7364</v>
          </cell>
          <cell r="AD208">
            <v>7364</v>
          </cell>
          <cell r="AE208">
            <v>7364</v>
          </cell>
          <cell r="AH208">
            <v>7364</v>
          </cell>
        </row>
        <row r="209">
          <cell r="A209">
            <v>9007</v>
          </cell>
          <cell r="B209" t="str">
            <v>UER General (FDC 3200 less 4110)</v>
          </cell>
          <cell r="C209">
            <v>1636742</v>
          </cell>
          <cell r="F209">
            <v>1636742</v>
          </cell>
          <cell r="G209">
            <v>50762</v>
          </cell>
          <cell r="J209">
            <v>50762</v>
          </cell>
          <cell r="K209">
            <v>32024</v>
          </cell>
          <cell r="L209">
            <v>0</v>
          </cell>
          <cell r="M209">
            <v>32024</v>
          </cell>
          <cell r="P209">
            <v>32024</v>
          </cell>
          <cell r="Q209">
            <v>6027</v>
          </cell>
          <cell r="R209">
            <v>0</v>
          </cell>
          <cell r="S209">
            <v>6027</v>
          </cell>
          <cell r="V209">
            <v>6027</v>
          </cell>
          <cell r="W209">
            <v>0</v>
          </cell>
          <cell r="X209">
            <v>851451</v>
          </cell>
          <cell r="Z209">
            <v>851451</v>
          </cell>
          <cell r="AA209">
            <v>0</v>
          </cell>
          <cell r="AD209">
            <v>0</v>
          </cell>
          <cell r="AE209">
            <v>23717</v>
          </cell>
          <cell r="AH209">
            <v>23717</v>
          </cell>
        </row>
        <row r="210">
          <cell r="A210">
            <v>9008</v>
          </cell>
          <cell r="B210" t="str">
            <v>MPD General Gas (1111 &amp; 3130)</v>
          </cell>
          <cell r="C210">
            <v>54373</v>
          </cell>
          <cell r="E210">
            <v>-181</v>
          </cell>
          <cell r="F210">
            <v>54192</v>
          </cell>
          <cell r="G210">
            <v>32520</v>
          </cell>
          <cell r="H210" t="str">
            <v>Non-Reg Margin:</v>
          </cell>
          <cell r="I210">
            <v>0</v>
          </cell>
          <cell r="J210">
            <v>32520</v>
          </cell>
          <cell r="K210">
            <v>161392</v>
          </cell>
          <cell r="L210">
            <v>357</v>
          </cell>
          <cell r="M210">
            <v>161749</v>
          </cell>
          <cell r="O210">
            <v>-72576</v>
          </cell>
          <cell r="P210">
            <v>89173</v>
          </cell>
          <cell r="Q210">
            <v>137390</v>
          </cell>
          <cell r="R210">
            <v>32</v>
          </cell>
          <cell r="S210">
            <v>137422</v>
          </cell>
          <cell r="V210">
            <v>137422</v>
          </cell>
          <cell r="Z210">
            <v>0</v>
          </cell>
          <cell r="AH210">
            <v>0</v>
          </cell>
        </row>
        <row r="211">
          <cell r="A211" t="str">
            <v>PND-CO</v>
          </cell>
          <cell r="B211" t="str">
            <v>CO General - PND</v>
          </cell>
          <cell r="C211" t="str">
            <v>NMV</v>
          </cell>
          <cell r="G211">
            <v>12750</v>
          </cell>
          <cell r="H211">
            <v>1125</v>
          </cell>
          <cell r="J211">
            <v>12750</v>
          </cell>
          <cell r="K211">
            <v>41185</v>
          </cell>
          <cell r="L211">
            <v>641</v>
          </cell>
          <cell r="M211">
            <v>41826</v>
          </cell>
          <cell r="P211">
            <v>41826</v>
          </cell>
          <cell r="Q211">
            <v>23371</v>
          </cell>
          <cell r="R211">
            <v>270</v>
          </cell>
          <cell r="S211">
            <v>23641</v>
          </cell>
          <cell r="V211">
            <v>23641</v>
          </cell>
          <cell r="W211">
            <v>0</v>
          </cell>
          <cell r="X211">
            <v>36560</v>
          </cell>
          <cell r="Y211">
            <v>9238</v>
          </cell>
          <cell r="Z211">
            <v>45798</v>
          </cell>
          <cell r="AE211">
            <v>2149</v>
          </cell>
          <cell r="AH211">
            <v>2149</v>
          </cell>
        </row>
        <row r="212">
          <cell r="A212" t="str">
            <v>PND-IA</v>
          </cell>
          <cell r="B212" t="str">
            <v>IA General - PND</v>
          </cell>
          <cell r="C212" t="str">
            <v>NMV</v>
          </cell>
          <cell r="G212">
            <v>46011</v>
          </cell>
          <cell r="H212">
            <v>6100</v>
          </cell>
          <cell r="J212">
            <v>46011</v>
          </cell>
          <cell r="K212">
            <v>131994</v>
          </cell>
          <cell r="L212">
            <v>2492</v>
          </cell>
          <cell r="M212">
            <v>134486</v>
          </cell>
          <cell r="P212">
            <v>134486</v>
          </cell>
          <cell r="Q212">
            <v>53905</v>
          </cell>
          <cell r="R212">
            <v>1268</v>
          </cell>
          <cell r="S212">
            <v>55173</v>
          </cell>
          <cell r="V212">
            <v>55173</v>
          </cell>
          <cell r="W212">
            <v>0</v>
          </cell>
          <cell r="X212">
            <v>135620</v>
          </cell>
          <cell r="Y212">
            <v>40070</v>
          </cell>
          <cell r="Z212">
            <v>175690</v>
          </cell>
          <cell r="AE212">
            <v>7852</v>
          </cell>
          <cell r="AH212">
            <v>7852</v>
          </cell>
        </row>
        <row r="213">
          <cell r="A213" t="str">
            <v>PND-KS</v>
          </cell>
          <cell r="B213" t="str">
            <v>KS General - PND</v>
          </cell>
          <cell r="C213" t="str">
            <v>NMV</v>
          </cell>
          <cell r="G213">
            <v>31028</v>
          </cell>
          <cell r="H213">
            <v>2273</v>
          </cell>
          <cell r="J213">
            <v>31028</v>
          </cell>
          <cell r="K213">
            <v>128873</v>
          </cell>
          <cell r="L213">
            <v>1545</v>
          </cell>
          <cell r="M213">
            <v>130418</v>
          </cell>
          <cell r="P213">
            <v>130418</v>
          </cell>
          <cell r="Q213">
            <v>56828</v>
          </cell>
          <cell r="R213">
            <v>13823</v>
          </cell>
          <cell r="S213">
            <v>70651</v>
          </cell>
          <cell r="V213">
            <v>70651</v>
          </cell>
          <cell r="W213">
            <v>0</v>
          </cell>
          <cell r="X213">
            <v>68098</v>
          </cell>
          <cell r="Y213">
            <v>13446</v>
          </cell>
          <cell r="Z213">
            <v>81544</v>
          </cell>
          <cell r="AE213">
            <v>6406</v>
          </cell>
          <cell r="AH213">
            <v>6406</v>
          </cell>
        </row>
        <row r="214">
          <cell r="A214" t="str">
            <v>PNG-KS</v>
          </cell>
          <cell r="B214" t="str">
            <v>KS General - PNG Only</v>
          </cell>
          <cell r="C214" t="str">
            <v>NMV</v>
          </cell>
          <cell r="G214">
            <v>24623</v>
          </cell>
          <cell r="H214">
            <v>1963</v>
          </cell>
          <cell r="J214">
            <v>24623</v>
          </cell>
          <cell r="K214">
            <v>99848</v>
          </cell>
          <cell r="L214">
            <v>1307</v>
          </cell>
          <cell r="M214">
            <v>101155</v>
          </cell>
          <cell r="P214">
            <v>101155</v>
          </cell>
          <cell r="Q214">
            <v>36628</v>
          </cell>
          <cell r="R214">
            <v>13646</v>
          </cell>
          <cell r="S214">
            <v>50274</v>
          </cell>
          <cell r="V214">
            <v>50274</v>
          </cell>
          <cell r="W214">
            <v>0</v>
          </cell>
          <cell r="X214">
            <v>40754</v>
          </cell>
          <cell r="Y214">
            <v>10135</v>
          </cell>
          <cell r="Z214">
            <v>50889</v>
          </cell>
          <cell r="AE214">
            <v>4994</v>
          </cell>
          <cell r="AH214">
            <v>4994</v>
          </cell>
        </row>
        <row r="215">
          <cell r="A215" t="str">
            <v>KPS</v>
          </cell>
          <cell r="B215" t="str">
            <v>KS General - KPS Only</v>
          </cell>
          <cell r="C215" t="str">
            <v>ENT</v>
          </cell>
          <cell r="G215">
            <v>6405</v>
          </cell>
          <cell r="H215">
            <v>310</v>
          </cell>
          <cell r="J215">
            <v>6405</v>
          </cell>
          <cell r="K215">
            <v>29025</v>
          </cell>
          <cell r="L215">
            <v>238</v>
          </cell>
          <cell r="M215">
            <v>29263</v>
          </cell>
          <cell r="P215">
            <v>29263</v>
          </cell>
          <cell r="Q215">
            <v>20200</v>
          </cell>
          <cell r="R215">
            <v>177</v>
          </cell>
          <cell r="S215">
            <v>20377</v>
          </cell>
          <cell r="V215">
            <v>20377</v>
          </cell>
          <cell r="W215">
            <v>0</v>
          </cell>
          <cell r="X215">
            <v>27344</v>
          </cell>
          <cell r="Y215">
            <v>3311</v>
          </cell>
          <cell r="Z215">
            <v>30655</v>
          </cell>
          <cell r="AE215">
            <v>1412</v>
          </cell>
          <cell r="AH215">
            <v>1412</v>
          </cell>
        </row>
        <row r="216">
          <cell r="A216" t="str">
            <v>PND-MN</v>
          </cell>
          <cell r="B216" t="str">
            <v>MN General - PNG &amp; NMU</v>
          </cell>
          <cell r="C216" t="str">
            <v>ENT</v>
          </cell>
          <cell r="G216">
            <v>62466</v>
          </cell>
          <cell r="H216">
            <v>7643</v>
          </cell>
          <cell r="J216">
            <v>62466</v>
          </cell>
          <cell r="K216">
            <v>175845</v>
          </cell>
          <cell r="L216">
            <v>4080</v>
          </cell>
          <cell r="M216">
            <v>179925</v>
          </cell>
          <cell r="P216">
            <v>179925</v>
          </cell>
          <cell r="Q216">
            <v>111491</v>
          </cell>
          <cell r="R216">
            <v>2922</v>
          </cell>
          <cell r="S216">
            <v>114413</v>
          </cell>
          <cell r="V216">
            <v>114413</v>
          </cell>
          <cell r="W216">
            <v>0</v>
          </cell>
          <cell r="X216">
            <v>162859</v>
          </cell>
          <cell r="Y216">
            <v>43734</v>
          </cell>
          <cell r="Z216">
            <v>206593</v>
          </cell>
          <cell r="AE216">
            <v>10174</v>
          </cell>
          <cell r="AH216">
            <v>10174</v>
          </cell>
        </row>
        <row r="217">
          <cell r="A217" t="str">
            <v>PNG-MN</v>
          </cell>
          <cell r="B217" t="str">
            <v>MN General - PNG</v>
          </cell>
          <cell r="C217" t="str">
            <v>ENT</v>
          </cell>
          <cell r="G217">
            <v>47617</v>
          </cell>
          <cell r="H217">
            <v>6802</v>
          </cell>
          <cell r="J217">
            <v>47617</v>
          </cell>
          <cell r="K217">
            <v>125902</v>
          </cell>
          <cell r="L217">
            <v>2666</v>
          </cell>
          <cell r="M217">
            <v>128568</v>
          </cell>
          <cell r="P217">
            <v>128568</v>
          </cell>
          <cell r="Q217">
            <v>76498</v>
          </cell>
          <cell r="R217">
            <v>2922</v>
          </cell>
          <cell r="S217">
            <v>79420</v>
          </cell>
          <cell r="V217">
            <v>79420</v>
          </cell>
          <cell r="W217">
            <v>0</v>
          </cell>
          <cell r="X217">
            <v>129926</v>
          </cell>
          <cell r="Y217">
            <v>34679</v>
          </cell>
          <cell r="Z217">
            <v>164605</v>
          </cell>
          <cell r="AE217">
            <v>7978</v>
          </cell>
          <cell r="AH217">
            <v>7978</v>
          </cell>
        </row>
        <row r="218">
          <cell r="A218" t="str">
            <v>PND-NMU</v>
          </cell>
          <cell r="B218" t="str">
            <v>MN General - NMU</v>
          </cell>
          <cell r="C218" t="str">
            <v>ENT</v>
          </cell>
          <cell r="G218">
            <v>14849</v>
          </cell>
          <cell r="H218">
            <v>841</v>
          </cell>
          <cell r="J218">
            <v>14849</v>
          </cell>
          <cell r="K218">
            <v>49943</v>
          </cell>
          <cell r="L218">
            <v>1414</v>
          </cell>
          <cell r="M218">
            <v>51357</v>
          </cell>
          <cell r="P218">
            <v>51357</v>
          </cell>
          <cell r="Q218">
            <v>34993</v>
          </cell>
          <cell r="R218">
            <v>0</v>
          </cell>
          <cell r="S218">
            <v>34993</v>
          </cell>
          <cell r="V218">
            <v>34993</v>
          </cell>
          <cell r="W218">
            <v>0</v>
          </cell>
          <cell r="X218">
            <v>32933</v>
          </cell>
          <cell r="Y218">
            <v>9055</v>
          </cell>
          <cell r="Z218">
            <v>41988</v>
          </cell>
          <cell r="AE218">
            <v>2196</v>
          </cell>
          <cell r="AH218">
            <v>2196</v>
          </cell>
        </row>
        <row r="219">
          <cell r="A219" t="str">
            <v>PND-NE</v>
          </cell>
          <cell r="B219" t="str">
            <v>NE General - PND</v>
          </cell>
          <cell r="C219" t="str">
            <v>ENT</v>
          </cell>
          <cell r="G219">
            <v>56394</v>
          </cell>
          <cell r="H219">
            <v>5005</v>
          </cell>
          <cell r="J219">
            <v>56394</v>
          </cell>
          <cell r="K219">
            <v>128042</v>
          </cell>
          <cell r="L219">
            <v>6422</v>
          </cell>
          <cell r="M219">
            <v>134464</v>
          </cell>
          <cell r="P219">
            <v>134464</v>
          </cell>
          <cell r="Q219">
            <v>72131</v>
          </cell>
          <cell r="R219">
            <v>4425</v>
          </cell>
          <cell r="S219">
            <v>76556</v>
          </cell>
          <cell r="V219">
            <v>76556</v>
          </cell>
          <cell r="W219">
            <v>0</v>
          </cell>
          <cell r="X219">
            <v>172466</v>
          </cell>
          <cell r="Y219">
            <v>26346</v>
          </cell>
          <cell r="Z219">
            <v>198812</v>
          </cell>
          <cell r="AE219">
            <v>10631</v>
          </cell>
          <cell r="AH219">
            <v>10631</v>
          </cell>
        </row>
        <row r="220">
          <cell r="A220" t="str">
            <v>MGD</v>
          </cell>
          <cell r="B220" t="str">
            <v>MI General - MGD</v>
          </cell>
          <cell r="C220" t="str">
            <v>ENT</v>
          </cell>
          <cell r="G220">
            <v>49163</v>
          </cell>
          <cell r="H220">
            <v>3681</v>
          </cell>
          <cell r="J220">
            <v>49163</v>
          </cell>
          <cell r="K220">
            <v>246129</v>
          </cell>
          <cell r="L220">
            <v>0</v>
          </cell>
          <cell r="M220">
            <v>246129</v>
          </cell>
          <cell r="P220">
            <v>246129</v>
          </cell>
          <cell r="Q220">
            <v>128882</v>
          </cell>
          <cell r="S220">
            <v>128882</v>
          </cell>
          <cell r="V220">
            <v>128882</v>
          </cell>
          <cell r="W220">
            <v>0</v>
          </cell>
          <cell r="X220">
            <v>141381</v>
          </cell>
          <cell r="Y220">
            <v>18273</v>
          </cell>
          <cell r="Z220">
            <v>159654</v>
          </cell>
          <cell r="AE220">
            <v>7532</v>
          </cell>
          <cell r="AH220">
            <v>7532</v>
          </cell>
        </row>
        <row r="221">
          <cell r="A221" t="str">
            <v>MPD</v>
          </cell>
          <cell r="B221" t="str">
            <v>MO General - MPD</v>
          </cell>
          <cell r="C221" t="str">
            <v>ENT</v>
          </cell>
          <cell r="G221">
            <v>143340</v>
          </cell>
          <cell r="H221">
            <v>572</v>
          </cell>
          <cell r="J221">
            <v>143340</v>
          </cell>
          <cell r="K221">
            <v>622343</v>
          </cell>
          <cell r="L221">
            <v>248</v>
          </cell>
          <cell r="M221">
            <v>622591</v>
          </cell>
          <cell r="P221">
            <v>622591</v>
          </cell>
          <cell r="Q221">
            <v>428232</v>
          </cell>
          <cell r="R221">
            <v>0</v>
          </cell>
          <cell r="S221">
            <v>428232</v>
          </cell>
          <cell r="V221">
            <v>428232</v>
          </cell>
          <cell r="W221">
            <v>191025</v>
          </cell>
          <cell r="X221">
            <v>44361</v>
          </cell>
          <cell r="Y221">
            <v>311</v>
          </cell>
          <cell r="Z221">
            <v>235697</v>
          </cell>
          <cell r="AE221">
            <v>15388</v>
          </cell>
          <cell r="AH221">
            <v>15388</v>
          </cell>
        </row>
        <row r="222">
          <cell r="A222" t="str">
            <v>MPD-E</v>
          </cell>
          <cell r="B222" t="str">
            <v>MO General - MPD Electric</v>
          </cell>
          <cell r="C222" t="str">
            <v>ENT</v>
          </cell>
          <cell r="G222">
            <v>122223</v>
          </cell>
          <cell r="H222">
            <v>488</v>
          </cell>
          <cell r="J222">
            <v>122223</v>
          </cell>
          <cell r="K222">
            <v>547637</v>
          </cell>
          <cell r="L222">
            <v>226</v>
          </cell>
          <cell r="M222">
            <v>547863</v>
          </cell>
          <cell r="P222">
            <v>547863</v>
          </cell>
          <cell r="Q222">
            <v>341400</v>
          </cell>
          <cell r="R222">
            <v>86832</v>
          </cell>
          <cell r="S222">
            <v>428232</v>
          </cell>
          <cell r="V222">
            <v>428232</v>
          </cell>
          <cell r="W222">
            <v>191025</v>
          </cell>
          <cell r="X222">
            <v>0</v>
          </cell>
          <cell r="Y222">
            <v>265</v>
          </cell>
          <cell r="Z222">
            <v>191290</v>
          </cell>
          <cell r="AE222">
            <v>10605</v>
          </cell>
          <cell r="AH222">
            <v>10605</v>
          </cell>
        </row>
        <row r="223">
          <cell r="A223" t="str">
            <v>MPD-G</v>
          </cell>
          <cell r="B223" t="str">
            <v>MO General - MPD Gas</v>
          </cell>
          <cell r="C223" t="str">
            <v>ENT</v>
          </cell>
          <cell r="G223">
            <v>21117</v>
          </cell>
          <cell r="H223">
            <v>84</v>
          </cell>
          <cell r="J223">
            <v>21117</v>
          </cell>
          <cell r="K223">
            <v>74706</v>
          </cell>
          <cell r="L223">
            <v>22</v>
          </cell>
          <cell r="M223">
            <v>74728</v>
          </cell>
          <cell r="P223">
            <v>74728</v>
          </cell>
          <cell r="Q223">
            <v>59489</v>
          </cell>
          <cell r="R223">
            <v>17</v>
          </cell>
          <cell r="S223">
            <v>59506</v>
          </cell>
          <cell r="V223">
            <v>59506</v>
          </cell>
          <cell r="W223">
            <v>0</v>
          </cell>
          <cell r="X223">
            <v>44361</v>
          </cell>
          <cell r="Y223">
            <v>46</v>
          </cell>
          <cell r="Z223">
            <v>44407</v>
          </cell>
          <cell r="AE223">
            <v>4783</v>
          </cell>
          <cell r="AH223">
            <v>4783</v>
          </cell>
        </row>
        <row r="224">
          <cell r="A224" t="str">
            <v>WCD</v>
          </cell>
          <cell r="B224" t="str">
            <v>CO General - WCD</v>
          </cell>
          <cell r="C224" t="str">
            <v>ENT</v>
          </cell>
          <cell r="G224">
            <v>32165</v>
          </cell>
          <cell r="H224">
            <v>108</v>
          </cell>
          <cell r="J224">
            <v>32165</v>
          </cell>
          <cell r="K224">
            <v>173689</v>
          </cell>
          <cell r="L224">
            <v>15</v>
          </cell>
          <cell r="M224">
            <v>173704</v>
          </cell>
          <cell r="P224">
            <v>173704</v>
          </cell>
          <cell r="Q224">
            <v>77829</v>
          </cell>
          <cell r="R224">
            <v>2922</v>
          </cell>
          <cell r="S224">
            <v>80751</v>
          </cell>
          <cell r="V224">
            <v>80751</v>
          </cell>
          <cell r="W224">
            <v>76292</v>
          </cell>
          <cell r="X224">
            <v>0</v>
          </cell>
          <cell r="Y224">
            <v>1101</v>
          </cell>
          <cell r="Z224">
            <v>77393</v>
          </cell>
          <cell r="AE224">
            <v>4420</v>
          </cell>
          <cell r="AH224">
            <v>4420</v>
          </cell>
        </row>
        <row r="225">
          <cell r="A225" t="str">
            <v>WKD</v>
          </cell>
          <cell r="B225" t="str">
            <v>KS General - WKD</v>
          </cell>
          <cell r="C225" t="str">
            <v>ENT</v>
          </cell>
          <cell r="G225">
            <v>51399</v>
          </cell>
          <cell r="H225">
            <v>0</v>
          </cell>
          <cell r="J225">
            <v>51399</v>
          </cell>
          <cell r="K225">
            <v>211272</v>
          </cell>
          <cell r="L225">
            <v>0</v>
          </cell>
          <cell r="M225">
            <v>211272</v>
          </cell>
          <cell r="P225">
            <v>211272</v>
          </cell>
          <cell r="Q225">
            <v>122247</v>
          </cell>
          <cell r="S225">
            <v>122247</v>
          </cell>
          <cell r="V225">
            <v>122247</v>
          </cell>
          <cell r="W225">
            <v>65909</v>
          </cell>
          <cell r="X225">
            <v>0</v>
          </cell>
          <cell r="Y225">
            <v>19</v>
          </cell>
          <cell r="Z225">
            <v>65928</v>
          </cell>
          <cell r="AE225">
            <v>4362</v>
          </cell>
          <cell r="AH225">
            <v>4362</v>
          </cell>
        </row>
        <row r="226">
          <cell r="A226" t="str">
            <v>WVD</v>
          </cell>
          <cell r="B226" t="str">
            <v>WV General - WVD</v>
          </cell>
          <cell r="C226" t="str">
            <v>ENT</v>
          </cell>
          <cell r="G226">
            <v>23170</v>
          </cell>
          <cell r="H226">
            <v>52</v>
          </cell>
          <cell r="J226">
            <v>23170</v>
          </cell>
          <cell r="K226">
            <v>85409</v>
          </cell>
          <cell r="L226">
            <v>0</v>
          </cell>
          <cell r="M226">
            <v>85409</v>
          </cell>
          <cell r="P226">
            <v>85409</v>
          </cell>
          <cell r="Q226">
            <v>62526</v>
          </cell>
          <cell r="R226">
            <v>0</v>
          </cell>
          <cell r="S226">
            <v>62526</v>
          </cell>
          <cell r="V226">
            <v>62526</v>
          </cell>
          <cell r="W226">
            <v>25588</v>
          </cell>
          <cell r="X226">
            <v>23821</v>
          </cell>
          <cell r="Y226">
            <v>146</v>
          </cell>
          <cell r="Z226">
            <v>49555</v>
          </cell>
          <cell r="AE226">
            <v>5081</v>
          </cell>
          <cell r="AH226">
            <v>5081</v>
          </cell>
        </row>
        <row r="227">
          <cell r="A227" t="str">
            <v>WVD-E</v>
          </cell>
          <cell r="B227" t="str">
            <v>WV General - WVD Electric</v>
          </cell>
          <cell r="C227" t="str">
            <v>ENT</v>
          </cell>
          <cell r="G227">
            <v>13876</v>
          </cell>
          <cell r="H227">
            <v>31</v>
          </cell>
          <cell r="J227">
            <v>13876</v>
          </cell>
          <cell r="K227">
            <v>55602</v>
          </cell>
          <cell r="L227">
            <v>0</v>
          </cell>
          <cell r="M227">
            <v>55602</v>
          </cell>
          <cell r="P227">
            <v>55602</v>
          </cell>
          <cell r="Q227">
            <v>37181</v>
          </cell>
          <cell r="R227">
            <v>0</v>
          </cell>
          <cell r="S227">
            <v>37181</v>
          </cell>
          <cell r="V227">
            <v>37181</v>
          </cell>
          <cell r="W227">
            <v>25588</v>
          </cell>
          <cell r="X227">
            <v>0</v>
          </cell>
          <cell r="Y227">
            <v>88</v>
          </cell>
          <cell r="Z227">
            <v>25676</v>
          </cell>
          <cell r="AE227">
            <v>2896</v>
          </cell>
          <cell r="AH227">
            <v>2896</v>
          </cell>
        </row>
        <row r="228">
          <cell r="A228" t="str">
            <v>WVD-G</v>
          </cell>
          <cell r="B228" t="str">
            <v>WV General - WVD Gas</v>
          </cell>
          <cell r="C228" t="str">
            <v>ENT</v>
          </cell>
          <cell r="G228">
            <v>9294</v>
          </cell>
          <cell r="H228">
            <v>21</v>
          </cell>
          <cell r="J228">
            <v>9294</v>
          </cell>
          <cell r="K228">
            <v>29807</v>
          </cell>
          <cell r="L228">
            <v>0</v>
          </cell>
          <cell r="M228">
            <v>29807</v>
          </cell>
          <cell r="P228">
            <v>29807</v>
          </cell>
          <cell r="Q228">
            <v>25345</v>
          </cell>
          <cell r="R228">
            <v>0</v>
          </cell>
          <cell r="S228">
            <v>25345</v>
          </cell>
          <cell r="V228">
            <v>25345</v>
          </cell>
          <cell r="W228">
            <v>0</v>
          </cell>
          <cell r="X228">
            <v>23821</v>
          </cell>
          <cell r="Y228">
            <v>58</v>
          </cell>
          <cell r="Z228">
            <v>23879</v>
          </cell>
          <cell r="AE228">
            <v>2185</v>
          </cell>
          <cell r="AH228">
            <v>2185</v>
          </cell>
        </row>
        <row r="229">
          <cell r="A229" t="str">
            <v>1111-SS</v>
          </cell>
          <cell r="B229" t="str">
            <v>MO Gas Distribution + Shipper Svc</v>
          </cell>
          <cell r="C229">
            <v>38865</v>
          </cell>
          <cell r="F229">
            <v>38865</v>
          </cell>
          <cell r="G229">
            <v>21117</v>
          </cell>
          <cell r="J229">
            <v>21117</v>
          </cell>
          <cell r="K229">
            <v>74606</v>
          </cell>
          <cell r="L229">
            <v>22</v>
          </cell>
          <cell r="M229">
            <v>74628</v>
          </cell>
          <cell r="P229">
            <v>74628</v>
          </cell>
          <cell r="Q229">
            <v>59489</v>
          </cell>
          <cell r="R229">
            <v>17</v>
          </cell>
          <cell r="S229">
            <v>59506</v>
          </cell>
          <cell r="V229">
            <v>59506</v>
          </cell>
          <cell r="W229">
            <v>0</v>
          </cell>
          <cell r="X229">
            <v>44361</v>
          </cell>
          <cell r="Y229">
            <v>0</v>
          </cell>
          <cell r="Z229">
            <v>44361</v>
          </cell>
          <cell r="AA229">
            <v>8581</v>
          </cell>
          <cell r="AD229">
            <v>8581</v>
          </cell>
          <cell r="AE229">
            <v>4783</v>
          </cell>
          <cell r="AH229">
            <v>4783</v>
          </cell>
        </row>
        <row r="230">
          <cell r="A230" t="str">
            <v>1112-SS</v>
          </cell>
          <cell r="B230" t="str">
            <v>MO Electric Distribution + Shipper Svc</v>
          </cell>
          <cell r="C230">
            <v>99920</v>
          </cell>
          <cell r="F230">
            <v>99920</v>
          </cell>
          <cell r="G230">
            <v>99920</v>
          </cell>
          <cell r="J230">
            <v>99920</v>
          </cell>
          <cell r="K230">
            <v>412304</v>
          </cell>
          <cell r="L230">
            <v>193</v>
          </cell>
          <cell r="M230">
            <v>412497</v>
          </cell>
          <cell r="P230">
            <v>412497</v>
          </cell>
          <cell r="Q230">
            <v>281880</v>
          </cell>
          <cell r="R230">
            <v>170</v>
          </cell>
          <cell r="S230">
            <v>282050</v>
          </cell>
          <cell r="T230" t="str">
            <v>FDC Adjustment</v>
          </cell>
          <cell r="U230">
            <v>-156</v>
          </cell>
          <cell r="V230">
            <v>281894</v>
          </cell>
          <cell r="W230">
            <v>191025</v>
          </cell>
          <cell r="X230">
            <v>0</v>
          </cell>
          <cell r="Y230">
            <v>0</v>
          </cell>
          <cell r="Z230">
            <v>191025</v>
          </cell>
          <cell r="AA230">
            <v>17982</v>
          </cell>
          <cell r="AD230">
            <v>17982</v>
          </cell>
          <cell r="AE230">
            <v>10023</v>
          </cell>
          <cell r="AH230">
            <v>10023</v>
          </cell>
        </row>
        <row r="231">
          <cell r="A231" t="str">
            <v>1211-SS</v>
          </cell>
          <cell r="B231" t="str">
            <v>CO Gas Distribution + Shipper Svc</v>
          </cell>
          <cell r="C231">
            <v>22744</v>
          </cell>
          <cell r="D231" t="str">
            <v>Shipper Svc</v>
          </cell>
          <cell r="E231">
            <v>16</v>
          </cell>
          <cell r="F231">
            <v>22760</v>
          </cell>
          <cell r="G231">
            <v>11625</v>
          </cell>
          <cell r="H231" t="str">
            <v>Shipper Svc</v>
          </cell>
          <cell r="I231">
            <v>16</v>
          </cell>
          <cell r="J231">
            <v>11641</v>
          </cell>
          <cell r="M231">
            <v>0</v>
          </cell>
          <cell r="N231" t="str">
            <v>PNG reclass.</v>
          </cell>
          <cell r="O231">
            <v>41186</v>
          </cell>
          <cell r="P231">
            <v>41186</v>
          </cell>
          <cell r="R231">
            <v>0</v>
          </cell>
          <cell r="S231">
            <v>0</v>
          </cell>
          <cell r="T231" t="str">
            <v>PNG Reclass.</v>
          </cell>
          <cell r="U231">
            <v>23371</v>
          </cell>
          <cell r="V231">
            <v>23371</v>
          </cell>
          <cell r="W231">
            <v>0</v>
          </cell>
          <cell r="X231">
            <v>36560</v>
          </cell>
          <cell r="Y231">
            <v>5</v>
          </cell>
          <cell r="Z231">
            <v>36565</v>
          </cell>
          <cell r="AA231">
            <v>0</v>
          </cell>
          <cell r="AB231" t="str">
            <v>PNG Reclass.</v>
          </cell>
          <cell r="AC231">
            <v>1924</v>
          </cell>
          <cell r="AD231">
            <v>1924</v>
          </cell>
          <cell r="AE231">
            <v>0</v>
          </cell>
          <cell r="AF231" t="str">
            <v>PNG reclass.</v>
          </cell>
          <cell r="AG231">
            <v>1657</v>
          </cell>
          <cell r="AH231">
            <v>1657</v>
          </cell>
        </row>
        <row r="232">
          <cell r="A232" t="str">
            <v>1214-SS</v>
          </cell>
          <cell r="B232" t="str">
            <v>IA Gas Distribution + Shipper Svc</v>
          </cell>
          <cell r="C232">
            <v>115572</v>
          </cell>
          <cell r="D232" t="str">
            <v>Shipper Svc</v>
          </cell>
          <cell r="E232">
            <v>2512</v>
          </cell>
          <cell r="F232">
            <v>118084</v>
          </cell>
          <cell r="G232">
            <v>39911</v>
          </cell>
          <cell r="H232" t="str">
            <v>Shipper Svc</v>
          </cell>
          <cell r="I232">
            <v>2512</v>
          </cell>
          <cell r="J232">
            <v>42423</v>
          </cell>
          <cell r="M232">
            <v>0</v>
          </cell>
          <cell r="N232" t="str">
            <v>PNG reclass.</v>
          </cell>
          <cell r="O232">
            <v>131994</v>
          </cell>
          <cell r="P232">
            <v>131994</v>
          </cell>
          <cell r="Q232">
            <v>0</v>
          </cell>
          <cell r="R232">
            <v>0</v>
          </cell>
          <cell r="S232">
            <v>0</v>
          </cell>
          <cell r="T232" t="str">
            <v>PNG Reclass.</v>
          </cell>
          <cell r="U232">
            <v>53905</v>
          </cell>
          <cell r="V232">
            <v>53905</v>
          </cell>
          <cell r="W232">
            <v>0</v>
          </cell>
          <cell r="X232">
            <v>135620</v>
          </cell>
          <cell r="Y232">
            <v>167</v>
          </cell>
          <cell r="Z232">
            <v>135787</v>
          </cell>
          <cell r="AB232" t="str">
            <v>PNG Reclass.</v>
          </cell>
          <cell r="AC232">
            <v>7236</v>
          </cell>
          <cell r="AD232">
            <v>7236</v>
          </cell>
          <cell r="AE232">
            <v>0</v>
          </cell>
          <cell r="AF232" t="str">
            <v>PNG reclass.</v>
          </cell>
          <cell r="AG232">
            <v>5761</v>
          </cell>
          <cell r="AH232">
            <v>5761</v>
          </cell>
        </row>
        <row r="233">
          <cell r="A233" t="str">
            <v>1222-SS</v>
          </cell>
          <cell r="B233" t="str">
            <v>PNG MN Gas Distribution + Shipper Svc</v>
          </cell>
          <cell r="C233">
            <v>121599</v>
          </cell>
          <cell r="D233" t="str">
            <v>Shipper Svc</v>
          </cell>
          <cell r="E233">
            <v>3630</v>
          </cell>
          <cell r="F233">
            <v>125229</v>
          </cell>
          <cell r="G233">
            <v>39974</v>
          </cell>
          <cell r="H233" t="str">
            <v>Shipper Svc</v>
          </cell>
          <cell r="I233">
            <v>3630</v>
          </cell>
          <cell r="J233">
            <v>43604</v>
          </cell>
          <cell r="M233">
            <v>0</v>
          </cell>
          <cell r="N233" t="str">
            <v>PNG reclass.</v>
          </cell>
          <cell r="O233">
            <v>125902</v>
          </cell>
          <cell r="P233">
            <v>125902</v>
          </cell>
          <cell r="Q233">
            <v>0</v>
          </cell>
          <cell r="R233">
            <v>0</v>
          </cell>
          <cell r="S233">
            <v>0</v>
          </cell>
          <cell r="T233" t="str">
            <v>PNG Reclass.</v>
          </cell>
          <cell r="U233">
            <v>76498</v>
          </cell>
          <cell r="V233">
            <v>76498</v>
          </cell>
          <cell r="W233">
            <v>0</v>
          </cell>
          <cell r="X233">
            <v>129926</v>
          </cell>
          <cell r="Y233">
            <v>145</v>
          </cell>
          <cell r="Z233">
            <v>130071</v>
          </cell>
          <cell r="AB233" t="str">
            <v>PNG Reclass.</v>
          </cell>
          <cell r="AC233">
            <v>5905</v>
          </cell>
          <cell r="AD233">
            <v>5905</v>
          </cell>
          <cell r="AE233">
            <v>0</v>
          </cell>
          <cell r="AF233" t="str">
            <v>PNG reclass.</v>
          </cell>
          <cell r="AG233">
            <v>5417</v>
          </cell>
          <cell r="AH233">
            <v>5417</v>
          </cell>
        </row>
        <row r="234">
          <cell r="A234" t="str">
            <v>1226-SS</v>
          </cell>
          <cell r="B234" t="str">
            <v>NE Gas Distribution + Shipper Svc</v>
          </cell>
          <cell r="C234">
            <v>134292</v>
          </cell>
          <cell r="D234" t="str">
            <v>Shipper Svc</v>
          </cell>
          <cell r="E234">
            <v>2572</v>
          </cell>
          <cell r="F234">
            <v>136864</v>
          </cell>
          <cell r="G234">
            <v>50718</v>
          </cell>
          <cell r="H234" t="str">
            <v>Shipper Svc</v>
          </cell>
          <cell r="I234">
            <v>2572</v>
          </cell>
          <cell r="J234">
            <v>53290</v>
          </cell>
          <cell r="M234">
            <v>0</v>
          </cell>
          <cell r="N234" t="str">
            <v>PNG reclass.</v>
          </cell>
          <cell r="O234">
            <v>128042</v>
          </cell>
          <cell r="P234">
            <v>128042</v>
          </cell>
          <cell r="Q234">
            <v>0</v>
          </cell>
          <cell r="R234">
            <v>0</v>
          </cell>
          <cell r="S234">
            <v>0</v>
          </cell>
          <cell r="T234" t="str">
            <v>PNG Reclass.</v>
          </cell>
          <cell r="U234">
            <v>72131</v>
          </cell>
          <cell r="V234">
            <v>72131</v>
          </cell>
          <cell r="W234">
            <v>0</v>
          </cell>
          <cell r="X234">
            <v>172466</v>
          </cell>
          <cell r="Y234">
            <v>1494</v>
          </cell>
          <cell r="Z234">
            <v>173960</v>
          </cell>
          <cell r="AB234" t="str">
            <v>PNG Reclass.</v>
          </cell>
          <cell r="AC234">
            <v>10613</v>
          </cell>
          <cell r="AD234">
            <v>10613</v>
          </cell>
          <cell r="AE234">
            <v>0</v>
          </cell>
          <cell r="AF234" t="str">
            <v>PNG reclass.</v>
          </cell>
          <cell r="AG234">
            <v>8549</v>
          </cell>
          <cell r="AH234">
            <v>8549</v>
          </cell>
        </row>
        <row r="235">
          <cell r="A235" t="str">
            <v>1410-SS</v>
          </cell>
          <cell r="B235" t="str">
            <v>NMU Gas Distribution + Shipper Svc</v>
          </cell>
          <cell r="C235">
            <v>39144</v>
          </cell>
          <cell r="F235">
            <v>39144</v>
          </cell>
          <cell r="G235">
            <v>14849</v>
          </cell>
          <cell r="J235">
            <v>14849</v>
          </cell>
          <cell r="M235">
            <v>0</v>
          </cell>
          <cell r="N235" t="str">
            <v>PNG reclass.</v>
          </cell>
          <cell r="O235">
            <v>49943</v>
          </cell>
          <cell r="P235">
            <v>49943</v>
          </cell>
          <cell r="Q235">
            <v>0</v>
          </cell>
          <cell r="R235">
            <v>0</v>
          </cell>
          <cell r="S235">
            <v>0</v>
          </cell>
          <cell r="T235" t="str">
            <v>PNG Reclass.</v>
          </cell>
          <cell r="U235">
            <v>34993</v>
          </cell>
          <cell r="V235">
            <v>34993</v>
          </cell>
          <cell r="W235">
            <v>0</v>
          </cell>
          <cell r="X235">
            <v>32933</v>
          </cell>
          <cell r="Y235">
            <v>11</v>
          </cell>
          <cell r="Z235">
            <v>32944</v>
          </cell>
          <cell r="AA235">
            <v>0</v>
          </cell>
          <cell r="AB235" t="str">
            <v>PNG Reclass.</v>
          </cell>
          <cell r="AC235">
            <v>2292</v>
          </cell>
          <cell r="AD235">
            <v>2292</v>
          </cell>
          <cell r="AE235">
            <v>0</v>
          </cell>
          <cell r="AF235" t="str">
            <v>PNG reclass.</v>
          </cell>
          <cell r="AG235">
            <v>2196</v>
          </cell>
          <cell r="AH235">
            <v>2196</v>
          </cell>
        </row>
        <row r="236">
          <cell r="A236" t="str">
            <v>3115-SS</v>
          </cell>
          <cell r="B236" t="str">
            <v>WV Electric Distribution + Shipper Svc</v>
          </cell>
          <cell r="C236">
            <v>28357</v>
          </cell>
          <cell r="F236">
            <v>28357</v>
          </cell>
          <cell r="G236">
            <v>13845</v>
          </cell>
          <cell r="J236">
            <v>13845</v>
          </cell>
          <cell r="K236">
            <v>53058</v>
          </cell>
          <cell r="L236">
            <v>0</v>
          </cell>
          <cell r="M236">
            <v>53058</v>
          </cell>
          <cell r="O236">
            <v>0</v>
          </cell>
          <cell r="P236">
            <v>53058</v>
          </cell>
          <cell r="Q236">
            <v>34433</v>
          </cell>
          <cell r="R236">
            <v>0</v>
          </cell>
          <cell r="S236">
            <v>34433</v>
          </cell>
          <cell r="U236">
            <v>0</v>
          </cell>
          <cell r="V236">
            <v>34433</v>
          </cell>
          <cell r="W236">
            <v>25588</v>
          </cell>
          <cell r="X236">
            <v>0</v>
          </cell>
          <cell r="Y236">
            <v>0</v>
          </cell>
          <cell r="Z236">
            <v>25588</v>
          </cell>
          <cell r="AA236">
            <v>4042</v>
          </cell>
          <cell r="AC236">
            <v>0</v>
          </cell>
          <cell r="AD236">
            <v>4042</v>
          </cell>
          <cell r="AE236">
            <v>2896</v>
          </cell>
          <cell r="AG236">
            <v>0</v>
          </cell>
          <cell r="AH236">
            <v>2896</v>
          </cell>
        </row>
        <row r="237">
          <cell r="A237" t="str">
            <v>3118-SS</v>
          </cell>
          <cell r="B237" t="str">
            <v>KS Electric Distribution + Shipper Svc</v>
          </cell>
          <cell r="C237">
            <v>32476</v>
          </cell>
          <cell r="F237">
            <v>32476</v>
          </cell>
          <cell r="G237">
            <v>32476</v>
          </cell>
          <cell r="J237">
            <v>32476</v>
          </cell>
          <cell r="K237">
            <v>124179</v>
          </cell>
          <cell r="L237">
            <v>0</v>
          </cell>
          <cell r="M237">
            <v>124179</v>
          </cell>
          <cell r="O237">
            <v>-885</v>
          </cell>
          <cell r="P237">
            <v>123294</v>
          </cell>
          <cell r="Q237">
            <v>74391</v>
          </cell>
          <cell r="R237">
            <v>0</v>
          </cell>
          <cell r="S237">
            <v>74391</v>
          </cell>
          <cell r="U237">
            <v>-1347</v>
          </cell>
          <cell r="V237">
            <v>73044</v>
          </cell>
          <cell r="W237">
            <v>65909</v>
          </cell>
          <cell r="X237">
            <v>0</v>
          </cell>
          <cell r="Y237">
            <v>710</v>
          </cell>
          <cell r="Z237">
            <v>66619</v>
          </cell>
          <cell r="AA237">
            <v>6226</v>
          </cell>
          <cell r="AC237">
            <v>0</v>
          </cell>
          <cell r="AD237">
            <v>6226</v>
          </cell>
          <cell r="AE237">
            <v>3360</v>
          </cell>
          <cell r="AG237">
            <v>0</v>
          </cell>
          <cell r="AH237">
            <v>3360</v>
          </cell>
        </row>
        <row r="238">
          <cell r="A238" t="str">
            <v>3119-SS</v>
          </cell>
          <cell r="B238" t="str">
            <v>CO Electric Distribution + Shipper Svc</v>
          </cell>
          <cell r="C238">
            <v>27561</v>
          </cell>
          <cell r="F238">
            <v>27561</v>
          </cell>
          <cell r="G238">
            <v>27561</v>
          </cell>
          <cell r="J238">
            <v>27561</v>
          </cell>
          <cell r="K238">
            <v>146178</v>
          </cell>
          <cell r="L238">
            <v>13</v>
          </cell>
          <cell r="M238">
            <v>146191</v>
          </cell>
          <cell r="O238">
            <v>-16683</v>
          </cell>
          <cell r="P238">
            <v>129508</v>
          </cell>
          <cell r="Q238">
            <v>89064</v>
          </cell>
          <cell r="R238">
            <v>13</v>
          </cell>
          <cell r="S238">
            <v>89077</v>
          </cell>
          <cell r="U238">
            <v>-20158</v>
          </cell>
          <cell r="V238">
            <v>68919</v>
          </cell>
          <cell r="W238">
            <v>76292</v>
          </cell>
          <cell r="X238">
            <v>0</v>
          </cell>
          <cell r="Y238">
            <v>0</v>
          </cell>
          <cell r="Z238">
            <v>76292</v>
          </cell>
          <cell r="AA238">
            <v>7439</v>
          </cell>
          <cell r="AC238">
            <v>0</v>
          </cell>
          <cell r="AD238">
            <v>7439</v>
          </cell>
          <cell r="AE238">
            <v>3728</v>
          </cell>
          <cell r="AG238">
            <v>0</v>
          </cell>
          <cell r="AH238">
            <v>3728</v>
          </cell>
        </row>
        <row r="239">
          <cell r="A239" t="str">
            <v>3121-SS</v>
          </cell>
          <cell r="B239" t="str">
            <v>KS Gas Distribution + Shipper Svc</v>
          </cell>
          <cell r="C239">
            <v>58298</v>
          </cell>
          <cell r="D239" t="str">
            <v>Shipper Svc</v>
          </cell>
          <cell r="E239">
            <v>903</v>
          </cell>
          <cell r="F239">
            <v>59201</v>
          </cell>
          <cell r="G239">
            <v>20958</v>
          </cell>
          <cell r="H239" t="str">
            <v>Shipper Svc</v>
          </cell>
          <cell r="I239">
            <v>903</v>
          </cell>
          <cell r="J239">
            <v>21861</v>
          </cell>
          <cell r="K239">
            <v>29025</v>
          </cell>
          <cell r="L239">
            <v>0</v>
          </cell>
          <cell r="M239">
            <v>29025</v>
          </cell>
          <cell r="O239">
            <v>99848</v>
          </cell>
          <cell r="P239">
            <v>128873</v>
          </cell>
          <cell r="Q239">
            <v>20200</v>
          </cell>
          <cell r="R239">
            <v>0</v>
          </cell>
          <cell r="S239">
            <v>20200</v>
          </cell>
          <cell r="U239">
            <v>36628</v>
          </cell>
          <cell r="V239">
            <v>56828</v>
          </cell>
          <cell r="W239">
            <v>0</v>
          </cell>
          <cell r="X239">
            <v>95442</v>
          </cell>
          <cell r="Y239">
            <v>0</v>
          </cell>
          <cell r="Z239">
            <v>95442</v>
          </cell>
          <cell r="AA239">
            <v>1833</v>
          </cell>
          <cell r="AC239">
            <v>5158</v>
          </cell>
          <cell r="AD239">
            <v>6991</v>
          </cell>
          <cell r="AE239">
            <v>1412</v>
          </cell>
          <cell r="AG239">
            <v>3475</v>
          </cell>
          <cell r="AH239">
            <v>4887</v>
          </cell>
        </row>
        <row r="240">
          <cell r="A240" t="str">
            <v>3125-SS</v>
          </cell>
          <cell r="B240" t="str">
            <v>WV Gas Distribution + Shipper Svc</v>
          </cell>
          <cell r="C240">
            <v>23513</v>
          </cell>
          <cell r="F240">
            <v>23513</v>
          </cell>
          <cell r="G240">
            <v>9273</v>
          </cell>
          <cell r="J240">
            <v>9273</v>
          </cell>
          <cell r="K240">
            <v>32351</v>
          </cell>
          <cell r="L240">
            <v>0</v>
          </cell>
          <cell r="M240">
            <v>32351</v>
          </cell>
          <cell r="O240">
            <v>0</v>
          </cell>
          <cell r="P240">
            <v>32351</v>
          </cell>
          <cell r="Q240">
            <v>24811</v>
          </cell>
          <cell r="R240">
            <v>0</v>
          </cell>
          <cell r="S240">
            <v>24811</v>
          </cell>
          <cell r="U240">
            <v>0</v>
          </cell>
          <cell r="V240">
            <v>24811</v>
          </cell>
          <cell r="W240">
            <v>0</v>
          </cell>
          <cell r="X240">
            <v>23821</v>
          </cell>
          <cell r="Y240">
            <v>0</v>
          </cell>
          <cell r="Z240">
            <v>23821</v>
          </cell>
          <cell r="AA240">
            <v>3050</v>
          </cell>
          <cell r="AC240">
            <v>0</v>
          </cell>
          <cell r="AD240">
            <v>3050</v>
          </cell>
          <cell r="AE240">
            <v>2185</v>
          </cell>
          <cell r="AG240">
            <v>0</v>
          </cell>
          <cell r="AH240">
            <v>2185</v>
          </cell>
        </row>
        <row r="241">
          <cell r="A241" t="str">
            <v>3126-SS</v>
          </cell>
          <cell r="B241" t="str">
            <v>MI Gas Distribution + Shipper Svc</v>
          </cell>
          <cell r="C241">
            <v>143119</v>
          </cell>
          <cell r="D241" t="str">
            <v>Shipper Svc</v>
          </cell>
          <cell r="E241">
            <v>1282</v>
          </cell>
          <cell r="F241">
            <v>144401</v>
          </cell>
          <cell r="G241">
            <v>48767</v>
          </cell>
          <cell r="H241" t="str">
            <v>Shipper Svc</v>
          </cell>
          <cell r="I241">
            <v>1282</v>
          </cell>
          <cell r="J241">
            <v>50049</v>
          </cell>
          <cell r="K241">
            <v>246054</v>
          </cell>
          <cell r="L241">
            <v>15</v>
          </cell>
          <cell r="M241">
            <v>246069</v>
          </cell>
          <cell r="O241">
            <v>-34486</v>
          </cell>
          <cell r="P241">
            <v>211583</v>
          </cell>
          <cell r="Q241">
            <v>154681</v>
          </cell>
          <cell r="R241">
            <v>15</v>
          </cell>
          <cell r="S241">
            <v>154696</v>
          </cell>
          <cell r="U241">
            <v>-25776</v>
          </cell>
          <cell r="V241">
            <v>128920</v>
          </cell>
          <cell r="W241">
            <v>0</v>
          </cell>
          <cell r="X241">
            <v>141386</v>
          </cell>
          <cell r="Y241">
            <v>2</v>
          </cell>
          <cell r="Z241">
            <v>141388</v>
          </cell>
          <cell r="AA241">
            <v>10112</v>
          </cell>
          <cell r="AC241">
            <v>1</v>
          </cell>
          <cell r="AD241">
            <v>10113</v>
          </cell>
          <cell r="AE241">
            <v>7532</v>
          </cell>
          <cell r="AG241">
            <v>1</v>
          </cell>
          <cell r="AH241">
            <v>7533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 Items"/>
      <sheetName val="Peoplesoft Instructions"/>
      <sheetName val="Statement of Income Taxes"/>
      <sheetName val="Trial Bal by Acct - Dec 2005"/>
      <sheetName val="Trial Bal by Acct - Current Mth"/>
      <sheetName val="Loss on reacquired debt - amort"/>
      <sheetName val="Clearing accts-amort"/>
      <sheetName val="Inj &amp; dam reserve"/>
      <sheetName val="Limited vacation"/>
      <sheetName val="Prepaid Gross Rec Tax-NOT USED"/>
      <sheetName val="KCPL INCOME STATEMENT"/>
      <sheetName val="OTHER MISC INCOME &amp; DEDS"/>
      <sheetName val="2006 Budget"/>
      <sheetName val="Monthly JE"/>
      <sheetName val="BU allocations"/>
      <sheetName val="Inc Stmnt BU"/>
      <sheetName val="Monthly JE with BU"/>
      <sheetName val="Monthly JE with BU - for Phil"/>
      <sheetName val="JE for Gas Hedge OCI"/>
      <sheetName val="JE for T Lock OCI"/>
      <sheetName val="JE for Pension OCI"/>
      <sheetName val="Interest JE"/>
      <sheetName val="Interest JE #2"/>
      <sheetName val="Rate Rec - GPE cons."/>
      <sheetName val="Rate Rec - GPE cons- core only"/>
      <sheetName val="Rate Rec - KCPL cons."/>
      <sheetName val="Rate Rec - KCPL and KCPL Rec"/>
      <sheetName val="Rate Rec - KCPL qtr - NOT USED"/>
      <sheetName val="Rate Rec - KCPL cons-core only"/>
    </sheetNames>
    <sheetDataSet>
      <sheetData sheetId="0" refreshError="1"/>
      <sheetData sheetId="1" refreshError="1"/>
      <sheetData sheetId="2" refreshError="1"/>
      <sheetData sheetId="3">
        <row r="12">
          <cell r="B12" t="str">
            <v>101301</v>
          </cell>
          <cell r="C12" t="str">
            <v>Intan Plt-Organiz-El In S</v>
          </cell>
          <cell r="D12">
            <v>72186.210000000006</v>
          </cell>
          <cell r="E12">
            <v>0</v>
          </cell>
          <cell r="F12">
            <v>72186.210000000006</v>
          </cell>
        </row>
        <row r="13">
          <cell r="B13" t="str">
            <v>101302</v>
          </cell>
          <cell r="C13" t="str">
            <v>Intan Plt-Franchs-El In S</v>
          </cell>
          <cell r="D13">
            <v>22936.959999999999</v>
          </cell>
          <cell r="E13">
            <v>0</v>
          </cell>
          <cell r="F13">
            <v>22936.959999999999</v>
          </cell>
        </row>
        <row r="14">
          <cell r="B14" t="str">
            <v>101303</v>
          </cell>
          <cell r="C14" t="str">
            <v>Misc Intangible Plant</v>
          </cell>
          <cell r="D14">
            <v>90858520.840000004</v>
          </cell>
          <cell r="E14">
            <v>2005162.97</v>
          </cell>
          <cell r="F14">
            <v>92863683.810000002</v>
          </cell>
        </row>
        <row r="15">
          <cell r="B15" t="str">
            <v>101310</v>
          </cell>
          <cell r="C15" t="str">
            <v>Stm Pr-Land&amp;Rghts-El In S</v>
          </cell>
          <cell r="D15">
            <v>8855917.5899999999</v>
          </cell>
          <cell r="E15">
            <v>0</v>
          </cell>
          <cell r="F15">
            <v>8855917.5899999999</v>
          </cell>
        </row>
        <row r="16">
          <cell r="B16" t="str">
            <v>101311</v>
          </cell>
          <cell r="C16" t="str">
            <v>Stm Pr-Struc&amp;Impr-El In S</v>
          </cell>
          <cell r="D16">
            <v>93817973.75</v>
          </cell>
          <cell r="E16">
            <v>82083.360000000001</v>
          </cell>
          <cell r="F16">
            <v>93900057.109999999</v>
          </cell>
        </row>
        <row r="17">
          <cell r="B17" t="str">
            <v>101312</v>
          </cell>
          <cell r="C17" t="str">
            <v>Stm Pr-Boil Pl Eq-El In S</v>
          </cell>
          <cell r="D17">
            <v>800651590.67999995</v>
          </cell>
          <cell r="E17">
            <v>2577266</v>
          </cell>
          <cell r="F17">
            <v>803228856.67999995</v>
          </cell>
        </row>
        <row r="18">
          <cell r="B18" t="str">
            <v>101314</v>
          </cell>
          <cell r="C18" t="str">
            <v>Stm Pr-Turbogener-El In S</v>
          </cell>
          <cell r="D18">
            <v>218352853.05000001</v>
          </cell>
          <cell r="E18">
            <v>251268.39</v>
          </cell>
          <cell r="F18">
            <v>218604121.44</v>
          </cell>
        </row>
        <row r="19">
          <cell r="B19" t="str">
            <v>101315</v>
          </cell>
          <cell r="C19" t="str">
            <v>Stm Pr-Accs El Eq-El In S</v>
          </cell>
          <cell r="D19">
            <v>125976095.55</v>
          </cell>
          <cell r="E19">
            <v>23424.41</v>
          </cell>
          <cell r="F19">
            <v>125999519.95999999</v>
          </cell>
        </row>
        <row r="20">
          <cell r="B20" t="str">
            <v>101316</v>
          </cell>
          <cell r="C20" t="str">
            <v>Stm Pr-Misc Pw Eq-El In S</v>
          </cell>
          <cell r="D20">
            <v>25989819.870000001</v>
          </cell>
          <cell r="E20">
            <v>225979.3</v>
          </cell>
          <cell r="F20">
            <v>26215799.170000002</v>
          </cell>
        </row>
        <row r="21">
          <cell r="B21" t="str">
            <v>101317</v>
          </cell>
          <cell r="C21" t="str">
            <v>Stm Pr-Asset Ret Cost</v>
          </cell>
          <cell r="D21">
            <v>255725.17</v>
          </cell>
          <cell r="E21">
            <v>3166464.2</v>
          </cell>
          <cell r="F21">
            <v>3422189.37</v>
          </cell>
        </row>
        <row r="22">
          <cell r="B22" t="str">
            <v>101320</v>
          </cell>
          <cell r="C22" t="str">
            <v>Nucl Prod-Land &amp; Rts-El/Ser</v>
          </cell>
          <cell r="D22">
            <v>3411584.72</v>
          </cell>
          <cell r="E22">
            <v>0</v>
          </cell>
          <cell r="F22">
            <v>3411584.72</v>
          </cell>
        </row>
        <row r="23">
          <cell r="B23" t="str">
            <v>101321</v>
          </cell>
          <cell r="C23" t="str">
            <v>Nucl Prod-Struc&amp;Impr-El/Ser</v>
          </cell>
          <cell r="D23">
            <v>417978677.76999998</v>
          </cell>
          <cell r="E23">
            <v>86913.32</v>
          </cell>
          <cell r="F23">
            <v>418065591.08999997</v>
          </cell>
        </row>
        <row r="24">
          <cell r="B24" t="str">
            <v>101322</v>
          </cell>
          <cell r="C24" t="str">
            <v>Nucl Prod-Reactor   -El/Ser</v>
          </cell>
          <cell r="D24">
            <v>684262758.60000002</v>
          </cell>
          <cell r="E24">
            <v>591255.15</v>
          </cell>
          <cell r="F24">
            <v>684854013.75</v>
          </cell>
        </row>
        <row r="25">
          <cell r="B25" t="str">
            <v>101323</v>
          </cell>
          <cell r="C25" t="str">
            <v>Nucl Prod-Turb/Gen  -El/Ser</v>
          </cell>
          <cell r="D25">
            <v>171747575.08000001</v>
          </cell>
          <cell r="E25">
            <v>-0.01</v>
          </cell>
          <cell r="F25">
            <v>171747575.06999999</v>
          </cell>
        </row>
        <row r="26">
          <cell r="B26" t="str">
            <v>101324</v>
          </cell>
          <cell r="C26" t="str">
            <v>Nucl Prod-Acc Elec  -El/Ser</v>
          </cell>
          <cell r="D26">
            <v>139082682.22</v>
          </cell>
          <cell r="E26">
            <v>24784.37</v>
          </cell>
          <cell r="F26">
            <v>139107466.59</v>
          </cell>
        </row>
        <row r="27">
          <cell r="B27" t="str">
            <v>101325</v>
          </cell>
          <cell r="C27" t="str">
            <v>Nucl Prod-Mis Pwr   -El/Ser</v>
          </cell>
          <cell r="D27">
            <v>69946055.140000001</v>
          </cell>
          <cell r="E27">
            <v>321243.89</v>
          </cell>
          <cell r="F27">
            <v>70267299.030000001</v>
          </cell>
        </row>
        <row r="28">
          <cell r="B28" t="str">
            <v>101326</v>
          </cell>
          <cell r="C28" t="str">
            <v>Nucl Prod-Asset Ret Cost</v>
          </cell>
          <cell r="D28">
            <v>31934947.030000001</v>
          </cell>
          <cell r="E28">
            <v>0</v>
          </cell>
          <cell r="F28">
            <v>31934947.030000001</v>
          </cell>
        </row>
        <row r="29">
          <cell r="B29" t="str">
            <v>101328</v>
          </cell>
          <cell r="C29" t="str">
            <v>Nucl Prod-Disallwd-Fasb 90</v>
          </cell>
          <cell r="D29">
            <v>-138211904.00999999</v>
          </cell>
          <cell r="E29">
            <v>0</v>
          </cell>
          <cell r="F29">
            <v>-138211904.00999999</v>
          </cell>
        </row>
        <row r="30">
          <cell r="B30" t="str">
            <v>101340</v>
          </cell>
          <cell r="C30" t="str">
            <v>Oth Pro-Land&amp;Rts-El In S</v>
          </cell>
          <cell r="D30">
            <v>1102200.71</v>
          </cell>
          <cell r="E30">
            <v>0</v>
          </cell>
          <cell r="F30">
            <v>1102200.71</v>
          </cell>
        </row>
        <row r="31">
          <cell r="B31" t="str">
            <v>101341</v>
          </cell>
          <cell r="C31" t="str">
            <v>Other Prod-Structures &amp; Improv</v>
          </cell>
          <cell r="D31">
            <v>917453.92</v>
          </cell>
          <cell r="E31">
            <v>3561631.41</v>
          </cell>
          <cell r="F31">
            <v>4479085.33</v>
          </cell>
        </row>
        <row r="32">
          <cell r="B32" t="str">
            <v>101342</v>
          </cell>
          <cell r="C32" t="str">
            <v>Oth Pro-Fuel Hldr-El In S</v>
          </cell>
          <cell r="D32">
            <v>5786823.9699999997</v>
          </cell>
          <cell r="E32">
            <v>4979133.8600000003</v>
          </cell>
          <cell r="F32">
            <v>10765957.83</v>
          </cell>
        </row>
        <row r="33">
          <cell r="B33" t="str">
            <v>101344</v>
          </cell>
          <cell r="C33" t="str">
            <v>Oth Pro-Generatrs-El In S</v>
          </cell>
          <cell r="D33">
            <v>275032515.98000002</v>
          </cell>
          <cell r="E33">
            <v>-14052553.49</v>
          </cell>
          <cell r="F33">
            <v>260979962.49000001</v>
          </cell>
        </row>
        <row r="34">
          <cell r="B34" t="str">
            <v>101345</v>
          </cell>
          <cell r="C34" t="str">
            <v>Oth Pro-Acc El Eq-El In S</v>
          </cell>
          <cell r="D34">
            <v>8605050.9000000004</v>
          </cell>
          <cell r="E34">
            <v>5389189.2999999998</v>
          </cell>
          <cell r="F34">
            <v>13994240.199999999</v>
          </cell>
        </row>
        <row r="35">
          <cell r="B35" t="str">
            <v>101350</v>
          </cell>
          <cell r="C35" t="str">
            <v>Trsm Plt-Land&amp;Rts-El In S</v>
          </cell>
          <cell r="D35">
            <v>23800876.579999998</v>
          </cell>
          <cell r="E35">
            <v>0</v>
          </cell>
          <cell r="F35">
            <v>23800876.579999998</v>
          </cell>
        </row>
        <row r="36">
          <cell r="B36" t="str">
            <v>101352</v>
          </cell>
          <cell r="C36" t="str">
            <v>Trsm Plt-Struc&amp;Im-El In S</v>
          </cell>
          <cell r="D36">
            <v>4403836.66</v>
          </cell>
          <cell r="E36">
            <v>0</v>
          </cell>
          <cell r="F36">
            <v>4403836.66</v>
          </cell>
        </row>
        <row r="37">
          <cell r="B37" t="str">
            <v>101353</v>
          </cell>
          <cell r="C37" t="str">
            <v>Trsm Plt-Statn Eq-El In S</v>
          </cell>
          <cell r="D37">
            <v>127820646.65000001</v>
          </cell>
          <cell r="E37">
            <v>111041.59</v>
          </cell>
          <cell r="F37">
            <v>127931688.23999999</v>
          </cell>
        </row>
        <row r="38">
          <cell r="B38" t="str">
            <v>101354</v>
          </cell>
          <cell r="C38" t="str">
            <v>Trsm Plt-Twrs&amp;Fix-El In S</v>
          </cell>
          <cell r="D38">
            <v>4029692.05</v>
          </cell>
          <cell r="E38">
            <v>0</v>
          </cell>
          <cell r="F38">
            <v>4029692.05</v>
          </cell>
        </row>
        <row r="39">
          <cell r="B39" t="str">
            <v>101355</v>
          </cell>
          <cell r="C39" t="str">
            <v>Trsm Plt-Pole&amp;Fix-El In S</v>
          </cell>
          <cell r="D39">
            <v>87762961.109999999</v>
          </cell>
          <cell r="E39">
            <v>1994925.36</v>
          </cell>
          <cell r="F39">
            <v>89757886.469999999</v>
          </cell>
        </row>
        <row r="40">
          <cell r="B40" t="str">
            <v>101356</v>
          </cell>
          <cell r="C40" t="str">
            <v>Trsm Plt-O'hd Con-El In S</v>
          </cell>
          <cell r="D40">
            <v>72566950.680000007</v>
          </cell>
          <cell r="E40">
            <v>413920.82</v>
          </cell>
          <cell r="F40">
            <v>72980871.5</v>
          </cell>
        </row>
        <row r="41">
          <cell r="B41" t="str">
            <v>101357</v>
          </cell>
          <cell r="C41" t="str">
            <v>Trsm Plt-U'g Cndt-El In S</v>
          </cell>
          <cell r="D41">
            <v>3080286.92</v>
          </cell>
          <cell r="E41">
            <v>0</v>
          </cell>
          <cell r="F41">
            <v>3080286.92</v>
          </cell>
        </row>
        <row r="42">
          <cell r="B42" t="str">
            <v>101358</v>
          </cell>
          <cell r="C42" t="str">
            <v>Trsm Plt-U'g Cndc-El In S</v>
          </cell>
          <cell r="D42">
            <v>2822718.06</v>
          </cell>
          <cell r="E42">
            <v>0</v>
          </cell>
          <cell r="F42">
            <v>2822718.06</v>
          </cell>
        </row>
        <row r="43">
          <cell r="B43" t="str">
            <v>101360</v>
          </cell>
          <cell r="C43" t="str">
            <v>Dis Plt-Land&amp;Rght-El In S</v>
          </cell>
          <cell r="D43">
            <v>22833869.109999999</v>
          </cell>
          <cell r="E43">
            <v>38533.199999999997</v>
          </cell>
          <cell r="F43">
            <v>22872402.309999999</v>
          </cell>
        </row>
        <row r="44">
          <cell r="B44" t="str">
            <v>101361</v>
          </cell>
          <cell r="C44" t="str">
            <v>Dis Plt-Struc&amp;Imp-El In S</v>
          </cell>
          <cell r="D44">
            <v>9906229.4199999999</v>
          </cell>
          <cell r="E44">
            <v>0</v>
          </cell>
          <cell r="F44">
            <v>9906229.4199999999</v>
          </cell>
        </row>
        <row r="45">
          <cell r="B45" t="str">
            <v>101362</v>
          </cell>
          <cell r="C45" t="str">
            <v>Dis Plt-Sta Equip-El In S</v>
          </cell>
          <cell r="D45">
            <v>142485681.25999999</v>
          </cell>
          <cell r="E45">
            <v>1037988.42</v>
          </cell>
          <cell r="F45">
            <v>143523669.68000001</v>
          </cell>
        </row>
        <row r="46">
          <cell r="B46" t="str">
            <v>101364</v>
          </cell>
          <cell r="C46" t="str">
            <v>Dis Plt-Pole,Twr&amp;-El In S</v>
          </cell>
          <cell r="D46">
            <v>208415351.13</v>
          </cell>
          <cell r="E46">
            <v>520504.14</v>
          </cell>
          <cell r="F46">
            <v>208935855.27000001</v>
          </cell>
        </row>
        <row r="47">
          <cell r="B47" t="str">
            <v>101365</v>
          </cell>
          <cell r="C47" t="str">
            <v>Dis Plt-O'hd Cond-El In S</v>
          </cell>
          <cell r="D47">
            <v>171115552.52000001</v>
          </cell>
          <cell r="E47">
            <v>386915.68</v>
          </cell>
          <cell r="F47">
            <v>171502468.19999999</v>
          </cell>
        </row>
        <row r="48">
          <cell r="B48" t="str">
            <v>101366</v>
          </cell>
          <cell r="C48" t="str">
            <v>Dis Plt-U'g Cndui-El In S</v>
          </cell>
          <cell r="D48">
            <v>134126855.79000001</v>
          </cell>
          <cell r="E48">
            <v>197662.88</v>
          </cell>
          <cell r="F48">
            <v>134324518.66999999</v>
          </cell>
        </row>
        <row r="49">
          <cell r="B49" t="str">
            <v>101367</v>
          </cell>
          <cell r="C49" t="str">
            <v>Dis Plt-U'g Cnduc-El In S</v>
          </cell>
          <cell r="D49">
            <v>294257511.02999997</v>
          </cell>
          <cell r="E49">
            <v>875743.8</v>
          </cell>
          <cell r="F49">
            <v>295133254.82999998</v>
          </cell>
        </row>
        <row r="50">
          <cell r="B50" t="str">
            <v>101368</v>
          </cell>
          <cell r="C50" t="str">
            <v>Dis Plt-Line Trfm-El In S</v>
          </cell>
          <cell r="D50">
            <v>200829614.33000001</v>
          </cell>
          <cell r="E50">
            <v>885102.28</v>
          </cell>
          <cell r="F50">
            <v>201714716.61000001</v>
          </cell>
        </row>
        <row r="51">
          <cell r="B51" t="str">
            <v>101369</v>
          </cell>
          <cell r="C51" t="str">
            <v>Dis Plt-Services -El In S</v>
          </cell>
          <cell r="D51">
            <v>76327655.569999993</v>
          </cell>
          <cell r="E51">
            <v>781358.39</v>
          </cell>
          <cell r="F51">
            <v>77109013.959999993</v>
          </cell>
        </row>
        <row r="52">
          <cell r="B52" t="str">
            <v>101370</v>
          </cell>
          <cell r="C52" t="str">
            <v>Dis Plt-Meters   -El In S</v>
          </cell>
          <cell r="D52">
            <v>69204074.209999993</v>
          </cell>
          <cell r="E52">
            <v>138953.20000000001</v>
          </cell>
          <cell r="F52">
            <v>69343027.409999996</v>
          </cell>
        </row>
        <row r="53">
          <cell r="B53" t="str">
            <v>101371</v>
          </cell>
          <cell r="C53" t="str">
            <v>Dis Plt-Cust Inst-El In S</v>
          </cell>
          <cell r="D53">
            <v>8975352.5199999996</v>
          </cell>
          <cell r="E53">
            <v>107054.07</v>
          </cell>
          <cell r="F53">
            <v>9082406.5899999999</v>
          </cell>
        </row>
        <row r="54">
          <cell r="B54" t="str">
            <v>101373</v>
          </cell>
          <cell r="C54" t="str">
            <v>Dis Plt-St Ltg&amp;Sn-El In S</v>
          </cell>
          <cell r="D54">
            <v>33530009.829999998</v>
          </cell>
          <cell r="E54">
            <v>101231.46</v>
          </cell>
          <cell r="F54">
            <v>33631241.289999999</v>
          </cell>
        </row>
        <row r="55">
          <cell r="B55" t="str">
            <v>101389</v>
          </cell>
          <cell r="C55" t="str">
            <v>Gen Plt-Land&amp;Rght-El In S</v>
          </cell>
          <cell r="D55">
            <v>2254426.33</v>
          </cell>
          <cell r="E55">
            <v>0</v>
          </cell>
          <cell r="F55">
            <v>2254426.33</v>
          </cell>
        </row>
        <row r="56">
          <cell r="B56" t="str">
            <v>101390</v>
          </cell>
          <cell r="C56" t="str">
            <v>Gen Plt-Struc&amp;Imp-El In S</v>
          </cell>
          <cell r="D56">
            <v>54060553.700000003</v>
          </cell>
          <cell r="E56">
            <v>0</v>
          </cell>
          <cell r="F56">
            <v>54060553.700000003</v>
          </cell>
        </row>
        <row r="57">
          <cell r="B57" t="str">
            <v>101391</v>
          </cell>
          <cell r="C57" t="str">
            <v>Gen Plt-Office Eq-El In S</v>
          </cell>
          <cell r="D57">
            <v>12480782.800000001</v>
          </cell>
          <cell r="E57">
            <v>100535.47</v>
          </cell>
          <cell r="F57">
            <v>12581318.27</v>
          </cell>
        </row>
        <row r="58">
          <cell r="B58" t="str">
            <v>101392</v>
          </cell>
          <cell r="C58" t="str">
            <v>Gen Plt-Transp Eq-El In S</v>
          </cell>
          <cell r="D58">
            <v>24109364.829999998</v>
          </cell>
          <cell r="E58">
            <v>1164597.3799999999</v>
          </cell>
          <cell r="F58">
            <v>25273962.210000001</v>
          </cell>
        </row>
        <row r="59">
          <cell r="B59" t="str">
            <v>101393</v>
          </cell>
          <cell r="C59" t="str">
            <v>Gen Plt-Stores Eq-El In S</v>
          </cell>
          <cell r="D59">
            <v>649272.71</v>
          </cell>
          <cell r="E59">
            <v>0</v>
          </cell>
          <cell r="F59">
            <v>649272.71</v>
          </cell>
        </row>
        <row r="60">
          <cell r="B60" t="str">
            <v>101394</v>
          </cell>
          <cell r="C60" t="str">
            <v>Gen Plt-Tools Etc-El In S</v>
          </cell>
          <cell r="D60">
            <v>3133498.36</v>
          </cell>
          <cell r="E60">
            <v>1610.6</v>
          </cell>
          <cell r="F60">
            <v>3135108.96</v>
          </cell>
        </row>
        <row r="61">
          <cell r="B61" t="str">
            <v>101395</v>
          </cell>
          <cell r="C61" t="str">
            <v>Gen Plt-Lab Equip-El In S</v>
          </cell>
          <cell r="D61">
            <v>4618944.4000000004</v>
          </cell>
          <cell r="E61">
            <v>0</v>
          </cell>
          <cell r="F61">
            <v>4618944.4000000004</v>
          </cell>
        </row>
        <row r="62">
          <cell r="B62" t="str">
            <v>101396</v>
          </cell>
          <cell r="C62" t="str">
            <v>Gen Plt-Pwr Op Eq-El In S</v>
          </cell>
          <cell r="D62">
            <v>10463642.369999999</v>
          </cell>
          <cell r="E62">
            <v>-2390.59</v>
          </cell>
          <cell r="F62">
            <v>10461251.779999999</v>
          </cell>
        </row>
        <row r="63">
          <cell r="B63" t="str">
            <v>101397</v>
          </cell>
          <cell r="C63" t="str">
            <v>Gen Plt-Commun Eq-El In S</v>
          </cell>
          <cell r="D63">
            <v>74747470.870000005</v>
          </cell>
          <cell r="E63">
            <v>18241.95</v>
          </cell>
          <cell r="F63">
            <v>74765712.819999993</v>
          </cell>
        </row>
        <row r="64">
          <cell r="B64" t="str">
            <v>101398</v>
          </cell>
          <cell r="C64" t="str">
            <v>Gen Plt-Misc Eq  -El In S</v>
          </cell>
          <cell r="D64">
            <v>199409.61</v>
          </cell>
          <cell r="E64">
            <v>0</v>
          </cell>
          <cell r="F64">
            <v>199409.61</v>
          </cell>
        </row>
        <row r="65">
          <cell r="B65" t="str">
            <v>101555</v>
          </cell>
          <cell r="C65" t="str">
            <v>Prop-Capitl Lease Poles &amp; Fixt</v>
          </cell>
          <cell r="D65">
            <v>1168138.5900000001</v>
          </cell>
          <cell r="E65">
            <v>-1480.45</v>
          </cell>
          <cell r="F65">
            <v>1166658.1399999999</v>
          </cell>
        </row>
        <row r="66">
          <cell r="B66" t="str">
            <v>101556</v>
          </cell>
          <cell r="C66" t="str">
            <v>Prop-Capitl Lease-OH Conductor</v>
          </cell>
          <cell r="D66">
            <v>1168138.58</v>
          </cell>
          <cell r="E66">
            <v>-1480.45</v>
          </cell>
          <cell r="F66">
            <v>1166658.1299999999</v>
          </cell>
        </row>
        <row r="67">
          <cell r="B67" t="str">
            <v>105310</v>
          </cell>
          <cell r="C67" t="str">
            <v>Stm Pr-Land&amp;Rghts-El Fut</v>
          </cell>
          <cell r="D67">
            <v>2406016</v>
          </cell>
          <cell r="E67">
            <v>0</v>
          </cell>
          <cell r="F67">
            <v>2406016</v>
          </cell>
        </row>
        <row r="68">
          <cell r="B68" t="str">
            <v>105311</v>
          </cell>
          <cell r="C68" t="str">
            <v>Stm Pr-Struc&amp;Impr-El Fut</v>
          </cell>
          <cell r="D68">
            <v>2287797.06</v>
          </cell>
          <cell r="E68">
            <v>0</v>
          </cell>
          <cell r="F68">
            <v>2287797.06</v>
          </cell>
        </row>
        <row r="69">
          <cell r="B69" t="str">
            <v>105312</v>
          </cell>
          <cell r="C69" t="str">
            <v>Stm Pr-Boil Pl Eq-El Fut</v>
          </cell>
          <cell r="D69">
            <v>28336.9</v>
          </cell>
          <cell r="E69">
            <v>0</v>
          </cell>
          <cell r="F69">
            <v>28336.9</v>
          </cell>
        </row>
        <row r="70">
          <cell r="B70" t="str">
            <v>105350</v>
          </cell>
          <cell r="C70" t="str">
            <v>Trsm Plt-Land&amp;Rts-El Fut</v>
          </cell>
          <cell r="D70">
            <v>56110</v>
          </cell>
          <cell r="E70">
            <v>0</v>
          </cell>
          <cell r="F70">
            <v>56110</v>
          </cell>
        </row>
        <row r="71">
          <cell r="B71" t="str">
            <v>105360</v>
          </cell>
          <cell r="C71" t="str">
            <v>Dis Plt-Land&amp;Rght-El Fut</v>
          </cell>
          <cell r="D71">
            <v>216236.47</v>
          </cell>
          <cell r="E71">
            <v>0</v>
          </cell>
          <cell r="F71">
            <v>216236.47</v>
          </cell>
        </row>
        <row r="72">
          <cell r="B72" t="str">
            <v>107000</v>
          </cell>
          <cell r="C72" t="str">
            <v>CWIP-Elec-CWIP</v>
          </cell>
          <cell r="D72">
            <v>67184670.829999998</v>
          </cell>
          <cell r="E72">
            <v>34360690.020000003</v>
          </cell>
          <cell r="F72">
            <v>101545360.84999999</v>
          </cell>
        </row>
        <row r="73">
          <cell r="B73" t="str">
            <v>107004</v>
          </cell>
          <cell r="C73" t="str">
            <v>CWIP Credit-Transmission Reim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107010</v>
          </cell>
          <cell r="C74" t="str">
            <v>CWIP-Elec Temp Adjustments</v>
          </cell>
          <cell r="D74">
            <v>-471495.5</v>
          </cell>
          <cell r="E74">
            <v>471495.5</v>
          </cell>
          <cell r="F74">
            <v>0</v>
          </cell>
        </row>
        <row r="75">
          <cell r="B75" t="str">
            <v>107800</v>
          </cell>
          <cell r="C75" t="str">
            <v>A&amp;G Exp Cap Und-Adminstrat</v>
          </cell>
          <cell r="D75">
            <v>0</v>
          </cell>
          <cell r="E75">
            <v>0</v>
          </cell>
          <cell r="F75">
            <v>0</v>
          </cell>
        </row>
        <row r="76">
          <cell r="B76" t="str">
            <v>108000</v>
          </cell>
          <cell r="C76" t="str">
            <v>Retirement W O</v>
          </cell>
          <cell r="D76">
            <v>3669373.12</v>
          </cell>
          <cell r="E76">
            <v>650610.81000000006</v>
          </cell>
          <cell r="F76">
            <v>4319983.93</v>
          </cell>
        </row>
        <row r="77">
          <cell r="B77" t="str">
            <v>108311</v>
          </cell>
          <cell r="C77" t="str">
            <v>Depr-El-Steam Prod-Struc</v>
          </cell>
          <cell r="D77">
            <v>-46982868.630000003</v>
          </cell>
          <cell r="E77">
            <v>-238621.52</v>
          </cell>
          <cell r="F77">
            <v>-47221490.149999999</v>
          </cell>
        </row>
        <row r="78">
          <cell r="B78" t="str">
            <v>108312</v>
          </cell>
          <cell r="C78" t="str">
            <v>Depr-El-Steam Prod-Boiler</v>
          </cell>
          <cell r="D78">
            <v>-558051959.25999999</v>
          </cell>
          <cell r="E78">
            <v>-1522751.49</v>
          </cell>
          <cell r="F78">
            <v>-559574710.75</v>
          </cell>
        </row>
        <row r="79">
          <cell r="B79" t="str">
            <v>108314</v>
          </cell>
          <cell r="C79" t="str">
            <v>Depr-El-St Prod-Turbogen</v>
          </cell>
          <cell r="D79">
            <v>-88375737.290000007</v>
          </cell>
          <cell r="E79">
            <v>-441848.24</v>
          </cell>
          <cell r="F79">
            <v>-88817585.530000001</v>
          </cell>
        </row>
        <row r="80">
          <cell r="B80" t="str">
            <v>108315</v>
          </cell>
          <cell r="C80" t="str">
            <v>Depr-El-St Prod-Acc El Eq</v>
          </cell>
          <cell r="D80">
            <v>-54203000.840000004</v>
          </cell>
          <cell r="E80">
            <v>-243462.88</v>
          </cell>
          <cell r="F80">
            <v>-54446463.719999999</v>
          </cell>
        </row>
        <row r="81">
          <cell r="B81" t="str">
            <v>108316</v>
          </cell>
          <cell r="C81" t="str">
            <v>Depr-El-St Pro-Misc Equp</v>
          </cell>
          <cell r="D81">
            <v>-12258661.85</v>
          </cell>
          <cell r="E81">
            <v>-77164.639999999999</v>
          </cell>
          <cell r="F81">
            <v>-12335826.49</v>
          </cell>
        </row>
        <row r="82">
          <cell r="B82" t="str">
            <v>108317</v>
          </cell>
          <cell r="C82" t="str">
            <v>Depr-El-St Prod-ARC</v>
          </cell>
          <cell r="D82">
            <v>-173001.26</v>
          </cell>
          <cell r="E82">
            <v>-1920328.26</v>
          </cell>
          <cell r="F82">
            <v>-2093329.52</v>
          </cell>
        </row>
        <row r="83">
          <cell r="B83" t="str">
            <v>108321</v>
          </cell>
          <cell r="C83" t="str">
            <v>Depr-El-Nucl Prod-Struct</v>
          </cell>
          <cell r="D83">
            <v>-220341158.78999999</v>
          </cell>
          <cell r="E83">
            <v>-1072779.78</v>
          </cell>
          <cell r="F83">
            <v>-221413938.56999999</v>
          </cell>
        </row>
        <row r="84">
          <cell r="B84" t="str">
            <v>108322</v>
          </cell>
          <cell r="C84" t="str">
            <v>Depr-El-Nucl Prod-Reactor</v>
          </cell>
          <cell r="D84">
            <v>-347503047.56</v>
          </cell>
          <cell r="E84">
            <v>-1750974.25</v>
          </cell>
          <cell r="F84">
            <v>-349254021.81</v>
          </cell>
        </row>
        <row r="85">
          <cell r="B85" t="str">
            <v>108323</v>
          </cell>
          <cell r="C85" t="str">
            <v>Depr-El-Nucl Prod-Turbogen</v>
          </cell>
          <cell r="D85">
            <v>-104582464.72</v>
          </cell>
          <cell r="E85">
            <v>-445112.46</v>
          </cell>
          <cell r="F85">
            <v>-105027577.18000001</v>
          </cell>
        </row>
        <row r="86">
          <cell r="B86" t="str">
            <v>108324</v>
          </cell>
          <cell r="C86" t="str">
            <v>Depr-El-Nucl Prod-Acc Elec</v>
          </cell>
          <cell r="D86">
            <v>-64152960.899999999</v>
          </cell>
          <cell r="E86">
            <v>-351215.06</v>
          </cell>
          <cell r="F86">
            <v>-64504175.960000001</v>
          </cell>
        </row>
        <row r="87">
          <cell r="B87" t="str">
            <v>108325</v>
          </cell>
          <cell r="C87" t="str">
            <v>Depr-El-Nucl Prod-Mis Pwr</v>
          </cell>
          <cell r="D87">
            <v>-15140090.49</v>
          </cell>
          <cell r="E87">
            <v>-179940.47</v>
          </cell>
          <cell r="F87">
            <v>-15320030.960000001</v>
          </cell>
        </row>
        <row r="88">
          <cell r="B88" t="str">
            <v>108326</v>
          </cell>
          <cell r="C88" t="str">
            <v>Depr-El-Nucl Prod-ARC</v>
          </cell>
          <cell r="D88">
            <v>-16033455.16</v>
          </cell>
          <cell r="E88">
            <v>-65981.33</v>
          </cell>
          <cell r="F88">
            <v>-16099436.49</v>
          </cell>
        </row>
        <row r="89">
          <cell r="B89" t="str">
            <v>108328</v>
          </cell>
          <cell r="C89" t="str">
            <v>Depr-El-Nucl Disalwd-Fasb90</v>
          </cell>
          <cell r="D89">
            <v>73294020.519999996</v>
          </cell>
          <cell r="E89">
            <v>348985.06</v>
          </cell>
          <cell r="F89">
            <v>73643005.579999998</v>
          </cell>
        </row>
        <row r="90">
          <cell r="B90" t="str">
            <v>108341</v>
          </cell>
          <cell r="C90" t="str">
            <v>Depr-El-Other Prod</v>
          </cell>
          <cell r="D90">
            <v>-166157.44</v>
          </cell>
          <cell r="E90">
            <v>-9151.6299999999992</v>
          </cell>
          <cell r="F90">
            <v>-175309.07</v>
          </cell>
        </row>
        <row r="91">
          <cell r="B91" t="str">
            <v>108342</v>
          </cell>
          <cell r="C91" t="str">
            <v>Depr-El-Other Prod-F Hold</v>
          </cell>
          <cell r="D91">
            <v>-1882595.38</v>
          </cell>
          <cell r="E91">
            <v>-28073.53</v>
          </cell>
          <cell r="F91">
            <v>-1910668.91</v>
          </cell>
        </row>
        <row r="92">
          <cell r="B92" t="str">
            <v>108344</v>
          </cell>
          <cell r="C92" t="str">
            <v>Depr-El-Other Prod-Genrts</v>
          </cell>
          <cell r="D92">
            <v>-56180421.039999999</v>
          </cell>
          <cell r="E92">
            <v>-908990.6</v>
          </cell>
          <cell r="F92">
            <v>-57089411.640000001</v>
          </cell>
        </row>
        <row r="93">
          <cell r="B93" t="str">
            <v>108345</v>
          </cell>
          <cell r="C93" t="str">
            <v>Depr-El-Other Prod-Acc Eq</v>
          </cell>
          <cell r="D93">
            <v>-6091480.54</v>
          </cell>
          <cell r="E93">
            <v>-38319.089999999997</v>
          </cell>
          <cell r="F93">
            <v>-6129799.6299999999</v>
          </cell>
        </row>
        <row r="94">
          <cell r="B94" t="str">
            <v>108352</v>
          </cell>
          <cell r="C94" t="str">
            <v>Depr-El Trans Plant-Struc</v>
          </cell>
          <cell r="D94">
            <v>-1382592.31</v>
          </cell>
          <cell r="E94">
            <v>-6782.84</v>
          </cell>
          <cell r="F94">
            <v>-1389375.15</v>
          </cell>
        </row>
        <row r="95">
          <cell r="B95" t="str">
            <v>108353</v>
          </cell>
          <cell r="C95" t="str">
            <v>Depr-El Trans Plant-Struc</v>
          </cell>
          <cell r="D95">
            <v>-51418264.149999999</v>
          </cell>
          <cell r="E95">
            <v>-294275.09000000003</v>
          </cell>
          <cell r="F95">
            <v>-51712539.240000002</v>
          </cell>
        </row>
        <row r="96">
          <cell r="B96" t="str">
            <v>108354</v>
          </cell>
          <cell r="C96" t="str">
            <v>Depr-El Trans Plant-Towrs</v>
          </cell>
          <cell r="D96">
            <v>-3362917.79</v>
          </cell>
          <cell r="E96">
            <v>-8025.8</v>
          </cell>
          <cell r="F96">
            <v>-3370943.59</v>
          </cell>
        </row>
        <row r="97">
          <cell r="B97" t="str">
            <v>108355</v>
          </cell>
          <cell r="C97" t="str">
            <v>Depr-El Trans Plant-Poles</v>
          </cell>
          <cell r="D97">
            <v>-45286818.039999999</v>
          </cell>
          <cell r="E97">
            <v>-114815.01</v>
          </cell>
          <cell r="F97">
            <v>-45401633.049999997</v>
          </cell>
        </row>
        <row r="98">
          <cell r="B98" t="str">
            <v>108356</v>
          </cell>
          <cell r="C98" t="str">
            <v>Depr-El Trans Plant-Oh Cd</v>
          </cell>
          <cell r="D98">
            <v>-38347476.310000002</v>
          </cell>
          <cell r="E98">
            <v>-189818.56</v>
          </cell>
          <cell r="F98">
            <v>-38537294.869999997</v>
          </cell>
        </row>
        <row r="99">
          <cell r="B99" t="str">
            <v>108357</v>
          </cell>
          <cell r="C99" t="str">
            <v>Depr-El Trans Plant-Ug Cn</v>
          </cell>
          <cell r="D99">
            <v>-1779334.5</v>
          </cell>
          <cell r="E99">
            <v>-4440.74</v>
          </cell>
          <cell r="F99">
            <v>-1783775.24</v>
          </cell>
        </row>
        <row r="100">
          <cell r="B100" t="str">
            <v>108358</v>
          </cell>
          <cell r="C100" t="str">
            <v>Depr-El Trans Plant-Ug Cd</v>
          </cell>
          <cell r="D100">
            <v>-1892375.27</v>
          </cell>
          <cell r="E100">
            <v>-5080.8900000000003</v>
          </cell>
          <cell r="F100">
            <v>-1897456.16</v>
          </cell>
        </row>
        <row r="101">
          <cell r="B101" t="str">
            <v>108361</v>
          </cell>
          <cell r="C101" t="str">
            <v>Depr-El Dist Plt-Struc</v>
          </cell>
          <cell r="D101">
            <v>-3762768.32</v>
          </cell>
          <cell r="E101">
            <v>-21958.81</v>
          </cell>
          <cell r="F101">
            <v>-3784727.13</v>
          </cell>
        </row>
        <row r="102">
          <cell r="B102" t="str">
            <v>108362</v>
          </cell>
          <cell r="C102" t="str">
            <v>Depr-El Dist Plt-Stat Eq</v>
          </cell>
          <cell r="D102">
            <v>-50791734.009999998</v>
          </cell>
          <cell r="E102">
            <v>-266854.56</v>
          </cell>
          <cell r="F102">
            <v>-51058588.57</v>
          </cell>
        </row>
        <row r="103">
          <cell r="B103" t="str">
            <v>108364</v>
          </cell>
          <cell r="C103" t="str">
            <v>Depr-El Dist Plt-Poles</v>
          </cell>
          <cell r="D103">
            <v>-103400948.63</v>
          </cell>
          <cell r="E103">
            <v>-946180.12</v>
          </cell>
          <cell r="F103">
            <v>-104347128.75</v>
          </cell>
        </row>
        <row r="104">
          <cell r="B104" t="str">
            <v>108365</v>
          </cell>
          <cell r="C104" t="str">
            <v>Depr-El Dist Plt-Oh Cond</v>
          </cell>
          <cell r="D104">
            <v>-52334887.490000002</v>
          </cell>
          <cell r="E104">
            <v>-524427.21</v>
          </cell>
          <cell r="F104">
            <v>-52859314.700000003</v>
          </cell>
        </row>
        <row r="105">
          <cell r="B105" t="str">
            <v>108366</v>
          </cell>
          <cell r="C105" t="str">
            <v>Depr-El Dist Plt-Ug Cndt</v>
          </cell>
          <cell r="D105">
            <v>-26976563.07</v>
          </cell>
          <cell r="E105">
            <v>-87240.69</v>
          </cell>
          <cell r="F105">
            <v>-27063803.760000002</v>
          </cell>
        </row>
        <row r="106">
          <cell r="B106" t="str">
            <v>108367</v>
          </cell>
          <cell r="C106" t="str">
            <v>Depr-El Dist Plt-Ug Cond</v>
          </cell>
          <cell r="D106">
            <v>-78384526.569999993</v>
          </cell>
          <cell r="E106">
            <v>-983442.38</v>
          </cell>
          <cell r="F106">
            <v>-79367968.950000003</v>
          </cell>
        </row>
        <row r="107">
          <cell r="B107" t="str">
            <v>108368</v>
          </cell>
          <cell r="C107" t="str">
            <v>Depr-El Dist Plt-Line Trf</v>
          </cell>
          <cell r="D107">
            <v>-86198277.859999999</v>
          </cell>
          <cell r="E107">
            <v>-636767.61</v>
          </cell>
          <cell r="F107">
            <v>-86835045.469999999</v>
          </cell>
        </row>
        <row r="108">
          <cell r="B108" t="str">
            <v>108369</v>
          </cell>
          <cell r="C108" t="str">
            <v>Depr-El Dist Plt-Services</v>
          </cell>
          <cell r="D108">
            <v>-33527172.059999999</v>
          </cell>
          <cell r="E108">
            <v>-191750.97</v>
          </cell>
          <cell r="F108">
            <v>-33718923.030000001</v>
          </cell>
        </row>
        <row r="109">
          <cell r="B109" t="str">
            <v>108370</v>
          </cell>
          <cell r="C109" t="str">
            <v>Depr-El Dist Plt-Meters</v>
          </cell>
          <cell r="D109">
            <v>-41810363.229999997</v>
          </cell>
          <cell r="E109">
            <v>-226193.16</v>
          </cell>
          <cell r="F109">
            <v>-42036556.390000001</v>
          </cell>
        </row>
        <row r="110">
          <cell r="B110" t="str">
            <v>108371</v>
          </cell>
          <cell r="C110" t="str">
            <v>Depr-El Dist Plt-Instlatn</v>
          </cell>
          <cell r="D110">
            <v>-8562039.7100000009</v>
          </cell>
          <cell r="E110">
            <v>-74840.55</v>
          </cell>
          <cell r="F110">
            <v>-8636880.2599999998</v>
          </cell>
        </row>
        <row r="111">
          <cell r="B111" t="str">
            <v>108373</v>
          </cell>
          <cell r="C111" t="str">
            <v>Depr-El Dist Plt-St Ltg</v>
          </cell>
          <cell r="D111">
            <v>-5842800.96</v>
          </cell>
          <cell r="E111">
            <v>-87800.76</v>
          </cell>
          <cell r="F111">
            <v>-5930601.7199999997</v>
          </cell>
        </row>
        <row r="112">
          <cell r="B112" t="str">
            <v>108390</v>
          </cell>
          <cell r="C112" t="str">
            <v>Depr-El Gen Plt-Struc</v>
          </cell>
          <cell r="D112">
            <v>-13886512.09</v>
          </cell>
          <cell r="E112">
            <v>-94929.26</v>
          </cell>
          <cell r="F112">
            <v>-13981441.35</v>
          </cell>
        </row>
        <row r="113">
          <cell r="B113" t="str">
            <v>108391</v>
          </cell>
          <cell r="C113" t="str">
            <v>Depr-El Gen Plt-Off Furn</v>
          </cell>
          <cell r="D113">
            <v>-4615433.78</v>
          </cell>
          <cell r="E113">
            <v>-45320.639999999999</v>
          </cell>
          <cell r="F113">
            <v>-4660754.42</v>
          </cell>
        </row>
        <row r="114">
          <cell r="B114" t="str">
            <v>108392</v>
          </cell>
          <cell r="C114" t="str">
            <v>Depr-Gen Plt-Tran Eqpt</v>
          </cell>
          <cell r="D114">
            <v>-2606428.63</v>
          </cell>
          <cell r="E114">
            <v>-63286.04</v>
          </cell>
          <cell r="F114">
            <v>-2669714.67</v>
          </cell>
        </row>
        <row r="115">
          <cell r="B115" t="str">
            <v>108393</v>
          </cell>
          <cell r="C115" t="str">
            <v>Depr-El Gen Plt-Stores Eq</v>
          </cell>
          <cell r="D115">
            <v>-460964.15</v>
          </cell>
          <cell r="E115">
            <v>-1834.19</v>
          </cell>
          <cell r="F115">
            <v>-462798.34</v>
          </cell>
        </row>
        <row r="116">
          <cell r="B116" t="str">
            <v>108394</v>
          </cell>
          <cell r="C116" t="str">
            <v>Depr-El Gen Plt-Tools</v>
          </cell>
          <cell r="D116">
            <v>-1805322.42</v>
          </cell>
          <cell r="E116">
            <v>-7887.99</v>
          </cell>
          <cell r="F116">
            <v>-1813210.41</v>
          </cell>
        </row>
        <row r="117">
          <cell r="B117" t="str">
            <v>108395</v>
          </cell>
          <cell r="C117" t="str">
            <v>Depr-El Gen Plt-Lab Eqpt</v>
          </cell>
          <cell r="D117">
            <v>-1982081.65</v>
          </cell>
          <cell r="E117">
            <v>-12124.73</v>
          </cell>
          <cell r="F117">
            <v>-1994206.38</v>
          </cell>
        </row>
        <row r="118">
          <cell r="B118" t="str">
            <v>108396</v>
          </cell>
          <cell r="C118" t="str">
            <v>Depr-El Gen Plt-Pwr Eqpt</v>
          </cell>
          <cell r="D118">
            <v>-786595.6</v>
          </cell>
          <cell r="E118">
            <v>-45039.17</v>
          </cell>
          <cell r="F118">
            <v>-831634.77</v>
          </cell>
        </row>
        <row r="119">
          <cell r="B119" t="str">
            <v>108397</v>
          </cell>
          <cell r="C119" t="str">
            <v>Depr-El Gen Plt-Comm Eqpt</v>
          </cell>
          <cell r="D119">
            <v>-10994327.140000001</v>
          </cell>
          <cell r="E119">
            <v>-159998.31</v>
          </cell>
          <cell r="F119">
            <v>-11154325.449999999</v>
          </cell>
        </row>
        <row r="120">
          <cell r="B120" t="str">
            <v>108398</v>
          </cell>
          <cell r="C120" t="str">
            <v>Depr-El Gen Plt-Misc Eqpt</v>
          </cell>
          <cell r="D120">
            <v>-105704.2</v>
          </cell>
          <cell r="E120">
            <v>-707.9</v>
          </cell>
          <cell r="F120">
            <v>-106412.1</v>
          </cell>
        </row>
        <row r="121">
          <cell r="B121" t="str">
            <v>108399</v>
          </cell>
          <cell r="C121" t="str">
            <v>Depr-Elec-Gen Plt-Othr Prop</v>
          </cell>
          <cell r="D121">
            <v>-32883064.559999999</v>
          </cell>
          <cell r="E121">
            <v>-291666.63</v>
          </cell>
          <cell r="F121">
            <v>-33174731.190000001</v>
          </cell>
        </row>
        <row r="122">
          <cell r="B122" t="str">
            <v>108400</v>
          </cell>
          <cell r="C122" t="str">
            <v>COR Trsferred to Reg Asset</v>
          </cell>
          <cell r="D122">
            <v>-9689390</v>
          </cell>
          <cell r="E122">
            <v>404330</v>
          </cell>
          <cell r="F122">
            <v>-9285060</v>
          </cell>
        </row>
        <row r="123">
          <cell r="B123" t="str">
            <v>111303</v>
          </cell>
          <cell r="C123" t="str">
            <v>Amtz -Misc Intangible Plant</v>
          </cell>
          <cell r="D123">
            <v>-68167856.870000005</v>
          </cell>
          <cell r="E123">
            <v>-598283.02</v>
          </cell>
          <cell r="F123">
            <v>-68766139.890000001</v>
          </cell>
        </row>
        <row r="124">
          <cell r="B124" t="str">
            <v>111311</v>
          </cell>
          <cell r="C124" t="str">
            <v>Amort-Leasehold Improvements</v>
          </cell>
          <cell r="D124">
            <v>-98492.24</v>
          </cell>
          <cell r="E124">
            <v>-2528.48</v>
          </cell>
          <cell r="F124">
            <v>-101020.72</v>
          </cell>
        </row>
        <row r="125">
          <cell r="B125" t="str">
            <v>111340</v>
          </cell>
          <cell r="C125" t="str">
            <v>Amort-Othr Prod Land Rights</v>
          </cell>
          <cell r="D125">
            <v>-1838.85</v>
          </cell>
          <cell r="E125">
            <v>-52.08</v>
          </cell>
          <cell r="F125">
            <v>-1890.93</v>
          </cell>
        </row>
        <row r="126">
          <cell r="B126" t="str">
            <v>111350</v>
          </cell>
          <cell r="C126" t="str">
            <v>Amort-Trsm Land Rights</v>
          </cell>
          <cell r="D126">
            <v>-4242782.2699999996</v>
          </cell>
          <cell r="E126">
            <v>-13553.05</v>
          </cell>
          <cell r="F126">
            <v>-4256335.32</v>
          </cell>
        </row>
        <row r="127">
          <cell r="B127" t="str">
            <v>111360</v>
          </cell>
          <cell r="C127" t="str">
            <v>Amort-Dist Land Rights</v>
          </cell>
          <cell r="D127">
            <v>-3016692.71</v>
          </cell>
          <cell r="E127">
            <v>-16015.92</v>
          </cell>
          <cell r="F127">
            <v>-3032708.63</v>
          </cell>
        </row>
        <row r="128">
          <cell r="B128" t="str">
            <v>111390</v>
          </cell>
          <cell r="C128" t="str">
            <v>Amtz-Elec Plt in Svc-Genral</v>
          </cell>
          <cell r="D128">
            <v>-2610313.94</v>
          </cell>
          <cell r="E128">
            <v>-23401.43</v>
          </cell>
          <cell r="F128">
            <v>-2633715.37</v>
          </cell>
        </row>
        <row r="129">
          <cell r="B129" t="str">
            <v>120100</v>
          </cell>
          <cell r="C129" t="str">
            <v>Nucl Fuel In Process</v>
          </cell>
          <cell r="D129">
            <v>4313765.5</v>
          </cell>
          <cell r="E129">
            <v>12193.97</v>
          </cell>
          <cell r="F129">
            <v>4325959.47</v>
          </cell>
        </row>
        <row r="130">
          <cell r="B130" t="str">
            <v>120101</v>
          </cell>
          <cell r="C130" t="str">
            <v>Nucl Fuel Costs-AFDC Accr</v>
          </cell>
          <cell r="D130">
            <v>1957168.94</v>
          </cell>
          <cell r="E130">
            <v>36263</v>
          </cell>
          <cell r="F130">
            <v>1993431.94</v>
          </cell>
        </row>
        <row r="131">
          <cell r="B131" t="str">
            <v>120102</v>
          </cell>
          <cell r="C131" t="str">
            <v>Nucl Fuel Clearing of AFDC</v>
          </cell>
          <cell r="D131">
            <v>-1881933.8</v>
          </cell>
          <cell r="E131">
            <v>0</v>
          </cell>
          <cell r="F131">
            <v>-1881933.8</v>
          </cell>
        </row>
        <row r="132">
          <cell r="B132" t="str">
            <v>120330</v>
          </cell>
          <cell r="C132" t="str">
            <v>Nucl Fuel In Reactor</v>
          </cell>
          <cell r="D132">
            <v>47754377.960000001</v>
          </cell>
          <cell r="E132">
            <v>0</v>
          </cell>
          <cell r="F132">
            <v>47754377.960000001</v>
          </cell>
        </row>
        <row r="133">
          <cell r="B133" t="str">
            <v>120440</v>
          </cell>
          <cell r="C133" t="str">
            <v>Nucl Fuel Spent Fuel</v>
          </cell>
          <cell r="D133">
            <v>91014153.459999993</v>
          </cell>
          <cell r="E133">
            <v>0</v>
          </cell>
          <cell r="F133">
            <v>91014153.459999993</v>
          </cell>
        </row>
        <row r="134">
          <cell r="B134" t="str">
            <v>120561</v>
          </cell>
          <cell r="C134" t="str">
            <v>Nucl Fuel Amortz Provision</v>
          </cell>
          <cell r="D134">
            <v>-113900336.66</v>
          </cell>
          <cell r="E134">
            <v>-1339935.3600000001</v>
          </cell>
          <cell r="F134">
            <v>-115240272.02</v>
          </cell>
        </row>
        <row r="135">
          <cell r="B135" t="str">
            <v>121000</v>
          </cell>
          <cell r="C135" t="str">
            <v>Non-Util Prop-Land &amp; Rights</v>
          </cell>
          <cell r="D135">
            <v>2177676.6</v>
          </cell>
          <cell r="E135">
            <v>0</v>
          </cell>
          <cell r="F135">
            <v>2177676.6</v>
          </cell>
        </row>
        <row r="136">
          <cell r="B136" t="str">
            <v>121003</v>
          </cell>
          <cell r="C136" t="str">
            <v>Non-Util Prop-Other than Land</v>
          </cell>
          <cell r="D136">
            <v>689081.67</v>
          </cell>
          <cell r="E136">
            <v>0</v>
          </cell>
          <cell r="F136">
            <v>689081.67</v>
          </cell>
        </row>
        <row r="137">
          <cell r="B137" t="str">
            <v>121021</v>
          </cell>
          <cell r="C137" t="str">
            <v>Non-Util-Prop-Res.MtrSurgeProt</v>
          </cell>
          <cell r="D137">
            <v>2314121.5</v>
          </cell>
          <cell r="E137">
            <v>2206.06</v>
          </cell>
          <cell r="F137">
            <v>2316327.56</v>
          </cell>
        </row>
        <row r="138">
          <cell r="B138" t="str">
            <v>122700</v>
          </cell>
          <cell r="C138" t="str">
            <v>Depr &amp; Amor-Non-Util Prop</v>
          </cell>
          <cell r="D138">
            <v>-1756818.13</v>
          </cell>
          <cell r="E138">
            <v>-28868.46</v>
          </cell>
          <cell r="F138">
            <v>-1785686.59</v>
          </cell>
        </row>
        <row r="139">
          <cell r="B139" t="str">
            <v>123130</v>
          </cell>
          <cell r="C139" t="str">
            <v>Invest Home Service Solutions</v>
          </cell>
          <cell r="D139">
            <v>48831954.399999999</v>
          </cell>
          <cell r="E139">
            <v>0</v>
          </cell>
          <cell r="F139">
            <v>48831954.399999999</v>
          </cell>
        </row>
        <row r="140">
          <cell r="B140" t="str">
            <v>123131</v>
          </cell>
          <cell r="C140" t="str">
            <v>Income/(Loss) From Home Serv S</v>
          </cell>
          <cell r="D140">
            <v>-48399036.850000001</v>
          </cell>
          <cell r="E140">
            <v>-726561.66</v>
          </cell>
          <cell r="F140">
            <v>-49125598.509999998</v>
          </cell>
        </row>
        <row r="141">
          <cell r="B141" t="str">
            <v>123161</v>
          </cell>
          <cell r="C141" t="str">
            <v>Investment in KCREC</v>
          </cell>
          <cell r="D141">
            <v>3000000</v>
          </cell>
          <cell r="E141">
            <v>0</v>
          </cell>
          <cell r="F141">
            <v>3000000</v>
          </cell>
        </row>
        <row r="142">
          <cell r="B142" t="str">
            <v>123162</v>
          </cell>
          <cell r="C142" t="str">
            <v>Income/(Loss) from KCREC</v>
          </cell>
          <cell r="D142">
            <v>336068.15</v>
          </cell>
          <cell r="E142">
            <v>-193384.06</v>
          </cell>
          <cell r="F142">
            <v>142684.09</v>
          </cell>
        </row>
        <row r="143">
          <cell r="B143" t="str">
            <v>124002</v>
          </cell>
          <cell r="C143" t="str">
            <v>Invest-Club Member &amp; Misc Stk</v>
          </cell>
          <cell r="D143">
            <v>33</v>
          </cell>
          <cell r="E143">
            <v>0</v>
          </cell>
          <cell r="F143">
            <v>33</v>
          </cell>
        </row>
        <row r="144">
          <cell r="B144" t="str">
            <v>124010</v>
          </cell>
          <cell r="C144" t="str">
            <v>Invest-Concordia Ind Dev</v>
          </cell>
          <cell r="D144">
            <v>1</v>
          </cell>
          <cell r="E144">
            <v>0</v>
          </cell>
          <cell r="F144">
            <v>1</v>
          </cell>
        </row>
        <row r="145">
          <cell r="B145" t="str">
            <v>124040</v>
          </cell>
          <cell r="C145" t="str">
            <v>Commercial Services Notes Rec</v>
          </cell>
          <cell r="D145">
            <v>1602232</v>
          </cell>
          <cell r="E145">
            <v>-49024</v>
          </cell>
          <cell r="F145">
            <v>1553208</v>
          </cell>
        </row>
        <row r="146">
          <cell r="B146" t="str">
            <v>124110</v>
          </cell>
          <cell r="C146" t="str">
            <v>Invest-WCNOC Common Stock</v>
          </cell>
          <cell r="D146">
            <v>47</v>
          </cell>
          <cell r="E146">
            <v>0</v>
          </cell>
          <cell r="F146">
            <v>47</v>
          </cell>
        </row>
        <row r="147">
          <cell r="B147" t="str">
            <v>124120</v>
          </cell>
          <cell r="C147" t="str">
            <v>Other Investments-WCNOC</v>
          </cell>
          <cell r="D147">
            <v>34845672.140000001</v>
          </cell>
          <cell r="E147">
            <v>0</v>
          </cell>
          <cell r="F147">
            <v>34845672.140000001</v>
          </cell>
        </row>
        <row r="148">
          <cell r="B148" t="str">
            <v>124121</v>
          </cell>
          <cell r="C148" t="str">
            <v>Other Invst-WCNOC Ins Loans</v>
          </cell>
          <cell r="D148">
            <v>-34845670.75</v>
          </cell>
          <cell r="E148">
            <v>0</v>
          </cell>
          <cell r="F148">
            <v>-34845670.75</v>
          </cell>
        </row>
        <row r="149">
          <cell r="B149" t="str">
            <v>128001</v>
          </cell>
          <cell r="C149" t="str">
            <v>Decom Trust Fund-Mo</v>
          </cell>
          <cell r="D149">
            <v>62905482.890000001</v>
          </cell>
          <cell r="E149">
            <v>-540363.54</v>
          </cell>
          <cell r="F149">
            <v>62365119.350000001</v>
          </cell>
        </row>
        <row r="150">
          <cell r="B150" t="str">
            <v>128002</v>
          </cell>
          <cell r="C150" t="str">
            <v>Decom Trust Fund-Ks</v>
          </cell>
          <cell r="D150">
            <v>28463331.699999999</v>
          </cell>
          <cell r="E150">
            <v>540363.54</v>
          </cell>
          <cell r="F150">
            <v>29003695.239999998</v>
          </cell>
        </row>
        <row r="151">
          <cell r="B151" t="str">
            <v>131000</v>
          </cell>
          <cell r="C151" t="str">
            <v>Cash From CIS</v>
          </cell>
          <cell r="D151">
            <v>616173.72</v>
          </cell>
          <cell r="E151">
            <v>-610553.74</v>
          </cell>
          <cell r="F151">
            <v>5619.98</v>
          </cell>
        </row>
        <row r="152">
          <cell r="B152" t="str">
            <v>131002</v>
          </cell>
          <cell r="C152" t="str">
            <v>Cash - Reclassified To A/P</v>
          </cell>
          <cell r="D152">
            <v>0</v>
          </cell>
          <cell r="E152">
            <v>36296164.649999999</v>
          </cell>
          <cell r="F152">
            <v>36296164.649999999</v>
          </cell>
        </row>
        <row r="153">
          <cell r="B153" t="str">
            <v>131003</v>
          </cell>
          <cell r="C153" t="str">
            <v>Bank of America</v>
          </cell>
          <cell r="D153">
            <v>-504947.97</v>
          </cell>
          <cell r="E153">
            <v>-137762.04</v>
          </cell>
          <cell r="F153">
            <v>-642710.01</v>
          </cell>
        </row>
        <row r="154">
          <cell r="B154" t="str">
            <v>131005</v>
          </cell>
          <cell r="C154" t="str">
            <v>UMB-St Joseph AP Disbursement</v>
          </cell>
          <cell r="D154">
            <v>-120561.96</v>
          </cell>
          <cell r="E154">
            <v>64564.86</v>
          </cell>
          <cell r="F154">
            <v>-55997.1</v>
          </cell>
        </row>
        <row r="155">
          <cell r="B155" t="str">
            <v>131006</v>
          </cell>
          <cell r="C155" t="str">
            <v>UMB-St Joseph CR Disbursement</v>
          </cell>
          <cell r="D155">
            <v>-186799.06</v>
          </cell>
          <cell r="E155">
            <v>10060.25</v>
          </cell>
          <cell r="F155">
            <v>-176738.81</v>
          </cell>
        </row>
        <row r="156">
          <cell r="B156" t="str">
            <v>131007</v>
          </cell>
          <cell r="C156" t="str">
            <v>UMB-St Joseph Payroll Disburse</v>
          </cell>
          <cell r="D156">
            <v>-29957.9</v>
          </cell>
          <cell r="E156">
            <v>22630.92</v>
          </cell>
          <cell r="F156">
            <v>-7326.98</v>
          </cell>
        </row>
        <row r="157">
          <cell r="B157" t="str">
            <v>131030</v>
          </cell>
          <cell r="C157" t="str">
            <v>UMB-General Fund</v>
          </cell>
          <cell r="D157">
            <v>1770497.84</v>
          </cell>
          <cell r="E157">
            <v>-31388.62</v>
          </cell>
          <cell r="F157">
            <v>1739109.22</v>
          </cell>
        </row>
        <row r="158">
          <cell r="B158" t="str">
            <v>131035</v>
          </cell>
          <cell r="C158" t="str">
            <v>UMB KCPL's Disbursement Acct</v>
          </cell>
          <cell r="D158">
            <v>-85446.1</v>
          </cell>
          <cell r="E158">
            <v>25000</v>
          </cell>
          <cell r="F158">
            <v>-60446.1</v>
          </cell>
        </row>
        <row r="159">
          <cell r="B159" t="str">
            <v>131036</v>
          </cell>
          <cell r="C159" t="str">
            <v>Commerce Bank-KC</v>
          </cell>
          <cell r="D159">
            <v>14674.89</v>
          </cell>
          <cell r="E159">
            <v>849.28</v>
          </cell>
          <cell r="F159">
            <v>15524.17</v>
          </cell>
        </row>
        <row r="160">
          <cell r="B160" t="str">
            <v>131037</v>
          </cell>
          <cell r="C160" t="str">
            <v>UMB-KCPL's Cust. Ref Bank Acct</v>
          </cell>
          <cell r="D160">
            <v>-97636.18</v>
          </cell>
          <cell r="E160">
            <v>94.57</v>
          </cell>
          <cell r="F160">
            <v>-97541.61</v>
          </cell>
        </row>
        <row r="161">
          <cell r="B161" t="str">
            <v>131115</v>
          </cell>
          <cell r="C161" t="str">
            <v>Citizens State Bank</v>
          </cell>
          <cell r="D161">
            <v>181444.49</v>
          </cell>
          <cell r="E161">
            <v>-117371.37</v>
          </cell>
          <cell r="F161">
            <v>64073.120000000003</v>
          </cell>
        </row>
        <row r="162">
          <cell r="B162" t="str">
            <v>131158</v>
          </cell>
          <cell r="C162" t="str">
            <v>UMB-Account Link Advantage</v>
          </cell>
          <cell r="D162">
            <v>-215473.55</v>
          </cell>
          <cell r="E162">
            <v>206913.84</v>
          </cell>
          <cell r="F162">
            <v>-8559.7099999999991</v>
          </cell>
        </row>
        <row r="163">
          <cell r="B163" t="str">
            <v>131165</v>
          </cell>
          <cell r="C163" t="str">
            <v>UMB - AR Concentration</v>
          </cell>
          <cell r="D163">
            <v>24337.24</v>
          </cell>
          <cell r="E163">
            <v>-4801.55</v>
          </cell>
          <cell r="F163">
            <v>19535.689999999999</v>
          </cell>
        </row>
        <row r="164">
          <cell r="B164" t="str">
            <v>131400</v>
          </cell>
          <cell r="C164" t="str">
            <v>Wachovia - Concentration Acct</v>
          </cell>
          <cell r="D164">
            <v>-371159.05</v>
          </cell>
          <cell r="E164">
            <v>416320.03</v>
          </cell>
          <cell r="F164">
            <v>45160.98</v>
          </cell>
        </row>
        <row r="165">
          <cell r="B165" t="str">
            <v>131401</v>
          </cell>
          <cell r="C165" t="str">
            <v>Wachovia - AP Controlled Disb</v>
          </cell>
          <cell r="D165">
            <v>-8558013.2300000004</v>
          </cell>
          <cell r="E165">
            <v>-28454087.25</v>
          </cell>
          <cell r="F165">
            <v>-37012100.479999997</v>
          </cell>
        </row>
        <row r="166">
          <cell r="B166" t="str">
            <v>131402</v>
          </cell>
          <cell r="C166" t="str">
            <v>Wachovia - CR Controlled Disb</v>
          </cell>
          <cell r="D166">
            <v>-154160.12</v>
          </cell>
          <cell r="E166">
            <v>42574.65</v>
          </cell>
          <cell r="F166">
            <v>-111585.47</v>
          </cell>
        </row>
        <row r="167">
          <cell r="B167" t="str">
            <v>131403</v>
          </cell>
          <cell r="C167" t="str">
            <v>Wachovia - Payroll Contr Disb</v>
          </cell>
          <cell r="D167">
            <v>-65494.54</v>
          </cell>
          <cell r="E167">
            <v>-11365.46</v>
          </cell>
          <cell r="F167">
            <v>-76860</v>
          </cell>
        </row>
        <row r="168">
          <cell r="B168" t="str">
            <v>135001</v>
          </cell>
          <cell r="C168" t="str">
            <v>Wrkg Fnd-Cashiers Fund</v>
          </cell>
          <cell r="D168">
            <v>20000</v>
          </cell>
          <cell r="E168">
            <v>0</v>
          </cell>
          <cell r="F168">
            <v>20000</v>
          </cell>
        </row>
        <row r="169">
          <cell r="B169" t="str">
            <v>135009</v>
          </cell>
          <cell r="C169" t="str">
            <v>Wrkg Funds - Petty Cash</v>
          </cell>
          <cell r="D169">
            <v>34897.99</v>
          </cell>
          <cell r="E169">
            <v>0</v>
          </cell>
          <cell r="F169">
            <v>34897.99</v>
          </cell>
        </row>
        <row r="170">
          <cell r="B170" t="str">
            <v>135020</v>
          </cell>
          <cell r="C170" t="str">
            <v>Wrkg Fnd-WCNOC-Wolf Creek</v>
          </cell>
          <cell r="D170">
            <v>0.02</v>
          </cell>
          <cell r="E170">
            <v>0</v>
          </cell>
          <cell r="F170">
            <v>0.02</v>
          </cell>
        </row>
        <row r="171">
          <cell r="B171" t="str">
            <v>136001</v>
          </cell>
          <cell r="C171" t="str">
            <v>Temp Cash Inv-Cash Equivnt</v>
          </cell>
          <cell r="D171">
            <v>317017180.41000003</v>
          </cell>
          <cell r="E171">
            <v>-317017180.41000003</v>
          </cell>
          <cell r="F171">
            <v>0</v>
          </cell>
        </row>
        <row r="172">
          <cell r="B172" t="str">
            <v>141003</v>
          </cell>
          <cell r="C172" t="str">
            <v>Notes receivable - current</v>
          </cell>
          <cell r="D172">
            <v>67195.56</v>
          </cell>
          <cell r="E172">
            <v>0</v>
          </cell>
          <cell r="F172">
            <v>67195.56</v>
          </cell>
        </row>
        <row r="173">
          <cell r="B173" t="str">
            <v>142001</v>
          </cell>
          <cell r="C173" t="str">
            <v>Cust A/R-Elec Accts Etc</v>
          </cell>
          <cell r="D173">
            <v>-1.52</v>
          </cell>
          <cell r="E173">
            <v>-1.1499999999999999</v>
          </cell>
          <cell r="F173">
            <v>-2.67</v>
          </cell>
        </row>
        <row r="174">
          <cell r="B174" t="str">
            <v>142002</v>
          </cell>
          <cell r="C174" t="str">
            <v>A/R Clearing Account</v>
          </cell>
          <cell r="D174">
            <v>0.3</v>
          </cell>
          <cell r="E174">
            <v>0.21</v>
          </cell>
          <cell r="F174">
            <v>0.51</v>
          </cell>
        </row>
        <row r="175">
          <cell r="B175" t="str">
            <v>142004</v>
          </cell>
          <cell r="C175" t="str">
            <v>CIS Unposted Payments</v>
          </cell>
          <cell r="D175">
            <v>-0.71</v>
          </cell>
          <cell r="E175">
            <v>-0.12</v>
          </cell>
          <cell r="F175">
            <v>-0.83</v>
          </cell>
        </row>
        <row r="176">
          <cell r="B176" t="str">
            <v>142007</v>
          </cell>
          <cell r="C176" t="str">
            <v>Cust A/R-Street Lights</v>
          </cell>
          <cell r="D176">
            <v>1.05</v>
          </cell>
          <cell r="E176">
            <v>-0.6</v>
          </cell>
          <cell r="F176">
            <v>0.45</v>
          </cell>
        </row>
        <row r="177">
          <cell r="B177" t="str">
            <v>143001</v>
          </cell>
          <cell r="C177" t="str">
            <v>Other A/R-Freight</v>
          </cell>
          <cell r="D177">
            <v>1317666.77</v>
          </cell>
          <cell r="E177">
            <v>115992.61</v>
          </cell>
          <cell r="F177">
            <v>1433659.38</v>
          </cell>
        </row>
        <row r="178">
          <cell r="B178" t="str">
            <v>143006</v>
          </cell>
          <cell r="C178" t="str">
            <v>Other A/R-Railrd Claims</v>
          </cell>
          <cell r="D178">
            <v>1327353.54</v>
          </cell>
          <cell r="E178">
            <v>631764.28</v>
          </cell>
          <cell r="F178">
            <v>1959117.82</v>
          </cell>
        </row>
        <row r="179">
          <cell r="B179" t="str">
            <v>143012</v>
          </cell>
          <cell r="C179" t="str">
            <v>Other A/R-Other PR W/H</v>
          </cell>
          <cell r="D179">
            <v>347.48</v>
          </cell>
          <cell r="E179">
            <v>-20</v>
          </cell>
          <cell r="F179">
            <v>327.48</v>
          </cell>
        </row>
        <row r="180">
          <cell r="B180" t="str">
            <v>143016</v>
          </cell>
          <cell r="C180" t="str">
            <v>A/R SJLP-Iatn Constr-Billed</v>
          </cell>
          <cell r="D180">
            <v>116716.03</v>
          </cell>
          <cell r="E180">
            <v>-116716.03</v>
          </cell>
          <cell r="F180">
            <v>0</v>
          </cell>
        </row>
        <row r="181">
          <cell r="B181" t="str">
            <v>143018</v>
          </cell>
          <cell r="C181" t="str">
            <v>Educational Assistance</v>
          </cell>
          <cell r="D181">
            <v>8727.43</v>
          </cell>
          <cell r="E181">
            <v>2946.28</v>
          </cell>
          <cell r="F181">
            <v>11673.71</v>
          </cell>
        </row>
        <row r="182">
          <cell r="B182" t="str">
            <v>143024</v>
          </cell>
          <cell r="C182" t="str">
            <v>A/R Material Loaned</v>
          </cell>
          <cell r="D182">
            <v>10000</v>
          </cell>
          <cell r="E182">
            <v>65653.81</v>
          </cell>
          <cell r="F182">
            <v>75653.81</v>
          </cell>
        </row>
        <row r="183">
          <cell r="B183" t="str">
            <v>143025</v>
          </cell>
          <cell r="C183" t="str">
            <v>A/R Material Sold</v>
          </cell>
          <cell r="D183">
            <v>-2647.92</v>
          </cell>
          <cell r="E183">
            <v>-2734.25</v>
          </cell>
          <cell r="F183">
            <v>-5382.17</v>
          </cell>
        </row>
        <row r="184">
          <cell r="B184" t="str">
            <v>143028</v>
          </cell>
          <cell r="C184" t="str">
            <v>A/R Dfd Mdse-PR Deduct</v>
          </cell>
          <cell r="D184">
            <v>544880.12</v>
          </cell>
          <cell r="E184">
            <v>-4196.97</v>
          </cell>
          <cell r="F184">
            <v>540683.15</v>
          </cell>
        </row>
        <row r="185">
          <cell r="B185" t="str">
            <v>143029</v>
          </cell>
          <cell r="C185" t="str">
            <v>A/R Dfd Mdse Sale-Other</v>
          </cell>
          <cell r="D185">
            <v>2949.33</v>
          </cell>
          <cell r="E185">
            <v>-253</v>
          </cell>
          <cell r="F185">
            <v>2696.33</v>
          </cell>
        </row>
        <row r="186">
          <cell r="B186" t="str">
            <v>143100</v>
          </cell>
          <cell r="C186" t="str">
            <v>A/R Miscellaneous</v>
          </cell>
          <cell r="D186">
            <v>19525479.350000001</v>
          </cell>
          <cell r="E186">
            <v>-15629166.26</v>
          </cell>
          <cell r="F186">
            <v>3896313.09</v>
          </cell>
        </row>
        <row r="187">
          <cell r="B187" t="str">
            <v>143101</v>
          </cell>
          <cell r="C187" t="str">
            <v>A/R Wholesale Power Sales-Bill</v>
          </cell>
          <cell r="D187">
            <v>5725722.4900000002</v>
          </cell>
          <cell r="E187">
            <v>826694.69</v>
          </cell>
          <cell r="F187">
            <v>6552417.1799999997</v>
          </cell>
        </row>
        <row r="188">
          <cell r="B188" t="str">
            <v>143102</v>
          </cell>
          <cell r="C188" t="str">
            <v>A/R Wholesale Power Sales-Unbi</v>
          </cell>
          <cell r="D188">
            <v>17355623.420000002</v>
          </cell>
          <cell r="E188">
            <v>-7015421.7599999998</v>
          </cell>
          <cell r="F188">
            <v>10340201.66</v>
          </cell>
        </row>
        <row r="189">
          <cell r="B189" t="str">
            <v>143103</v>
          </cell>
          <cell r="C189" t="str">
            <v>A/R-Municipals-Unbilled</v>
          </cell>
          <cell r="D189">
            <v>484983.42</v>
          </cell>
          <cell r="E189">
            <v>101379.19</v>
          </cell>
          <cell r="F189">
            <v>586362.61</v>
          </cell>
        </row>
        <row r="190">
          <cell r="B190" t="str">
            <v>143105</v>
          </cell>
          <cell r="C190" t="str">
            <v>A/R-Municipalities-Billed</v>
          </cell>
          <cell r="D190">
            <v>237490.45</v>
          </cell>
          <cell r="E190">
            <v>-76735.27</v>
          </cell>
          <cell r="F190">
            <v>160755.18</v>
          </cell>
        </row>
        <row r="191">
          <cell r="B191" t="str">
            <v>143106</v>
          </cell>
          <cell r="C191" t="str">
            <v>Damage Claims Billed</v>
          </cell>
          <cell r="D191">
            <v>1238190.1599999999</v>
          </cell>
          <cell r="E191">
            <v>-37409.5</v>
          </cell>
          <cell r="F191">
            <v>1200780.6599999999</v>
          </cell>
        </row>
        <row r="192">
          <cell r="B192" t="str">
            <v>143107</v>
          </cell>
          <cell r="C192" t="str">
            <v>A/R  - GERS</v>
          </cell>
          <cell r="D192">
            <v>96749.87</v>
          </cell>
          <cell r="E192">
            <v>4256.0200000000004</v>
          </cell>
          <cell r="F192">
            <v>101005.89</v>
          </cell>
        </row>
        <row r="193">
          <cell r="B193" t="str">
            <v>143108</v>
          </cell>
          <cell r="C193" t="str">
            <v>Other A/R - Unbilled Energy Sv</v>
          </cell>
          <cell r="D193">
            <v>216368.66</v>
          </cell>
          <cell r="E193">
            <v>0</v>
          </cell>
          <cell r="F193">
            <v>216368.66</v>
          </cell>
        </row>
        <row r="194">
          <cell r="B194" t="str">
            <v>143200</v>
          </cell>
          <cell r="C194" t="str">
            <v>A/R KGE-LaCygne Operation</v>
          </cell>
          <cell r="D194">
            <v>1682240.1</v>
          </cell>
          <cell r="E194">
            <v>429920.7</v>
          </cell>
          <cell r="F194">
            <v>2112160.7999999998</v>
          </cell>
        </row>
        <row r="195">
          <cell r="B195" t="str">
            <v>143201</v>
          </cell>
          <cell r="C195" t="str">
            <v>A/R KGE-LaC Oper-Unbill Item</v>
          </cell>
          <cell r="D195">
            <v>3470135.38</v>
          </cell>
          <cell r="E195">
            <v>171225.45</v>
          </cell>
          <cell r="F195">
            <v>3641360.83</v>
          </cell>
        </row>
        <row r="196">
          <cell r="B196" t="str">
            <v>143203</v>
          </cell>
          <cell r="C196" t="str">
            <v>A/R KGE-WC Oper-Billed</v>
          </cell>
          <cell r="D196">
            <v>160004.42000000001</v>
          </cell>
          <cell r="E196">
            <v>34931.480000000003</v>
          </cell>
          <cell r="F196">
            <v>194935.9</v>
          </cell>
        </row>
        <row r="197">
          <cell r="B197" t="str">
            <v>143207</v>
          </cell>
          <cell r="C197" t="str">
            <v>A/R KGE-La C Constr-Unbilled</v>
          </cell>
          <cell r="D197">
            <v>569843.48</v>
          </cell>
          <cell r="E197">
            <v>414559.14</v>
          </cell>
          <cell r="F197">
            <v>984402.62</v>
          </cell>
        </row>
        <row r="198">
          <cell r="B198" t="str">
            <v>143222</v>
          </cell>
          <cell r="C198" t="str">
            <v>KCPL'S Share Misc Wlf C Rec</v>
          </cell>
          <cell r="D198">
            <v>218850.92</v>
          </cell>
          <cell r="E198">
            <v>86756.09</v>
          </cell>
          <cell r="F198">
            <v>305607.01</v>
          </cell>
        </row>
        <row r="199">
          <cell r="B199" t="str">
            <v>143300</v>
          </cell>
          <cell r="C199" t="str">
            <v>A/R SJLP-Iatan Operations</v>
          </cell>
          <cell r="D199">
            <v>553535.44999999995</v>
          </cell>
          <cell r="E199">
            <v>-206410.99</v>
          </cell>
          <cell r="F199">
            <v>347124.46</v>
          </cell>
        </row>
        <row r="200">
          <cell r="B200" t="str">
            <v>143301</v>
          </cell>
          <cell r="C200" t="str">
            <v>A/R SJLP-Iatan Op-Unbilled</v>
          </cell>
          <cell r="D200">
            <v>434626.36</v>
          </cell>
          <cell r="E200">
            <v>218587.82</v>
          </cell>
          <cell r="F200">
            <v>653214.18000000005</v>
          </cell>
        </row>
        <row r="201">
          <cell r="B201" t="str">
            <v>143307</v>
          </cell>
          <cell r="C201" t="str">
            <v>A/R SJLP-Iat Constr-Unbilld</v>
          </cell>
          <cell r="D201">
            <v>62131.95</v>
          </cell>
          <cell r="E201">
            <v>99724.86</v>
          </cell>
          <cell r="F201">
            <v>161856.81</v>
          </cell>
        </row>
        <row r="202">
          <cell r="B202" t="str">
            <v>143400</v>
          </cell>
          <cell r="C202" t="str">
            <v>A/R EDE -Iatan Operations</v>
          </cell>
          <cell r="D202">
            <v>50075.31</v>
          </cell>
          <cell r="E202">
            <v>181341.01</v>
          </cell>
          <cell r="F202">
            <v>231416.32000000001</v>
          </cell>
        </row>
        <row r="203">
          <cell r="B203" t="str">
            <v>143401</v>
          </cell>
          <cell r="C203" t="str">
            <v>A/R EDE -Iatan Op-Unbilld</v>
          </cell>
          <cell r="D203">
            <v>241199.09</v>
          </cell>
          <cell r="E203">
            <v>259845.66</v>
          </cell>
          <cell r="F203">
            <v>501044.75</v>
          </cell>
        </row>
        <row r="204">
          <cell r="B204" t="str">
            <v>143407</v>
          </cell>
          <cell r="C204" t="str">
            <v>A/R EDE-Iat Constr-Unbilled</v>
          </cell>
          <cell r="D204">
            <v>41421.49</v>
          </cell>
          <cell r="E204">
            <v>66483.03</v>
          </cell>
          <cell r="F204">
            <v>107904.52</v>
          </cell>
        </row>
        <row r="205">
          <cell r="B205" t="str">
            <v>144001</v>
          </cell>
          <cell r="C205" t="str">
            <v>Accum Prov-Uncoll Acct-El</v>
          </cell>
          <cell r="D205">
            <v>1.18</v>
          </cell>
          <cell r="E205">
            <v>0.23</v>
          </cell>
          <cell r="F205">
            <v>1.41</v>
          </cell>
        </row>
        <row r="206">
          <cell r="B206" t="str">
            <v>145309</v>
          </cell>
          <cell r="C206" t="str">
            <v>Aff note rec from AR sale</v>
          </cell>
          <cell r="D206">
            <v>21894718</v>
          </cell>
          <cell r="E206">
            <v>10556211</v>
          </cell>
          <cell r="F206">
            <v>32450929</v>
          </cell>
        </row>
        <row r="207">
          <cell r="B207" t="str">
            <v>146101</v>
          </cell>
          <cell r="C207" t="str">
            <v>Net IU Receivable-KCPL's GENCO</v>
          </cell>
          <cell r="D207">
            <v>-50533450.210000001</v>
          </cell>
          <cell r="E207">
            <v>-4104786.13</v>
          </cell>
          <cell r="F207">
            <v>-54638236.340000004</v>
          </cell>
        </row>
        <row r="208">
          <cell r="B208" t="str">
            <v>146103</v>
          </cell>
          <cell r="C208" t="str">
            <v>Net IU Receivable-KCPL's TRNCO</v>
          </cell>
          <cell r="D208">
            <v>2052662.78</v>
          </cell>
          <cell r="E208">
            <v>5542132.7800000003</v>
          </cell>
          <cell r="F208">
            <v>7594795.5600000005</v>
          </cell>
        </row>
        <row r="209">
          <cell r="B209" t="str">
            <v>146104</v>
          </cell>
          <cell r="C209" t="str">
            <v>Net IU Receivable-KCPL's DISCO</v>
          </cell>
          <cell r="D209">
            <v>-14502333.359999999</v>
          </cell>
          <cell r="E209">
            <v>-36643579.369999997</v>
          </cell>
          <cell r="F209">
            <v>-51145912.729999997</v>
          </cell>
        </row>
        <row r="210">
          <cell r="B210" t="str">
            <v>146107</v>
          </cell>
          <cell r="C210" t="str">
            <v>Net IU Receivable-KCPL's WCNOC</v>
          </cell>
          <cell r="D210">
            <v>3192849.88</v>
          </cell>
          <cell r="E210">
            <v>11651969.77</v>
          </cell>
          <cell r="F210">
            <v>14844819.65</v>
          </cell>
        </row>
        <row r="211">
          <cell r="B211" t="str">
            <v>146108</v>
          </cell>
          <cell r="C211" t="str">
            <v>Due To/From KCREC</v>
          </cell>
          <cell r="D211">
            <v>-393620.51</v>
          </cell>
          <cell r="E211">
            <v>920990.75</v>
          </cell>
          <cell r="F211">
            <v>527370.23999999999</v>
          </cell>
        </row>
        <row r="212">
          <cell r="B212" t="str">
            <v>146109</v>
          </cell>
          <cell r="C212" t="str">
            <v>Due to/from KCPL</v>
          </cell>
          <cell r="D212">
            <v>59790270.890000001</v>
          </cell>
          <cell r="E212">
            <v>23554262.949999999</v>
          </cell>
          <cell r="F212">
            <v>83344533.840000004</v>
          </cell>
        </row>
        <row r="213">
          <cell r="B213" t="str">
            <v>146201</v>
          </cell>
          <cell r="C213" t="str">
            <v>A/R KLT Inc.</v>
          </cell>
          <cell r="D213">
            <v>5968.51</v>
          </cell>
          <cell r="E213">
            <v>-5960.24</v>
          </cell>
          <cell r="F213">
            <v>8.27</v>
          </cell>
        </row>
        <row r="214">
          <cell r="B214" t="str">
            <v>146306</v>
          </cell>
          <cell r="C214" t="str">
            <v>Due To/From HLDCO</v>
          </cell>
          <cell r="D214">
            <v>-97160</v>
          </cell>
          <cell r="E214">
            <v>-151304.64000000001</v>
          </cell>
          <cell r="F214">
            <v>-248464.64000000001</v>
          </cell>
        </row>
        <row r="215">
          <cell r="B215" t="str">
            <v>146356</v>
          </cell>
          <cell r="C215" t="str">
            <v>Affiliated Int Rec from KCREC</v>
          </cell>
          <cell r="D215">
            <v>87464.51</v>
          </cell>
          <cell r="E215">
            <v>49180</v>
          </cell>
          <cell r="F215">
            <v>136644.51</v>
          </cell>
        </row>
        <row r="216">
          <cell r="B216" t="str">
            <v>151100</v>
          </cell>
          <cell r="C216" t="str">
            <v>Fuel-Coal</v>
          </cell>
          <cell r="D216">
            <v>15912631.800000001</v>
          </cell>
          <cell r="E216">
            <v>-1023434.05</v>
          </cell>
          <cell r="F216">
            <v>14889197.75</v>
          </cell>
        </row>
        <row r="217">
          <cell r="B217" t="str">
            <v>151102</v>
          </cell>
          <cell r="C217" t="str">
            <v>Fuel-Coal KGE'S Share</v>
          </cell>
          <cell r="D217">
            <v>-3799422.11</v>
          </cell>
          <cell r="E217">
            <v>97652.38</v>
          </cell>
          <cell r="F217">
            <v>-3701769.73</v>
          </cell>
        </row>
        <row r="218">
          <cell r="B218" t="str">
            <v>151104</v>
          </cell>
          <cell r="C218" t="str">
            <v>Fuel-Coal SJLP'S Share</v>
          </cell>
          <cell r="D218">
            <v>-336711.13</v>
          </cell>
          <cell r="E218">
            <v>-112084.32</v>
          </cell>
          <cell r="F218">
            <v>-448795.45</v>
          </cell>
        </row>
        <row r="219">
          <cell r="B219" t="str">
            <v>151105</v>
          </cell>
          <cell r="C219" t="str">
            <v>Fuel-Coal EDE'S  Share</v>
          </cell>
          <cell r="D219">
            <v>-225398.18</v>
          </cell>
          <cell r="E219">
            <v>-75861.34</v>
          </cell>
          <cell r="F219">
            <v>-301259.52000000002</v>
          </cell>
        </row>
        <row r="220">
          <cell r="B220" t="str">
            <v>151300</v>
          </cell>
          <cell r="C220" t="str">
            <v>Fuel Oil</v>
          </cell>
          <cell r="D220">
            <v>6403373.4400000004</v>
          </cell>
          <cell r="E220">
            <v>-608711.76</v>
          </cell>
          <cell r="F220">
            <v>5794661.6799999997</v>
          </cell>
        </row>
        <row r="221">
          <cell r="B221" t="str">
            <v>151301</v>
          </cell>
          <cell r="C221" t="str">
            <v>Fuel Oil KG&amp;E</v>
          </cell>
          <cell r="D221">
            <v>-375495.15</v>
          </cell>
          <cell r="E221">
            <v>-246269.02</v>
          </cell>
          <cell r="F221">
            <v>-621764.17000000004</v>
          </cell>
        </row>
        <row r="222">
          <cell r="B222" t="str">
            <v>151302</v>
          </cell>
          <cell r="C222" t="str">
            <v>Fuel Oil  SJLP</v>
          </cell>
          <cell r="D222">
            <v>-121195.1</v>
          </cell>
          <cell r="E222">
            <v>5296.13</v>
          </cell>
          <cell r="F222">
            <v>-115898.97</v>
          </cell>
        </row>
        <row r="223">
          <cell r="B223" t="str">
            <v>151303</v>
          </cell>
          <cell r="C223" t="str">
            <v>Fuel Oil  EDE</v>
          </cell>
          <cell r="D223">
            <v>-81055.63</v>
          </cell>
          <cell r="E223">
            <v>3508.04</v>
          </cell>
          <cell r="F223">
            <v>-77547.59</v>
          </cell>
        </row>
        <row r="224">
          <cell r="B224" t="str">
            <v>151400</v>
          </cell>
          <cell r="C224" t="str">
            <v>Fuel-Coal in Transit</v>
          </cell>
          <cell r="D224">
            <v>1277781.08</v>
          </cell>
          <cell r="E224">
            <v>620444.65</v>
          </cell>
          <cell r="F224">
            <v>1898225.73</v>
          </cell>
        </row>
        <row r="225">
          <cell r="B225" t="str">
            <v>151401</v>
          </cell>
          <cell r="C225" t="str">
            <v>Fuel-Coal/Transit-KGE SHR</v>
          </cell>
          <cell r="D225">
            <v>-320819.75</v>
          </cell>
          <cell r="E225">
            <v>-9942.83</v>
          </cell>
          <cell r="F225">
            <v>-330762.58</v>
          </cell>
        </row>
        <row r="226">
          <cell r="B226" t="str">
            <v>151402</v>
          </cell>
          <cell r="C226" t="str">
            <v>Fuel-Coal/Transit-SJLP Sh</v>
          </cell>
          <cell r="D226">
            <v>-37409.35</v>
          </cell>
          <cell r="E226">
            <v>-63593.78</v>
          </cell>
          <cell r="F226">
            <v>-101003.13</v>
          </cell>
        </row>
        <row r="227">
          <cell r="B227" t="str">
            <v>151403</v>
          </cell>
          <cell r="C227" t="str">
            <v>Fuel-Coal/Transit-EDE Shr</v>
          </cell>
          <cell r="D227">
            <v>-24939.56</v>
          </cell>
          <cell r="E227">
            <v>-42395.85</v>
          </cell>
          <cell r="F227">
            <v>-67335.41</v>
          </cell>
        </row>
        <row r="228">
          <cell r="B228" t="str">
            <v>151502</v>
          </cell>
          <cell r="C228" t="str">
            <v>Fuel-Propane</v>
          </cell>
          <cell r="D228">
            <v>230.8</v>
          </cell>
          <cell r="E228">
            <v>-230.8</v>
          </cell>
          <cell r="F228">
            <v>0</v>
          </cell>
        </row>
        <row r="229">
          <cell r="B229" t="str">
            <v>151504</v>
          </cell>
          <cell r="C229" t="str">
            <v>Fuel Imb Southern Star Central</v>
          </cell>
          <cell r="D229">
            <v>62172.62</v>
          </cell>
          <cell r="E229">
            <v>18073.759999999998</v>
          </cell>
          <cell r="F229">
            <v>80246.38</v>
          </cell>
        </row>
        <row r="230">
          <cell r="B230" t="str">
            <v>151601</v>
          </cell>
          <cell r="C230" t="str">
            <v>Unit Train Maintenance</v>
          </cell>
          <cell r="D230">
            <v>1655304.96</v>
          </cell>
          <cell r="E230">
            <v>307427.84000000003</v>
          </cell>
          <cell r="F230">
            <v>1962732.8</v>
          </cell>
        </row>
        <row r="231">
          <cell r="B231" t="str">
            <v>151602</v>
          </cell>
          <cell r="C231" t="str">
            <v>Unit Trn Mtce-Foreign Car Repa</v>
          </cell>
          <cell r="D231">
            <v>28662.18</v>
          </cell>
          <cell r="E231">
            <v>0</v>
          </cell>
          <cell r="F231">
            <v>28662.18</v>
          </cell>
        </row>
        <row r="232">
          <cell r="B232" t="str">
            <v>151604</v>
          </cell>
          <cell r="C232" t="str">
            <v>Prop Taxes-Company Train</v>
          </cell>
          <cell r="D232">
            <v>80215.63</v>
          </cell>
          <cell r="E232">
            <v>7188.15</v>
          </cell>
          <cell r="F232">
            <v>87403.78</v>
          </cell>
        </row>
        <row r="233">
          <cell r="B233" t="str">
            <v>151608</v>
          </cell>
          <cell r="C233" t="str">
            <v>Leased Unit Train-BNY</v>
          </cell>
          <cell r="D233">
            <v>836683.08</v>
          </cell>
          <cell r="E233">
            <v>136214.35</v>
          </cell>
          <cell r="F233">
            <v>972897.43</v>
          </cell>
        </row>
        <row r="234">
          <cell r="B234" t="str">
            <v>151609</v>
          </cell>
          <cell r="C234" t="str">
            <v>Leased Unit Train-Shawmut</v>
          </cell>
          <cell r="D234">
            <v>2657651.7999999998</v>
          </cell>
          <cell r="E234">
            <v>221881.45</v>
          </cell>
          <cell r="F234">
            <v>2879533.25</v>
          </cell>
        </row>
        <row r="235">
          <cell r="B235" t="str">
            <v>151610</v>
          </cell>
          <cell r="C235" t="str">
            <v>Short Term Coal Car Lease</v>
          </cell>
          <cell r="D235">
            <v>112619.36</v>
          </cell>
          <cell r="E235">
            <v>-470916.76</v>
          </cell>
          <cell r="F235">
            <v>-358297.4</v>
          </cell>
        </row>
        <row r="236">
          <cell r="B236" t="str">
            <v>151611</v>
          </cell>
          <cell r="C236" t="str">
            <v>Leased Unit Train-NewCourt</v>
          </cell>
          <cell r="D236">
            <v>830455.86</v>
          </cell>
          <cell r="E236">
            <v>74489.899999999994</v>
          </cell>
          <cell r="F236">
            <v>904945.76</v>
          </cell>
        </row>
        <row r="237">
          <cell r="B237" t="str">
            <v>151612</v>
          </cell>
          <cell r="C237" t="str">
            <v>Leased Unit Trn-Frt Leas Partn</v>
          </cell>
          <cell r="D237">
            <v>683750</v>
          </cell>
          <cell r="E237">
            <v>62500</v>
          </cell>
          <cell r="F237">
            <v>746250</v>
          </cell>
        </row>
        <row r="238">
          <cell r="B238" t="str">
            <v>151613</v>
          </cell>
          <cell r="C238" t="str">
            <v>Leased Unit Train Cars-EFG</v>
          </cell>
          <cell r="D238">
            <v>179170.43</v>
          </cell>
          <cell r="E238">
            <v>14319.45</v>
          </cell>
          <cell r="F238">
            <v>193489.88</v>
          </cell>
        </row>
        <row r="239">
          <cell r="B239" t="str">
            <v>151614</v>
          </cell>
          <cell r="C239" t="str">
            <v>Leased Unit Train-Montrose</v>
          </cell>
          <cell r="D239">
            <v>257835</v>
          </cell>
          <cell r="E239">
            <v>74214</v>
          </cell>
          <cell r="F239">
            <v>332049</v>
          </cell>
        </row>
        <row r="240">
          <cell r="B240" t="str">
            <v>151680</v>
          </cell>
          <cell r="C240" t="str">
            <v>Unit Train Expense Clearing</v>
          </cell>
          <cell r="D240">
            <v>-7714492.1299999999</v>
          </cell>
          <cell r="E240">
            <v>-771951.37</v>
          </cell>
          <cell r="F240">
            <v>-8486443.5</v>
          </cell>
        </row>
        <row r="241">
          <cell r="B241" t="str">
            <v>151690</v>
          </cell>
          <cell r="C241" t="str">
            <v>Balance Carried Forward</v>
          </cell>
          <cell r="D241">
            <v>913841.23</v>
          </cell>
          <cell r="E241">
            <v>0</v>
          </cell>
          <cell r="F241">
            <v>913841.23</v>
          </cell>
        </row>
        <row r="242">
          <cell r="B242" t="str">
            <v>154100</v>
          </cell>
          <cell r="C242" t="str">
            <v>M&amp;S Deposit on Reels</v>
          </cell>
          <cell r="D242">
            <v>181154.02</v>
          </cell>
          <cell r="E242">
            <v>1400</v>
          </cell>
          <cell r="F242">
            <v>182554.02</v>
          </cell>
        </row>
        <row r="243">
          <cell r="B243" t="str">
            <v>154101</v>
          </cell>
          <cell r="C243" t="str">
            <v>M&amp;S Deposit on Drums</v>
          </cell>
          <cell r="D243">
            <v>12671.77</v>
          </cell>
          <cell r="E243">
            <v>0</v>
          </cell>
          <cell r="F243">
            <v>12671.77</v>
          </cell>
        </row>
        <row r="244">
          <cell r="B244" t="str">
            <v>154102</v>
          </cell>
          <cell r="C244" t="str">
            <v>M&amp;S Deposits for Containers</v>
          </cell>
          <cell r="D244">
            <v>900</v>
          </cell>
          <cell r="E244">
            <v>0</v>
          </cell>
          <cell r="F244">
            <v>900</v>
          </cell>
        </row>
        <row r="245">
          <cell r="B245" t="str">
            <v>154200</v>
          </cell>
          <cell r="C245" t="str">
            <v>Fuel Additive-Limestone</v>
          </cell>
          <cell r="D245">
            <v>221526.58</v>
          </cell>
          <cell r="E245">
            <v>-834.49</v>
          </cell>
          <cell r="F245">
            <v>220692.09</v>
          </cell>
        </row>
        <row r="246">
          <cell r="B246" t="str">
            <v>154201</v>
          </cell>
          <cell r="C246" t="str">
            <v>Fuel Additive-Limestone-KGE</v>
          </cell>
          <cell r="D246">
            <v>-82803.89</v>
          </cell>
          <cell r="E246">
            <v>431.93</v>
          </cell>
          <cell r="F246">
            <v>-82371.960000000006</v>
          </cell>
        </row>
        <row r="247">
          <cell r="B247" t="str">
            <v>154310</v>
          </cell>
          <cell r="C247" t="str">
            <v>M&amp;S Substation Spare Parts</v>
          </cell>
          <cell r="D247">
            <v>2949821.37</v>
          </cell>
          <cell r="E247">
            <v>30425.29</v>
          </cell>
          <cell r="F247">
            <v>2980246.66</v>
          </cell>
        </row>
        <row r="248">
          <cell r="B248" t="str">
            <v>154320</v>
          </cell>
          <cell r="C248" t="str">
            <v>M&amp;S F&amp;M Central Stores</v>
          </cell>
          <cell r="D248">
            <v>6142047.1799999997</v>
          </cell>
          <cell r="E248">
            <v>-749304.75</v>
          </cell>
          <cell r="F248">
            <v>5392742.4299999997</v>
          </cell>
        </row>
        <row r="249">
          <cell r="B249" t="str">
            <v>154326</v>
          </cell>
          <cell r="C249" t="str">
            <v>M&amp;S Emergency Restoration Mtrl</v>
          </cell>
          <cell r="D249">
            <v>753792.94</v>
          </cell>
          <cell r="E249">
            <v>46106.28</v>
          </cell>
          <cell r="F249">
            <v>799899.22</v>
          </cell>
        </row>
        <row r="250">
          <cell r="B250" t="str">
            <v>154330</v>
          </cell>
          <cell r="C250" t="str">
            <v>M&amp;S Northland Service Center</v>
          </cell>
          <cell r="D250">
            <v>46948.09</v>
          </cell>
          <cell r="E250">
            <v>-501.03</v>
          </cell>
          <cell r="F250">
            <v>46447.06</v>
          </cell>
        </row>
        <row r="251">
          <cell r="B251" t="str">
            <v>154340</v>
          </cell>
          <cell r="C251" t="str">
            <v>M&amp;S Dodson Service Center</v>
          </cell>
          <cell r="D251">
            <v>54548.55</v>
          </cell>
          <cell r="E251">
            <v>-20.94</v>
          </cell>
          <cell r="F251">
            <v>54527.61</v>
          </cell>
        </row>
        <row r="252">
          <cell r="B252" t="str">
            <v>154362</v>
          </cell>
          <cell r="C252" t="str">
            <v>M&amp;S Marshall Service Center</v>
          </cell>
          <cell r="D252">
            <v>131548.12</v>
          </cell>
          <cell r="E252">
            <v>2362.65</v>
          </cell>
          <cell r="F252">
            <v>133910.76999999999</v>
          </cell>
        </row>
        <row r="253">
          <cell r="B253" t="str">
            <v>154370</v>
          </cell>
          <cell r="C253" t="str">
            <v>M&amp;S Southland Service Center</v>
          </cell>
          <cell r="D253">
            <v>721655.19</v>
          </cell>
          <cell r="E253">
            <v>-320280.83</v>
          </cell>
          <cell r="F253">
            <v>401374.36</v>
          </cell>
        </row>
        <row r="254">
          <cell r="B254" t="str">
            <v>154380</v>
          </cell>
          <cell r="C254" t="str">
            <v>M&amp;S Johnson Co Service Center</v>
          </cell>
          <cell r="D254">
            <v>51621.3</v>
          </cell>
          <cell r="E254">
            <v>-3254.79</v>
          </cell>
          <cell r="F254">
            <v>48366.51</v>
          </cell>
        </row>
        <row r="255">
          <cell r="B255" t="str">
            <v>154390</v>
          </cell>
          <cell r="C255" t="str">
            <v>M&amp;S Paola Service Center</v>
          </cell>
          <cell r="D255">
            <v>234942.45</v>
          </cell>
          <cell r="E255">
            <v>1023.4</v>
          </cell>
          <cell r="F255">
            <v>235965.85</v>
          </cell>
        </row>
        <row r="256">
          <cell r="B256" t="str">
            <v>154396</v>
          </cell>
          <cell r="C256" t="str">
            <v>M&amp;S Ottawa Service Center</v>
          </cell>
          <cell r="D256">
            <v>81821.929999999993</v>
          </cell>
          <cell r="E256">
            <v>4397.42</v>
          </cell>
          <cell r="F256">
            <v>86219.35</v>
          </cell>
        </row>
        <row r="257">
          <cell r="B257" t="str">
            <v>154400</v>
          </cell>
          <cell r="C257" t="str">
            <v>M&amp;S Inter Plant Transfers</v>
          </cell>
          <cell r="D257">
            <v>49138.1</v>
          </cell>
          <cell r="E257">
            <v>-27360.78</v>
          </cell>
          <cell r="F257">
            <v>21777.32</v>
          </cell>
        </row>
        <row r="258">
          <cell r="B258" t="str">
            <v>154401</v>
          </cell>
          <cell r="C258" t="str">
            <v>M&amp;S Inter Unit Transfers</v>
          </cell>
          <cell r="D258">
            <v>14.2</v>
          </cell>
          <cell r="E258">
            <v>461.02</v>
          </cell>
          <cell r="F258">
            <v>475.22</v>
          </cell>
        </row>
        <row r="259">
          <cell r="B259" t="str">
            <v>154510</v>
          </cell>
          <cell r="C259" t="str">
            <v>M&amp;S CT Maintenance</v>
          </cell>
          <cell r="D259">
            <v>2295838.23</v>
          </cell>
          <cell r="E259">
            <v>107860.92</v>
          </cell>
          <cell r="F259">
            <v>2403699.15</v>
          </cell>
        </row>
        <row r="260">
          <cell r="B260" t="str">
            <v>154511</v>
          </cell>
          <cell r="C260" t="str">
            <v>M&amp;S Repairs in Progress-CT's</v>
          </cell>
          <cell r="D260">
            <v>1852.67</v>
          </cell>
          <cell r="E260">
            <v>5484.96</v>
          </cell>
          <cell r="F260">
            <v>7337.63</v>
          </cell>
        </row>
        <row r="261">
          <cell r="B261" t="str">
            <v>154530</v>
          </cell>
          <cell r="C261" t="str">
            <v>M&amp;S Hawthorn Power Station</v>
          </cell>
          <cell r="D261">
            <v>7125400.9299999997</v>
          </cell>
          <cell r="E261">
            <v>64960.32</v>
          </cell>
          <cell r="F261">
            <v>7190361.25</v>
          </cell>
        </row>
        <row r="262">
          <cell r="B262" t="str">
            <v>154531</v>
          </cell>
          <cell r="C262" t="str">
            <v>M&amp;S Repairs in Progress-HAW</v>
          </cell>
          <cell r="D262">
            <v>119590.66</v>
          </cell>
          <cell r="E262">
            <v>-21968</v>
          </cell>
          <cell r="F262">
            <v>97622.66</v>
          </cell>
        </row>
        <row r="263">
          <cell r="B263" t="str">
            <v>154540</v>
          </cell>
          <cell r="C263" t="str">
            <v>M&amp;S Montrose Power Station</v>
          </cell>
          <cell r="D263">
            <v>5292108.5999999996</v>
          </cell>
          <cell r="E263">
            <v>44537.97</v>
          </cell>
          <cell r="F263">
            <v>5336646.57</v>
          </cell>
        </row>
        <row r="264">
          <cell r="B264" t="str">
            <v>154541</v>
          </cell>
          <cell r="C264" t="str">
            <v>M&amp;S Repairs in Progress-Mont</v>
          </cell>
          <cell r="D264">
            <v>181339.4</v>
          </cell>
          <cell r="E264">
            <v>29587.439999999999</v>
          </cell>
          <cell r="F264">
            <v>210926.84</v>
          </cell>
        </row>
        <row r="265">
          <cell r="B265" t="str">
            <v>154550</v>
          </cell>
          <cell r="C265" t="str">
            <v>M&amp;S Iatan Power Station</v>
          </cell>
          <cell r="D265">
            <v>5780900.5999999996</v>
          </cell>
          <cell r="E265">
            <v>-24720.560000000001</v>
          </cell>
          <cell r="F265">
            <v>5756180.04</v>
          </cell>
        </row>
        <row r="266">
          <cell r="B266" t="str">
            <v>154551</v>
          </cell>
          <cell r="C266" t="str">
            <v>M&amp;S Repairs in Progress-Iatan</v>
          </cell>
          <cell r="D266">
            <v>170755.89</v>
          </cell>
          <cell r="E266">
            <v>13933.78</v>
          </cell>
          <cell r="F266">
            <v>184689.67</v>
          </cell>
        </row>
        <row r="267">
          <cell r="B267" t="str">
            <v>154553</v>
          </cell>
          <cell r="C267" t="str">
            <v>M&amp;S Iatan-EDE</v>
          </cell>
          <cell r="D267">
            <v>-714198.79</v>
          </cell>
          <cell r="E267">
            <v>1294.4100000000001</v>
          </cell>
          <cell r="F267">
            <v>-712904.38</v>
          </cell>
        </row>
        <row r="268">
          <cell r="B268" t="str">
            <v>154555</v>
          </cell>
          <cell r="C268" t="str">
            <v>M&amp;S Iatan - SJLP</v>
          </cell>
          <cell r="D268">
            <v>-1071298.1599999999</v>
          </cell>
          <cell r="E268">
            <v>1941.62</v>
          </cell>
          <cell r="F268">
            <v>-1069356.54</v>
          </cell>
        </row>
        <row r="269">
          <cell r="B269" t="str">
            <v>154570</v>
          </cell>
          <cell r="C269" t="str">
            <v>M&amp;S LaCygne Power Station</v>
          </cell>
          <cell r="D269">
            <v>15475000.779999999</v>
          </cell>
          <cell r="E269">
            <v>122620.45</v>
          </cell>
          <cell r="F269">
            <v>15597621.23</v>
          </cell>
        </row>
        <row r="270">
          <cell r="B270" t="str">
            <v>154571</v>
          </cell>
          <cell r="C270" t="str">
            <v>M&amp;S Repairs in Progress-LaC</v>
          </cell>
          <cell r="D270">
            <v>7560.07</v>
          </cell>
          <cell r="E270">
            <v>9468.8799999999992</v>
          </cell>
          <cell r="F270">
            <v>17028.95</v>
          </cell>
        </row>
        <row r="271">
          <cell r="B271" t="str">
            <v>154576</v>
          </cell>
          <cell r="C271" t="str">
            <v>M&amp;S LaCygne-WR</v>
          </cell>
          <cell r="D271">
            <v>-7741280.46</v>
          </cell>
          <cell r="E271">
            <v>-66044.67</v>
          </cell>
          <cell r="F271">
            <v>-7807325.1299999999</v>
          </cell>
        </row>
        <row r="272">
          <cell r="B272" t="str">
            <v>154581</v>
          </cell>
          <cell r="C272" t="str">
            <v>M&amp;S Wolf Creek Station</v>
          </cell>
          <cell r="D272">
            <v>18980931.390000001</v>
          </cell>
          <cell r="E272">
            <v>-208780.16</v>
          </cell>
          <cell r="F272">
            <v>18772151.23</v>
          </cell>
        </row>
        <row r="273">
          <cell r="B273" t="str">
            <v>154620</v>
          </cell>
          <cell r="C273" t="str">
            <v>M&amp;S Veh Fuel-F&amp;M</v>
          </cell>
          <cell r="D273">
            <v>43127.89</v>
          </cell>
          <cell r="E273">
            <v>34118.61</v>
          </cell>
          <cell r="F273">
            <v>77246.5</v>
          </cell>
        </row>
        <row r="274">
          <cell r="B274" t="str">
            <v>154630</v>
          </cell>
          <cell r="C274" t="str">
            <v>M&amp;S Veh Fuel Northland</v>
          </cell>
          <cell r="D274">
            <v>43789.83</v>
          </cell>
          <cell r="E274">
            <v>-7621.48</v>
          </cell>
          <cell r="F274">
            <v>36168.35</v>
          </cell>
        </row>
        <row r="275">
          <cell r="B275" t="str">
            <v>154640</v>
          </cell>
          <cell r="C275" t="str">
            <v>M&amp;S Veh Fuel Dodson</v>
          </cell>
          <cell r="D275">
            <v>42074.27</v>
          </cell>
          <cell r="E275">
            <v>12841.14</v>
          </cell>
          <cell r="F275">
            <v>54915.41</v>
          </cell>
        </row>
        <row r="276">
          <cell r="B276" t="str">
            <v>154650</v>
          </cell>
          <cell r="C276" t="str">
            <v>M&amp;S Veh Fuel Johnson County</v>
          </cell>
          <cell r="D276">
            <v>16673.59</v>
          </cell>
          <cell r="E276">
            <v>9657.93</v>
          </cell>
          <cell r="F276">
            <v>26331.52</v>
          </cell>
        </row>
        <row r="277">
          <cell r="B277" t="str">
            <v>154670</v>
          </cell>
          <cell r="C277" t="str">
            <v>M&amp;S Veh Fuel Southland</v>
          </cell>
          <cell r="D277">
            <v>25113.24</v>
          </cell>
          <cell r="E277">
            <v>10392.76</v>
          </cell>
          <cell r="F277">
            <v>35506</v>
          </cell>
        </row>
        <row r="278">
          <cell r="B278" t="str">
            <v>163100</v>
          </cell>
          <cell r="C278" t="str">
            <v>Stores Exp Undist-Wolf Crk</v>
          </cell>
          <cell r="D278">
            <v>394257.93</v>
          </cell>
          <cell r="E278">
            <v>-128764.66</v>
          </cell>
          <cell r="F278">
            <v>265493.27</v>
          </cell>
        </row>
        <row r="279">
          <cell r="B279" t="str">
            <v>163200</v>
          </cell>
          <cell r="C279" t="str">
            <v>Stores Exp Undis-Production</v>
          </cell>
          <cell r="D279">
            <v>-0.01</v>
          </cell>
          <cell r="E279">
            <v>0.01</v>
          </cell>
          <cell r="F279">
            <v>0</v>
          </cell>
        </row>
        <row r="280">
          <cell r="B280" t="str">
            <v>163250</v>
          </cell>
          <cell r="C280" t="str">
            <v>Stores Exp -Misc Voucher Items</v>
          </cell>
          <cell r="D280">
            <v>0.02</v>
          </cell>
          <cell r="E280">
            <v>-0.02</v>
          </cell>
          <cell r="F280">
            <v>0</v>
          </cell>
        </row>
        <row r="281">
          <cell r="B281" t="str">
            <v>163300</v>
          </cell>
          <cell r="C281" t="str">
            <v>Stores Exp Undis-T &amp; D</v>
          </cell>
          <cell r="D281">
            <v>0</v>
          </cell>
          <cell r="E281">
            <v>0</v>
          </cell>
          <cell r="F281">
            <v>0</v>
          </cell>
        </row>
        <row r="282">
          <cell r="B282" t="str">
            <v>165001</v>
          </cell>
          <cell r="C282" t="str">
            <v>Prepay-General Insurance</v>
          </cell>
          <cell r="D282">
            <v>4186068.75</v>
          </cell>
          <cell r="E282">
            <v>132190.56</v>
          </cell>
          <cell r="F282">
            <v>4318259.3099999996</v>
          </cell>
        </row>
        <row r="283">
          <cell r="B283" t="str">
            <v>165004</v>
          </cell>
          <cell r="C283" t="str">
            <v>Prepay-Postage</v>
          </cell>
          <cell r="D283">
            <v>50107.83</v>
          </cell>
          <cell r="E283">
            <v>5051.93</v>
          </cell>
          <cell r="F283">
            <v>55159.76</v>
          </cell>
        </row>
        <row r="284">
          <cell r="B284" t="str">
            <v>165005</v>
          </cell>
          <cell r="C284" t="str">
            <v>Prepay-Interest Unsec Not</v>
          </cell>
          <cell r="D284">
            <v>2476.2600000000002</v>
          </cell>
          <cell r="E284">
            <v>11563.75</v>
          </cell>
          <cell r="F284">
            <v>14040.01</v>
          </cell>
        </row>
        <row r="285">
          <cell r="B285" t="str">
            <v>165008</v>
          </cell>
          <cell r="C285" t="str">
            <v>Prepayments-Other</v>
          </cell>
          <cell r="D285">
            <v>2257895.98</v>
          </cell>
          <cell r="E285">
            <v>550770.34</v>
          </cell>
          <cell r="F285">
            <v>2808666.32</v>
          </cell>
        </row>
        <row r="286">
          <cell r="B286" t="str">
            <v>165011</v>
          </cell>
          <cell r="C286" t="str">
            <v>Prepaid Gen Exp -Wolf Creek</v>
          </cell>
          <cell r="D286">
            <v>2949483.33</v>
          </cell>
          <cell r="E286">
            <v>1442367.91</v>
          </cell>
          <cell r="F286">
            <v>4391851.24</v>
          </cell>
        </row>
        <row r="287">
          <cell r="B287" t="str">
            <v>165201</v>
          </cell>
          <cell r="C287" t="str">
            <v>Prepay-Gr Rects-KCMO Only</v>
          </cell>
          <cell r="D287">
            <v>1698541.89</v>
          </cell>
          <cell r="E287">
            <v>-1698541.89</v>
          </cell>
          <cell r="F287">
            <v>0</v>
          </cell>
        </row>
        <row r="288">
          <cell r="B288" t="str">
            <v>165202</v>
          </cell>
          <cell r="C288" t="str">
            <v>Prepay-Gr Rects-Other</v>
          </cell>
          <cell r="D288">
            <v>64141.69</v>
          </cell>
          <cell r="E288">
            <v>426925</v>
          </cell>
          <cell r="F288">
            <v>491066.69</v>
          </cell>
        </row>
        <row r="289">
          <cell r="B289" t="str">
            <v>172001</v>
          </cell>
          <cell r="C289" t="str">
            <v>A/R Pole Rentals</v>
          </cell>
          <cell r="D289">
            <v>8716.11</v>
          </cell>
          <cell r="E289">
            <v>-5868.71</v>
          </cell>
          <cell r="F289">
            <v>2847.4</v>
          </cell>
        </row>
        <row r="290">
          <cell r="B290" t="str">
            <v>173001</v>
          </cell>
          <cell r="C290" t="str">
            <v>Unbilled Revenue-Accrued</v>
          </cell>
          <cell r="D290">
            <v>-2.0099999999999998</v>
          </cell>
          <cell r="E290">
            <v>0.69</v>
          </cell>
          <cell r="F290">
            <v>-1.32</v>
          </cell>
        </row>
        <row r="291">
          <cell r="B291" t="str">
            <v>174400</v>
          </cell>
          <cell r="C291" t="str">
            <v>Curr-Income Tax Receivable</v>
          </cell>
          <cell r="D291">
            <v>948033</v>
          </cell>
          <cell r="E291">
            <v>-715263</v>
          </cell>
          <cell r="F291">
            <v>232770</v>
          </cell>
        </row>
        <row r="292">
          <cell r="B292" t="str">
            <v>181161</v>
          </cell>
          <cell r="C292" t="str">
            <v>Unam Debt Exp- Revolver 2004</v>
          </cell>
          <cell r="D292">
            <v>659586.89</v>
          </cell>
          <cell r="E292">
            <v>-13599.8</v>
          </cell>
          <cell r="F292">
            <v>645987.09</v>
          </cell>
        </row>
        <row r="293">
          <cell r="B293" t="str">
            <v>181163</v>
          </cell>
          <cell r="C293" t="str">
            <v>Unam Debt-Md Trm-Series C</v>
          </cell>
          <cell r="D293">
            <v>158.91</v>
          </cell>
          <cell r="E293">
            <v>-8.36</v>
          </cell>
          <cell r="F293">
            <v>150.55000000000001</v>
          </cell>
        </row>
        <row r="294">
          <cell r="B294" t="str">
            <v>181308</v>
          </cell>
          <cell r="C294" t="str">
            <v>Unam Ex Series A 2015</v>
          </cell>
          <cell r="D294">
            <v>100801.11</v>
          </cell>
          <cell r="E294">
            <v>-854.25</v>
          </cell>
          <cell r="F294">
            <v>99946.86</v>
          </cell>
        </row>
        <row r="295">
          <cell r="B295" t="str">
            <v>181310</v>
          </cell>
          <cell r="C295" t="str">
            <v>Unam Ex Series C 2017</v>
          </cell>
          <cell r="D295">
            <v>333132.19</v>
          </cell>
          <cell r="E295">
            <v>-2329.67</v>
          </cell>
          <cell r="F295">
            <v>330802.52</v>
          </cell>
        </row>
        <row r="296">
          <cell r="B296" t="str">
            <v>181311</v>
          </cell>
          <cell r="C296" t="str">
            <v>Unam Ex Series D 2017</v>
          </cell>
          <cell r="D296">
            <v>141943.23000000001</v>
          </cell>
          <cell r="E296">
            <v>-992.61</v>
          </cell>
          <cell r="F296">
            <v>140950.62</v>
          </cell>
        </row>
        <row r="297">
          <cell r="B297" t="str">
            <v>181320</v>
          </cell>
          <cell r="C297" t="str">
            <v>Unam Debt Ex Var Bonds 2017</v>
          </cell>
          <cell r="D297">
            <v>1162692.74</v>
          </cell>
          <cell r="E297">
            <v>-8364.7099999999991</v>
          </cell>
          <cell r="F297">
            <v>1154328.03</v>
          </cell>
        </row>
        <row r="298">
          <cell r="B298" t="str">
            <v>181321</v>
          </cell>
          <cell r="C298" t="str">
            <v>Unam Debt Exp 01-2012</v>
          </cell>
          <cell r="D298">
            <v>144625.5</v>
          </cell>
          <cell r="E298">
            <v>-1981.17</v>
          </cell>
          <cell r="F298">
            <v>142644.32999999999</v>
          </cell>
        </row>
        <row r="299">
          <cell r="B299" t="str">
            <v>181322</v>
          </cell>
          <cell r="C299" t="str">
            <v>Unam Debt Poll Ctl  A  2023</v>
          </cell>
          <cell r="D299">
            <v>745748.75</v>
          </cell>
          <cell r="E299">
            <v>-3452.54</v>
          </cell>
          <cell r="F299">
            <v>742296.21</v>
          </cell>
        </row>
        <row r="300">
          <cell r="B300" t="str">
            <v>181323</v>
          </cell>
          <cell r="C300" t="str">
            <v>Unam Debt Poll Ctl  B  2023</v>
          </cell>
          <cell r="D300">
            <v>739848.61</v>
          </cell>
          <cell r="E300">
            <v>-3425.23</v>
          </cell>
          <cell r="F300">
            <v>736423.38</v>
          </cell>
        </row>
        <row r="301">
          <cell r="B301" t="str">
            <v>181324</v>
          </cell>
          <cell r="C301" t="str">
            <v>Unam Debt Ex Var Bds - 2015</v>
          </cell>
          <cell r="D301">
            <v>361504.96</v>
          </cell>
          <cell r="E301">
            <v>2336.1999999999998</v>
          </cell>
          <cell r="F301">
            <v>363841.16</v>
          </cell>
        </row>
        <row r="302">
          <cell r="B302" t="str">
            <v>181440</v>
          </cell>
          <cell r="C302" t="str">
            <v>Unamort Debt-Senior Note 7.125</v>
          </cell>
          <cell r="D302">
            <v>27692.33</v>
          </cell>
          <cell r="E302">
            <v>-27692.33</v>
          </cell>
          <cell r="F302">
            <v>0</v>
          </cell>
        </row>
        <row r="303">
          <cell r="B303" t="str">
            <v>181441</v>
          </cell>
          <cell r="C303" t="str">
            <v>Unamort Debt-Senior Note 6.5%</v>
          </cell>
          <cell r="D303">
            <v>633344.68999999994</v>
          </cell>
          <cell r="E303">
            <v>-8796.4500000000007</v>
          </cell>
          <cell r="F303">
            <v>624548.24</v>
          </cell>
        </row>
        <row r="304">
          <cell r="B304" t="str">
            <v>181442</v>
          </cell>
          <cell r="C304" t="str">
            <v>Unamort Debt-Senior Notes 6.0%</v>
          </cell>
          <cell r="D304">
            <v>491684.82</v>
          </cell>
          <cell r="E304">
            <v>-30730.31</v>
          </cell>
          <cell r="F304">
            <v>460954.51</v>
          </cell>
        </row>
        <row r="305">
          <cell r="B305" t="str">
            <v>181443</v>
          </cell>
          <cell r="C305" t="str">
            <v>Unamort Debt Ex-EIRR Series A</v>
          </cell>
          <cell r="D305">
            <v>119363.69</v>
          </cell>
          <cell r="E305">
            <v>-5425.62</v>
          </cell>
          <cell r="F305">
            <v>113938.07</v>
          </cell>
        </row>
        <row r="306">
          <cell r="B306" t="str">
            <v>181444</v>
          </cell>
          <cell r="C306" t="str">
            <v>Unamort Debt Ex-EIRR Series B</v>
          </cell>
          <cell r="D306">
            <v>103485.02</v>
          </cell>
          <cell r="E306">
            <v>-4703.87</v>
          </cell>
          <cell r="F306">
            <v>98781.15</v>
          </cell>
        </row>
        <row r="307">
          <cell r="B307" t="str">
            <v>181445</v>
          </cell>
          <cell r="C307" t="str">
            <v>Unamort Debt Ex-EIRR Series D</v>
          </cell>
          <cell r="D307">
            <v>82700.639999999999</v>
          </cell>
          <cell r="E307">
            <v>-3759.12</v>
          </cell>
          <cell r="F307">
            <v>78941.52</v>
          </cell>
        </row>
        <row r="308">
          <cell r="B308" t="str">
            <v>181449</v>
          </cell>
          <cell r="C308" t="str">
            <v>Unam Debt Exp-Sr Note 6.05% 35</v>
          </cell>
          <cell r="D308">
            <v>2227158.67</v>
          </cell>
          <cell r="E308">
            <v>22522.639999999999</v>
          </cell>
          <cell r="F308">
            <v>2249681.31</v>
          </cell>
        </row>
        <row r="309">
          <cell r="B309" t="str">
            <v>181450</v>
          </cell>
          <cell r="C309" t="str">
            <v>Unam Debt Exp - Int Series B 2</v>
          </cell>
          <cell r="D309">
            <v>1311562.01</v>
          </cell>
          <cell r="E309">
            <v>16336.43</v>
          </cell>
          <cell r="F309">
            <v>1327898.44</v>
          </cell>
        </row>
        <row r="310">
          <cell r="B310" t="str">
            <v>181451</v>
          </cell>
          <cell r="C310" t="str">
            <v>Unam Debt Exp - Int Poll Ct 20</v>
          </cell>
          <cell r="D310">
            <v>608224.48</v>
          </cell>
          <cell r="E310">
            <v>7077.06</v>
          </cell>
          <cell r="F310">
            <v>615301.54</v>
          </cell>
        </row>
        <row r="311">
          <cell r="B311" t="str">
            <v>181452</v>
          </cell>
          <cell r="C311" t="str">
            <v>Unam Debt Exp - New Tax Exempt</v>
          </cell>
          <cell r="D311">
            <v>2500</v>
          </cell>
          <cell r="E311">
            <v>-2500</v>
          </cell>
          <cell r="F311">
            <v>0</v>
          </cell>
        </row>
        <row r="312">
          <cell r="B312" t="str">
            <v>182310</v>
          </cell>
          <cell r="C312" t="str">
            <v>Non-Plant Afdc Rate Base</v>
          </cell>
          <cell r="D312">
            <v>4852133</v>
          </cell>
          <cell r="E312">
            <v>0</v>
          </cell>
          <cell r="F312">
            <v>4852133</v>
          </cell>
        </row>
        <row r="313">
          <cell r="B313" t="str">
            <v>182311</v>
          </cell>
          <cell r="C313" t="str">
            <v>Non-Plant Afdc Amortization</v>
          </cell>
          <cell r="D313">
            <v>-4738917.54</v>
          </cell>
          <cell r="E313">
            <v>-16173.78</v>
          </cell>
          <cell r="F313">
            <v>-4755091.32</v>
          </cell>
        </row>
        <row r="314">
          <cell r="B314" t="str">
            <v>182320</v>
          </cell>
          <cell r="C314" t="str">
            <v>Def Reg Asset-ARO-AshLandfills</v>
          </cell>
          <cell r="D314">
            <v>1876907.56</v>
          </cell>
          <cell r="E314">
            <v>6604824.9900000002</v>
          </cell>
          <cell r="F314">
            <v>8481732.5500000007</v>
          </cell>
        </row>
        <row r="315">
          <cell r="B315" t="str">
            <v>182321</v>
          </cell>
          <cell r="C315" t="str">
            <v>KS Jurisdic Depr Diff WC Str</v>
          </cell>
          <cell r="D315">
            <v>7982384</v>
          </cell>
          <cell r="E315">
            <v>222724</v>
          </cell>
          <cell r="F315">
            <v>8205108</v>
          </cell>
        </row>
        <row r="316">
          <cell r="B316" t="str">
            <v>182322</v>
          </cell>
          <cell r="C316" t="str">
            <v>KS Juris Depr Diff-WC Reactr</v>
          </cell>
          <cell r="D316">
            <v>11288903</v>
          </cell>
          <cell r="E316">
            <v>315308</v>
          </cell>
          <cell r="F316">
            <v>11604211</v>
          </cell>
        </row>
        <row r="317">
          <cell r="B317" t="str">
            <v>182323</v>
          </cell>
          <cell r="C317" t="str">
            <v>KS Juris Depr Diff-WC Turbog</v>
          </cell>
          <cell r="D317">
            <v>2495873</v>
          </cell>
          <cell r="E317">
            <v>69630</v>
          </cell>
          <cell r="F317">
            <v>2565503</v>
          </cell>
        </row>
        <row r="318">
          <cell r="B318" t="str">
            <v>182324</v>
          </cell>
          <cell r="C318" t="str">
            <v>KS Juris Depr Diff WC Acc Eq</v>
          </cell>
          <cell r="D318">
            <v>2240987</v>
          </cell>
          <cell r="E318">
            <v>62891</v>
          </cell>
          <cell r="F318">
            <v>2303878</v>
          </cell>
        </row>
        <row r="319">
          <cell r="B319" t="str">
            <v>182325</v>
          </cell>
          <cell r="C319" t="str">
            <v>KS Juris Depr Diff WC Misc E</v>
          </cell>
          <cell r="D319">
            <v>613471</v>
          </cell>
          <cell r="E319">
            <v>18117</v>
          </cell>
          <cell r="F319">
            <v>631588</v>
          </cell>
        </row>
        <row r="320">
          <cell r="B320" t="str">
            <v>182326</v>
          </cell>
          <cell r="C320" t="str">
            <v>Def Reg Asset-Decommissioning</v>
          </cell>
          <cell r="D320">
            <v>100256342.81999999</v>
          </cell>
          <cell r="E320">
            <v>687425.75</v>
          </cell>
          <cell r="F320">
            <v>100943768.56999999</v>
          </cell>
        </row>
        <row r="321">
          <cell r="B321" t="str">
            <v>182328</v>
          </cell>
          <cell r="C321" t="str">
            <v>KS Juris Depr Diff WC Disalwd</v>
          </cell>
          <cell r="D321">
            <v>-2116366</v>
          </cell>
          <cell r="E321">
            <v>-58759</v>
          </cell>
          <cell r="F321">
            <v>-2175125</v>
          </cell>
        </row>
        <row r="322">
          <cell r="B322" t="str">
            <v>182330</v>
          </cell>
          <cell r="C322" t="str">
            <v>Def Reg Asset-ARO-Water Intake</v>
          </cell>
          <cell r="D322">
            <v>339834.21</v>
          </cell>
          <cell r="E322">
            <v>2666.14</v>
          </cell>
          <cell r="F322">
            <v>342500.35</v>
          </cell>
        </row>
        <row r="323">
          <cell r="B323" t="str">
            <v>182341</v>
          </cell>
          <cell r="C323" t="str">
            <v>Def Reg Asset -ARO Asbestos</v>
          </cell>
          <cell r="D323">
            <v>0</v>
          </cell>
          <cell r="E323">
            <v>4174513.78</v>
          </cell>
          <cell r="F323">
            <v>4174513.78</v>
          </cell>
        </row>
        <row r="324">
          <cell r="B324" t="str">
            <v>182350</v>
          </cell>
          <cell r="C324" t="str">
            <v>Def Reg Asset-Future Use (HLS)</v>
          </cell>
          <cell r="D324">
            <v>0</v>
          </cell>
          <cell r="E324">
            <v>0</v>
          </cell>
          <cell r="F324">
            <v>0</v>
          </cell>
        </row>
        <row r="325">
          <cell r="B325" t="str">
            <v>182362</v>
          </cell>
          <cell r="C325" t="str">
            <v>Reg Asset-Pension In Rate Base</v>
          </cell>
          <cell r="D325">
            <v>14238888</v>
          </cell>
          <cell r="E325">
            <v>1321177</v>
          </cell>
          <cell r="F325">
            <v>15560065</v>
          </cell>
        </row>
        <row r="326">
          <cell r="B326" t="str">
            <v>182392</v>
          </cell>
          <cell r="C326" t="str">
            <v>Def Reg Asset-MO Decom COS</v>
          </cell>
          <cell r="D326">
            <v>-63289458.899999999</v>
          </cell>
          <cell r="E326">
            <v>348375.54</v>
          </cell>
          <cell r="F326">
            <v>-62941083.359999999</v>
          </cell>
        </row>
        <row r="327">
          <cell r="B327" t="str">
            <v>182393</v>
          </cell>
          <cell r="C327" t="str">
            <v>Def Reg Asset KS Decom COS</v>
          </cell>
          <cell r="D327">
            <v>-28671453.710000001</v>
          </cell>
          <cell r="E327">
            <v>-644424.54</v>
          </cell>
          <cell r="F327">
            <v>-29315878.25</v>
          </cell>
        </row>
        <row r="328">
          <cell r="B328" t="str">
            <v>182394</v>
          </cell>
          <cell r="C328" t="str">
            <v>Def Reg Asset-FERC Decom COS</v>
          </cell>
          <cell r="D328">
            <v>-523141.89</v>
          </cell>
          <cell r="E328">
            <v>-2227.66</v>
          </cell>
          <cell r="F328">
            <v>-525369.55000000005</v>
          </cell>
        </row>
        <row r="329">
          <cell r="B329" t="str">
            <v>182395</v>
          </cell>
          <cell r="C329" t="str">
            <v>Def Regulatory Asset FAS109</v>
          </cell>
          <cell r="D329">
            <v>138733068</v>
          </cell>
          <cell r="E329">
            <v>-1815995</v>
          </cell>
          <cell r="F329">
            <v>136917073</v>
          </cell>
        </row>
        <row r="330">
          <cell r="B330" t="str">
            <v>182397</v>
          </cell>
          <cell r="C330" t="str">
            <v>Decom Of Enrichmnt Facility</v>
          </cell>
          <cell r="D330">
            <v>1377970.37</v>
          </cell>
          <cell r="E330">
            <v>-43176.7</v>
          </cell>
          <cell r="F330">
            <v>1334793.67</v>
          </cell>
        </row>
        <row r="331">
          <cell r="B331" t="str">
            <v>182400</v>
          </cell>
          <cell r="C331" t="str">
            <v>COR Trsferred from Depr Res</v>
          </cell>
          <cell r="D331">
            <v>9689390</v>
          </cell>
          <cell r="E331">
            <v>-404330</v>
          </cell>
          <cell r="F331">
            <v>9285060</v>
          </cell>
        </row>
        <row r="332">
          <cell r="B332" t="str">
            <v>182421</v>
          </cell>
          <cell r="C332" t="str">
            <v>MO Jurisdic Depr Diff - WC Str</v>
          </cell>
          <cell r="D332">
            <v>1206869</v>
          </cell>
          <cell r="E332">
            <v>301794</v>
          </cell>
          <cell r="F332">
            <v>1508663</v>
          </cell>
        </row>
        <row r="333">
          <cell r="B333" t="str">
            <v>182422</v>
          </cell>
          <cell r="C333" t="str">
            <v>MO Jurisdic Depr Diff - WC Rea</v>
          </cell>
          <cell r="D333">
            <v>1795167</v>
          </cell>
          <cell r="E333">
            <v>448548</v>
          </cell>
          <cell r="F333">
            <v>2243715</v>
          </cell>
        </row>
        <row r="334">
          <cell r="B334" t="str">
            <v>182423</v>
          </cell>
          <cell r="C334" t="str">
            <v>MO Jurisdic Depr Diff - WC Tur</v>
          </cell>
          <cell r="D334">
            <v>369258</v>
          </cell>
          <cell r="E334">
            <v>92316</v>
          </cell>
          <cell r="F334">
            <v>461574</v>
          </cell>
        </row>
        <row r="335">
          <cell r="B335" t="str">
            <v>182424</v>
          </cell>
          <cell r="C335" t="str">
            <v>MO Jurisdic Depr Diff - WC Acc</v>
          </cell>
          <cell r="D335">
            <v>340471</v>
          </cell>
          <cell r="E335">
            <v>85406</v>
          </cell>
          <cell r="F335">
            <v>425877</v>
          </cell>
        </row>
        <row r="336">
          <cell r="B336" t="str">
            <v>182425</v>
          </cell>
          <cell r="C336" t="str">
            <v>MO Jurisdic Depr Diff - WC Mis</v>
          </cell>
          <cell r="D336">
            <v>92776</v>
          </cell>
          <cell r="E336">
            <v>23259</v>
          </cell>
          <cell r="F336">
            <v>116035</v>
          </cell>
        </row>
        <row r="337">
          <cell r="B337" t="str">
            <v>182427</v>
          </cell>
          <cell r="C337" t="str">
            <v>Homeland Security Cost for KS</v>
          </cell>
          <cell r="D337">
            <v>4108135.72</v>
          </cell>
          <cell r="E337">
            <v>260845.36</v>
          </cell>
          <cell r="F337">
            <v>4368981.08</v>
          </cell>
        </row>
        <row r="338">
          <cell r="B338" t="str">
            <v>182428</v>
          </cell>
          <cell r="C338" t="str">
            <v>MO Jurisdic Depr Diff - WC Dis</v>
          </cell>
          <cell r="D338">
            <v>-359486</v>
          </cell>
          <cell r="E338">
            <v>-89846</v>
          </cell>
          <cell r="F338">
            <v>-449332</v>
          </cell>
        </row>
        <row r="339">
          <cell r="B339" t="str">
            <v>182440</v>
          </cell>
          <cell r="C339" t="str">
            <v>Deferred Cust Program-MO</v>
          </cell>
          <cell r="D339">
            <v>32755.83</v>
          </cell>
          <cell r="E339">
            <v>110800.62</v>
          </cell>
          <cell r="F339">
            <v>143556.45000000001</v>
          </cell>
        </row>
        <row r="340">
          <cell r="B340" t="str">
            <v>182441</v>
          </cell>
          <cell r="C340" t="str">
            <v>Deferred Cust Program-KS</v>
          </cell>
          <cell r="D340">
            <v>39362.699999999997</v>
          </cell>
          <cell r="E340">
            <v>113746.52</v>
          </cell>
          <cell r="F340">
            <v>153109.22</v>
          </cell>
        </row>
        <row r="341">
          <cell r="B341" t="str">
            <v>182450</v>
          </cell>
          <cell r="C341" t="str">
            <v>Rate Case 2006-MO</v>
          </cell>
          <cell r="D341">
            <v>27860.11</v>
          </cell>
          <cell r="E341">
            <v>79008</v>
          </cell>
          <cell r="F341">
            <v>106868.11</v>
          </cell>
        </row>
        <row r="342">
          <cell r="B342" t="str">
            <v>182451</v>
          </cell>
          <cell r="C342" t="str">
            <v>Rate Case 2006-KS</v>
          </cell>
          <cell r="D342">
            <v>21321.59</v>
          </cell>
          <cell r="E342">
            <v>85585.9</v>
          </cell>
          <cell r="F342">
            <v>106907.49</v>
          </cell>
        </row>
        <row r="343">
          <cell r="B343" t="str">
            <v>182501</v>
          </cell>
          <cell r="C343" t="str">
            <v>2002 Incremental Ice Storm</v>
          </cell>
          <cell r="D343">
            <v>5322335.25</v>
          </cell>
          <cell r="E343">
            <v>-380166.82</v>
          </cell>
          <cell r="F343">
            <v>4942168.43</v>
          </cell>
        </row>
        <row r="344">
          <cell r="B344" t="str">
            <v>183100</v>
          </cell>
          <cell r="C344" t="str">
            <v>Prel. Survey &amp; Plan. -Strategi</v>
          </cell>
          <cell r="D344">
            <v>375936.7</v>
          </cell>
          <cell r="E344">
            <v>-375936.7</v>
          </cell>
          <cell r="F344">
            <v>0</v>
          </cell>
        </row>
        <row r="345">
          <cell r="B345" t="str">
            <v>184032</v>
          </cell>
          <cell r="C345" t="str">
            <v>Company T&amp;E Cards</v>
          </cell>
          <cell r="D345">
            <v>110349.63</v>
          </cell>
          <cell r="E345">
            <v>-62142.62</v>
          </cell>
          <cell r="F345">
            <v>48207.01</v>
          </cell>
        </row>
        <row r="346">
          <cell r="B346" t="str">
            <v>184740</v>
          </cell>
          <cell r="C346" t="str">
            <v>Tool Exp-T&amp;D</v>
          </cell>
          <cell r="D346">
            <v>-4.4000000000000004</v>
          </cell>
          <cell r="E346">
            <v>4.4000000000000004</v>
          </cell>
          <cell r="F346">
            <v>0</v>
          </cell>
        </row>
        <row r="347">
          <cell r="B347" t="str">
            <v>184748</v>
          </cell>
          <cell r="C347" t="str">
            <v>Tool Exp-Clearing</v>
          </cell>
          <cell r="D347">
            <v>0</v>
          </cell>
          <cell r="E347">
            <v>0</v>
          </cell>
          <cell r="F347">
            <v>0</v>
          </cell>
        </row>
        <row r="348">
          <cell r="B348" t="str">
            <v>184760</v>
          </cell>
          <cell r="C348" t="str">
            <v>Dist Foremen Exp-Supervisor</v>
          </cell>
          <cell r="D348">
            <v>3380790.22</v>
          </cell>
          <cell r="E348">
            <v>292769.25</v>
          </cell>
          <cell r="F348">
            <v>3673559.47</v>
          </cell>
        </row>
        <row r="349">
          <cell r="B349" t="str">
            <v>184768</v>
          </cell>
          <cell r="C349" t="str">
            <v>District Foremen Exp-Clearing</v>
          </cell>
          <cell r="D349">
            <v>-3380698.98</v>
          </cell>
          <cell r="E349">
            <v>-292860.49</v>
          </cell>
          <cell r="F349">
            <v>-3673559.47</v>
          </cell>
        </row>
        <row r="350">
          <cell r="B350" t="str">
            <v>184780</v>
          </cell>
          <cell r="C350" t="str">
            <v>T&amp;D Overhead Construct Cost</v>
          </cell>
          <cell r="D350">
            <v>5710539.3100000005</v>
          </cell>
          <cell r="E350">
            <v>480900.24</v>
          </cell>
          <cell r="F350">
            <v>6191439.5499999998</v>
          </cell>
        </row>
        <row r="351">
          <cell r="B351" t="str">
            <v>184788</v>
          </cell>
          <cell r="C351" t="str">
            <v>T&amp;D OH Const Costs Clearing</v>
          </cell>
          <cell r="D351">
            <v>-5710539.3100000005</v>
          </cell>
          <cell r="E351">
            <v>-480900.24</v>
          </cell>
          <cell r="F351">
            <v>-6191439.5499999998</v>
          </cell>
        </row>
        <row r="352">
          <cell r="B352" t="str">
            <v>184820</v>
          </cell>
          <cell r="C352" t="str">
            <v>WCNOC-Clearing Accounts</v>
          </cell>
          <cell r="D352">
            <v>11782.61</v>
          </cell>
          <cell r="E352">
            <v>-11782.53</v>
          </cell>
          <cell r="F352">
            <v>0.08</v>
          </cell>
        </row>
        <row r="353">
          <cell r="B353" t="str">
            <v>185000</v>
          </cell>
          <cell r="C353" t="str">
            <v>Temp Installation Costs</v>
          </cell>
          <cell r="D353">
            <v>379098.37</v>
          </cell>
          <cell r="E353">
            <v>26340.86</v>
          </cell>
          <cell r="F353">
            <v>405439.23</v>
          </cell>
        </row>
        <row r="354">
          <cell r="B354" t="str">
            <v>185020</v>
          </cell>
          <cell r="C354" t="str">
            <v>Temp Inst Prft Tfd to Rev</v>
          </cell>
          <cell r="D354">
            <v>-390191.2</v>
          </cell>
          <cell r="E354">
            <v>-28967.18</v>
          </cell>
          <cell r="F354">
            <v>-419158.38</v>
          </cell>
        </row>
        <row r="355">
          <cell r="B355" t="str">
            <v>185990</v>
          </cell>
          <cell r="C355" t="str">
            <v>Temporary Facilities-Bal Fwd</v>
          </cell>
          <cell r="D355">
            <v>40060.01</v>
          </cell>
          <cell r="E355">
            <v>0</v>
          </cell>
          <cell r="F355">
            <v>40060.01</v>
          </cell>
        </row>
        <row r="356">
          <cell r="B356" t="str">
            <v>186004</v>
          </cell>
          <cell r="C356" t="str">
            <v>Misc Def Dr-Misc Suspense</v>
          </cell>
          <cell r="D356">
            <v>0.02</v>
          </cell>
          <cell r="E356">
            <v>-0.02</v>
          </cell>
          <cell r="F356">
            <v>0</v>
          </cell>
        </row>
        <row r="357">
          <cell r="B357" t="str">
            <v>186005</v>
          </cell>
          <cell r="C357" t="str">
            <v>Prepaid Pension Csts-Mgmt</v>
          </cell>
          <cell r="D357">
            <v>88375026.140000001</v>
          </cell>
          <cell r="E357">
            <v>-892227.14</v>
          </cell>
          <cell r="F357">
            <v>87482799</v>
          </cell>
        </row>
        <row r="358">
          <cell r="B358" t="str">
            <v>186006</v>
          </cell>
          <cell r="C358" t="str">
            <v>Prepaid Pen Cst-Jo Trusteed</v>
          </cell>
          <cell r="D358">
            <v>12154167.060000001</v>
          </cell>
          <cell r="E358">
            <v>-1634847.06</v>
          </cell>
          <cell r="F358">
            <v>10519320</v>
          </cell>
        </row>
        <row r="359">
          <cell r="B359" t="str">
            <v>186032</v>
          </cell>
          <cell r="C359" t="str">
            <v>Misc Def Dr- Customer Notes Re</v>
          </cell>
          <cell r="D359">
            <v>184787.94</v>
          </cell>
          <cell r="E359">
            <v>-5599.63</v>
          </cell>
          <cell r="F359">
            <v>179188.31</v>
          </cell>
        </row>
        <row r="360">
          <cell r="B360" t="str">
            <v>186100</v>
          </cell>
          <cell r="C360" t="str">
            <v>Misc Def Dr-Billing W/O'S</v>
          </cell>
          <cell r="D360">
            <v>1985778.95</v>
          </cell>
          <cell r="E360">
            <v>-1218773.55</v>
          </cell>
          <cell r="F360">
            <v>767005.4</v>
          </cell>
        </row>
        <row r="361">
          <cell r="B361" t="str">
            <v>186105</v>
          </cell>
          <cell r="C361" t="str">
            <v>EDE Mgmt Pension Plan</v>
          </cell>
          <cell r="D361">
            <v>-395453.83</v>
          </cell>
          <cell r="E361">
            <v>-63965.26</v>
          </cell>
          <cell r="F361">
            <v>-459419.09</v>
          </cell>
        </row>
        <row r="362">
          <cell r="B362" t="str">
            <v>186106</v>
          </cell>
          <cell r="C362" t="str">
            <v>SJLP Mgmt Pension Plan</v>
          </cell>
          <cell r="D362">
            <v>-597677.87</v>
          </cell>
          <cell r="E362">
            <v>-95948.89</v>
          </cell>
          <cell r="F362">
            <v>-693626.76</v>
          </cell>
        </row>
        <row r="363">
          <cell r="B363" t="str">
            <v>186107</v>
          </cell>
          <cell r="C363" t="str">
            <v>WR Mgmt Pension Plan</v>
          </cell>
          <cell r="D363">
            <v>-2866588.23</v>
          </cell>
          <cell r="E363">
            <v>-567953.55000000005</v>
          </cell>
          <cell r="F363">
            <v>-3434541.78</v>
          </cell>
        </row>
        <row r="364">
          <cell r="B364" t="str">
            <v>186108</v>
          </cell>
          <cell r="C364" t="str">
            <v>EDE J/T Pension Pl</v>
          </cell>
          <cell r="D364">
            <v>-158782.82999999999</v>
          </cell>
          <cell r="E364">
            <v>22752.09</v>
          </cell>
          <cell r="F364">
            <v>-136030.74</v>
          </cell>
        </row>
        <row r="365">
          <cell r="B365" t="str">
            <v>186109</v>
          </cell>
          <cell r="C365" t="str">
            <v>SJLP J/T Pension Plan</v>
          </cell>
          <cell r="D365">
            <v>-237428.95</v>
          </cell>
          <cell r="E365">
            <v>34125.660000000003</v>
          </cell>
          <cell r="F365">
            <v>-203303.29</v>
          </cell>
        </row>
        <row r="366">
          <cell r="B366" t="str">
            <v>186110</v>
          </cell>
          <cell r="C366" t="str">
            <v>WR J/T Pension Pla</v>
          </cell>
          <cell r="D366">
            <v>-1493062.02</v>
          </cell>
          <cell r="E366">
            <v>219125</v>
          </cell>
          <cell r="F366">
            <v>-1273937.02</v>
          </cell>
        </row>
        <row r="367">
          <cell r="B367" t="str">
            <v>186112</v>
          </cell>
          <cell r="C367" t="str">
            <v>EDE FASB106 Mgmt P</v>
          </cell>
          <cell r="D367">
            <v>92015.95</v>
          </cell>
          <cell r="E367">
            <v>-22989.119999999999</v>
          </cell>
          <cell r="F367">
            <v>69026.83</v>
          </cell>
        </row>
        <row r="368">
          <cell r="B368" t="str">
            <v>186113</v>
          </cell>
          <cell r="C368" t="str">
            <v>SJLP FASB106 Mgmt</v>
          </cell>
          <cell r="D368">
            <v>138008.24</v>
          </cell>
          <cell r="E368">
            <v>-34483.15</v>
          </cell>
          <cell r="F368">
            <v>103525.09</v>
          </cell>
        </row>
        <row r="369">
          <cell r="B369" t="str">
            <v>186114</v>
          </cell>
          <cell r="C369" t="str">
            <v>Billing W/O-WR FASB106 Mgmt Pl</v>
          </cell>
          <cell r="D369">
            <v>735211.87</v>
          </cell>
          <cell r="E369">
            <v>-203675.45</v>
          </cell>
          <cell r="F369">
            <v>531536.42000000004</v>
          </cell>
        </row>
        <row r="370">
          <cell r="B370" t="str">
            <v>186115</v>
          </cell>
          <cell r="C370" t="str">
            <v>Billing W/O-EDE FASB106 J/T Pl</v>
          </cell>
          <cell r="D370">
            <v>-3143.98</v>
          </cell>
          <cell r="E370">
            <v>-2273.5700000000002</v>
          </cell>
          <cell r="F370">
            <v>-5417.55</v>
          </cell>
        </row>
        <row r="371">
          <cell r="B371" t="str">
            <v>186116</v>
          </cell>
          <cell r="C371" t="str">
            <v>Billing W/OSJLP FASB106 J/T Pl</v>
          </cell>
          <cell r="D371">
            <v>-4570</v>
          </cell>
          <cell r="E371">
            <v>-3410.36</v>
          </cell>
          <cell r="F371">
            <v>-7980.36</v>
          </cell>
        </row>
        <row r="372">
          <cell r="B372" t="str">
            <v>186117</v>
          </cell>
          <cell r="C372" t="str">
            <v>WR FASB106 J/T Plan</v>
          </cell>
          <cell r="D372">
            <v>-21941.88</v>
          </cell>
          <cell r="E372">
            <v>-20142.560000000001</v>
          </cell>
          <cell r="F372">
            <v>-42084.44</v>
          </cell>
        </row>
        <row r="373">
          <cell r="B373" t="str">
            <v>186118</v>
          </cell>
          <cell r="C373" t="str">
            <v>Intangible Pension Asset</v>
          </cell>
          <cell r="D373">
            <v>15289319</v>
          </cell>
          <cell r="E373">
            <v>-1591729.73</v>
          </cell>
          <cell r="F373">
            <v>13697589.27</v>
          </cell>
        </row>
        <row r="374">
          <cell r="B374" t="str">
            <v>186200</v>
          </cell>
          <cell r="C374" t="str">
            <v>Misc Def Dr-Misc W/O'S</v>
          </cell>
          <cell r="D374">
            <v>15208.49</v>
          </cell>
          <cell r="E374">
            <v>-10542.79</v>
          </cell>
          <cell r="F374">
            <v>4665.7</v>
          </cell>
        </row>
        <row r="375">
          <cell r="B375" t="str">
            <v>186205</v>
          </cell>
          <cell r="C375" t="str">
            <v>CWIP - Non-Utility</v>
          </cell>
          <cell r="D375">
            <v>7345.51</v>
          </cell>
          <cell r="E375">
            <v>0</v>
          </cell>
          <cell r="F375">
            <v>7345.51</v>
          </cell>
        </row>
        <row r="376">
          <cell r="B376" t="str">
            <v>186206</v>
          </cell>
          <cell r="C376" t="str">
            <v>RWIP - Non-Utility</v>
          </cell>
          <cell r="D376">
            <v>23636.41</v>
          </cell>
          <cell r="E376">
            <v>284.44</v>
          </cell>
          <cell r="F376">
            <v>23920.85</v>
          </cell>
        </row>
        <row r="377">
          <cell r="B377" t="str">
            <v>186400</v>
          </cell>
          <cell r="C377" t="str">
            <v>Non-Curr Income Tax Receivable</v>
          </cell>
          <cell r="D377">
            <v>8775024</v>
          </cell>
          <cell r="E377">
            <v>0</v>
          </cell>
          <cell r="F377">
            <v>8775024</v>
          </cell>
        </row>
        <row r="378">
          <cell r="B378" t="str">
            <v>189100</v>
          </cell>
          <cell r="C378" t="str">
            <v>Unamtzd Loss-Bonds-6% 1985</v>
          </cell>
          <cell r="D378">
            <v>54392.71</v>
          </cell>
          <cell r="E378">
            <v>-2590.13</v>
          </cell>
          <cell r="F378">
            <v>51802.58</v>
          </cell>
        </row>
        <row r="379">
          <cell r="B379" t="str">
            <v>189101</v>
          </cell>
          <cell r="C379" t="str">
            <v>Unamtzd Loss-Bnd-7-3/4 05</v>
          </cell>
          <cell r="D379">
            <v>97128.4</v>
          </cell>
          <cell r="E379">
            <v>-4625.16</v>
          </cell>
          <cell r="F379">
            <v>92503.24</v>
          </cell>
        </row>
        <row r="380">
          <cell r="B380" t="str">
            <v>189103</v>
          </cell>
          <cell r="C380" t="str">
            <v>Unamtzd Loss-Bonds-VR 2013</v>
          </cell>
          <cell r="D380">
            <v>213187.92</v>
          </cell>
          <cell r="E380">
            <v>-2342.73</v>
          </cell>
          <cell r="F380">
            <v>210845.19</v>
          </cell>
        </row>
        <row r="381">
          <cell r="B381" t="str">
            <v>189104</v>
          </cell>
          <cell r="C381" t="str">
            <v>Unamtzd Loss-FMB 16-1/2% 11</v>
          </cell>
          <cell r="D381">
            <v>231026.99</v>
          </cell>
          <cell r="E381">
            <v>-3208.71</v>
          </cell>
          <cell r="F381">
            <v>227818.28</v>
          </cell>
        </row>
        <row r="382">
          <cell r="B382" t="str">
            <v>189106</v>
          </cell>
          <cell r="C382" t="str">
            <v>Unamtzd Loss-VR Bonds-2014</v>
          </cell>
          <cell r="D382">
            <v>142699.68</v>
          </cell>
          <cell r="E382">
            <v>-1309.17</v>
          </cell>
          <cell r="F382">
            <v>141390.51</v>
          </cell>
        </row>
        <row r="383">
          <cell r="B383" t="str">
            <v>189107</v>
          </cell>
          <cell r="C383" t="str">
            <v>Unamtzd Loss-VRB-Ser B-2014</v>
          </cell>
          <cell r="D383">
            <v>189929.28</v>
          </cell>
          <cell r="E383">
            <v>-1711.08</v>
          </cell>
          <cell r="F383">
            <v>188218.2</v>
          </cell>
        </row>
        <row r="384">
          <cell r="B384" t="str">
            <v>189108</v>
          </cell>
          <cell r="C384" t="str">
            <v>Unamtzd Loss 13% Bonds-2013</v>
          </cell>
          <cell r="D384">
            <v>170541.78</v>
          </cell>
          <cell r="E384">
            <v>-2030.26</v>
          </cell>
          <cell r="F384">
            <v>168511.52</v>
          </cell>
        </row>
        <row r="385">
          <cell r="B385" t="str">
            <v>189111</v>
          </cell>
          <cell r="C385" t="str">
            <v>Unamtzd Loss-A&amp;B-6-7/8-2008</v>
          </cell>
          <cell r="D385">
            <v>316636.55</v>
          </cell>
          <cell r="E385">
            <v>-2277.96</v>
          </cell>
          <cell r="F385">
            <v>314358.59000000003</v>
          </cell>
        </row>
        <row r="386">
          <cell r="B386" t="str">
            <v>189118</v>
          </cell>
          <cell r="C386" t="str">
            <v>Unamtzd Loss 8-1/8 - 2006</v>
          </cell>
          <cell r="D386">
            <v>117927.06</v>
          </cell>
          <cell r="E386">
            <v>-7370.44</v>
          </cell>
          <cell r="F386">
            <v>110556.62</v>
          </cell>
        </row>
        <row r="387">
          <cell r="B387" t="str">
            <v>189119</v>
          </cell>
          <cell r="C387" t="str">
            <v>Unamtzd Loss 8-1/2 - 2007</v>
          </cell>
          <cell r="D387">
            <v>29881.22</v>
          </cell>
          <cell r="E387">
            <v>-1757.72</v>
          </cell>
          <cell r="F387">
            <v>28123.5</v>
          </cell>
        </row>
        <row r="388">
          <cell r="B388" t="str">
            <v>189122</v>
          </cell>
          <cell r="C388" t="str">
            <v>Unamtzd Loss-5 7/8 - 2007</v>
          </cell>
          <cell r="D388">
            <v>15487.9</v>
          </cell>
          <cell r="E388">
            <v>-212.16</v>
          </cell>
          <cell r="F388">
            <v>15275.74</v>
          </cell>
        </row>
        <row r="389">
          <cell r="B389" t="str">
            <v>189123</v>
          </cell>
          <cell r="C389" t="str">
            <v>Unamtzd Loss - 12% - 2023</v>
          </cell>
          <cell r="D389">
            <v>391995.73</v>
          </cell>
          <cell r="E389">
            <v>-1814.8</v>
          </cell>
          <cell r="F389">
            <v>390180.93</v>
          </cell>
        </row>
        <row r="390">
          <cell r="B390" t="str">
            <v>189124</v>
          </cell>
          <cell r="C390" t="str">
            <v>Unamtzd Loss 5 3/4% - 2015</v>
          </cell>
          <cell r="D390">
            <v>28803.9</v>
          </cell>
          <cell r="E390">
            <v>-259.5</v>
          </cell>
          <cell r="F390">
            <v>28544.400000000001</v>
          </cell>
        </row>
        <row r="391">
          <cell r="B391" t="str">
            <v>189125</v>
          </cell>
          <cell r="C391" t="str">
            <v>Unamtzd Loss 5 7/8% - 2018</v>
          </cell>
          <cell r="D391">
            <v>58844.75</v>
          </cell>
          <cell r="E391">
            <v>-400.3</v>
          </cell>
          <cell r="F391">
            <v>58444.45</v>
          </cell>
        </row>
        <row r="392">
          <cell r="B392" t="str">
            <v>189126</v>
          </cell>
          <cell r="C392" t="str">
            <v>Unamtzd Loss-Series A 2015</v>
          </cell>
          <cell r="D392">
            <v>222556.88</v>
          </cell>
          <cell r="E392">
            <v>-1902.2</v>
          </cell>
          <cell r="F392">
            <v>220654.68</v>
          </cell>
        </row>
        <row r="393">
          <cell r="B393" t="str">
            <v>189127</v>
          </cell>
          <cell r="C393" t="str">
            <v>Unamtzd Loss-Series B 2015</v>
          </cell>
          <cell r="D393">
            <v>197200.56</v>
          </cell>
          <cell r="E393">
            <v>-1685.48</v>
          </cell>
          <cell r="F393">
            <v>195515.08</v>
          </cell>
        </row>
        <row r="394">
          <cell r="B394" t="str">
            <v>189128</v>
          </cell>
          <cell r="C394" t="str">
            <v>Unamtzd Loss-Series A 2017</v>
          </cell>
          <cell r="D394">
            <v>112615.24</v>
          </cell>
          <cell r="E394">
            <v>-793.07</v>
          </cell>
          <cell r="F394">
            <v>111822.17</v>
          </cell>
        </row>
        <row r="395">
          <cell r="B395" t="str">
            <v>189129</v>
          </cell>
          <cell r="C395" t="str">
            <v>Unamtzd Loss-Series B 2017</v>
          </cell>
          <cell r="D395">
            <v>146455.16</v>
          </cell>
          <cell r="E395">
            <v>-1031.3699999999999</v>
          </cell>
          <cell r="F395">
            <v>145423.79</v>
          </cell>
        </row>
        <row r="396">
          <cell r="B396" t="str">
            <v>189130</v>
          </cell>
          <cell r="C396" t="str">
            <v>Unamtzed Loss-Series E-2007</v>
          </cell>
          <cell r="D396">
            <v>66048.83</v>
          </cell>
          <cell r="E396">
            <v>-4128.05</v>
          </cell>
          <cell r="F396">
            <v>61920.78</v>
          </cell>
        </row>
        <row r="397">
          <cell r="B397" t="str">
            <v>189131</v>
          </cell>
          <cell r="C397" t="str">
            <v>Unamortized Loss-Series D</v>
          </cell>
          <cell r="D397">
            <v>66116.100000000006</v>
          </cell>
          <cell r="E397">
            <v>-4132.26</v>
          </cell>
          <cell r="F397">
            <v>61983.839999999997</v>
          </cell>
        </row>
        <row r="398">
          <cell r="B398" t="str">
            <v>189132</v>
          </cell>
          <cell r="C398" t="str">
            <v>Unamtzd Loss-Med Term Ser C</v>
          </cell>
          <cell r="D398">
            <v>14953.56</v>
          </cell>
          <cell r="E398">
            <v>-2989.82</v>
          </cell>
          <cell r="F398">
            <v>11963.74</v>
          </cell>
        </row>
        <row r="399">
          <cell r="B399" t="str">
            <v>189133</v>
          </cell>
          <cell r="C399" t="str">
            <v>Unamtzd Loss 8.3% Jr Subord De</v>
          </cell>
          <cell r="D399">
            <v>4046652.43</v>
          </cell>
          <cell r="E399">
            <v>-10733.83</v>
          </cell>
          <cell r="F399">
            <v>4035918.6</v>
          </cell>
        </row>
        <row r="400">
          <cell r="B400" t="str">
            <v>189134</v>
          </cell>
          <cell r="C400" t="str">
            <v>Unamtzd loss - Int Poll Ct 201</v>
          </cell>
          <cell r="D400">
            <v>142580.16</v>
          </cell>
          <cell r="E400">
            <v>-398.27</v>
          </cell>
          <cell r="F400">
            <v>142181.89000000001</v>
          </cell>
        </row>
        <row r="401">
          <cell r="B401" t="str">
            <v>189135</v>
          </cell>
          <cell r="C401" t="str">
            <v>Unamtzd loss - Int Series B 20</v>
          </cell>
          <cell r="D401">
            <v>83851.91</v>
          </cell>
          <cell r="E401">
            <v>-234.22</v>
          </cell>
          <cell r="F401">
            <v>83617.69</v>
          </cell>
        </row>
        <row r="402">
          <cell r="B402" t="str">
            <v>190100</v>
          </cell>
          <cell r="C402" t="str">
            <v>Def In Tx-Nuclear Fuel Resv</v>
          </cell>
          <cell r="D402">
            <v>3019846</v>
          </cell>
          <cell r="E402">
            <v>354256</v>
          </cell>
          <cell r="F402">
            <v>3374102</v>
          </cell>
        </row>
        <row r="403">
          <cell r="B403" t="str">
            <v>190200</v>
          </cell>
          <cell r="C403" t="str">
            <v>Current deferred fed asset</v>
          </cell>
          <cell r="D403">
            <v>6132314</v>
          </cell>
          <cell r="E403">
            <v>40463</v>
          </cell>
          <cell r="F403">
            <v>6172777</v>
          </cell>
        </row>
        <row r="404">
          <cell r="B404" t="str">
            <v>190400</v>
          </cell>
          <cell r="C404" t="str">
            <v>Current deferred asset-OCI</v>
          </cell>
          <cell r="D404">
            <v>-2331654</v>
          </cell>
          <cell r="E404">
            <v>2331654</v>
          </cell>
          <cell r="F404">
            <v>0</v>
          </cell>
        </row>
        <row r="405">
          <cell r="B405" t="str">
            <v>190601</v>
          </cell>
          <cell r="C405" t="str">
            <v>Def Inc Tax-FASB 109 Adjustmen</v>
          </cell>
          <cell r="D405">
            <v>31260589</v>
          </cell>
          <cell r="E405">
            <v>-834514</v>
          </cell>
          <cell r="F405">
            <v>30426075</v>
          </cell>
        </row>
        <row r="406">
          <cell r="B406" t="str">
            <v>201100</v>
          </cell>
          <cell r="C406" t="str">
            <v>Common Stock Issued</v>
          </cell>
          <cell r="D406">
            <v>-487041246.63999999</v>
          </cell>
          <cell r="E406">
            <v>0</v>
          </cell>
          <cell r="F406">
            <v>-487041246.63999999</v>
          </cell>
        </row>
        <row r="407">
          <cell r="B407" t="str">
            <v>211101</v>
          </cell>
          <cell r="C407" t="str">
            <v>Equity Contributions</v>
          </cell>
          <cell r="D407">
            <v>-400000000</v>
          </cell>
          <cell r="E407">
            <v>0</v>
          </cell>
          <cell r="F407">
            <v>-400000000</v>
          </cell>
        </row>
        <row r="408">
          <cell r="B408" t="str">
            <v>216100</v>
          </cell>
          <cell r="C408" t="str">
            <v>Unappr Ret Earnings</v>
          </cell>
          <cell r="D408">
            <v>-297279520.44</v>
          </cell>
          <cell r="E408">
            <v>0</v>
          </cell>
          <cell r="F408">
            <v>-297279520.44</v>
          </cell>
        </row>
        <row r="409">
          <cell r="B409" t="str">
            <v>216110</v>
          </cell>
          <cell r="C409" t="str">
            <v>Unappr/Undis Subsd Erngs</v>
          </cell>
          <cell r="D409">
            <v>44386637.170000002</v>
          </cell>
          <cell r="E409">
            <v>0</v>
          </cell>
          <cell r="F409">
            <v>44386637.170000002</v>
          </cell>
        </row>
        <row r="410">
          <cell r="B410" t="str">
            <v>216438</v>
          </cell>
          <cell r="C410" t="str">
            <v>Unappr Ret E-Com Div Decl</v>
          </cell>
          <cell r="D410">
            <v>112700000</v>
          </cell>
          <cell r="E410">
            <v>0</v>
          </cell>
          <cell r="F410">
            <v>112700000</v>
          </cell>
        </row>
        <row r="411">
          <cell r="B411" t="str">
            <v>219003</v>
          </cell>
          <cell r="C411" t="str">
            <v>OCI-Pension-Unrecog Serv Costs</v>
          </cell>
          <cell r="D411">
            <v>68472886</v>
          </cell>
          <cell r="E411">
            <v>-8640816.2300000004</v>
          </cell>
          <cell r="F411">
            <v>59832069.770000003</v>
          </cell>
        </row>
        <row r="412">
          <cell r="B412" t="str">
            <v>219004</v>
          </cell>
          <cell r="C412" t="str">
            <v>Deferred Tax-Pens Unrecog Serv</v>
          </cell>
          <cell r="D412">
            <v>-25745805.129999999</v>
          </cell>
          <cell r="E412">
            <v>3248947</v>
          </cell>
          <cell r="F412">
            <v>-22496858.129999999</v>
          </cell>
        </row>
        <row r="413">
          <cell r="B413" t="str">
            <v>219007</v>
          </cell>
          <cell r="C413" t="str">
            <v>OCI-Int Rate Hedging</v>
          </cell>
          <cell r="D413">
            <v>-11933470.68</v>
          </cell>
          <cell r="E413">
            <v>33194.629999999997</v>
          </cell>
          <cell r="F413">
            <v>-11900276.050000001</v>
          </cell>
        </row>
        <row r="414">
          <cell r="B414" t="str">
            <v>219008</v>
          </cell>
          <cell r="C414" t="str">
            <v>Deferred Tax-Int Rate Hedging</v>
          </cell>
          <cell r="D414">
            <v>2331654</v>
          </cell>
          <cell r="E414">
            <v>2142850</v>
          </cell>
          <cell r="F414">
            <v>4474504</v>
          </cell>
        </row>
        <row r="415">
          <cell r="B415" t="str">
            <v>221190</v>
          </cell>
          <cell r="C415" t="str">
            <v>Med Tm - Series C - All</v>
          </cell>
          <cell r="D415">
            <v>-500000</v>
          </cell>
          <cell r="E415">
            <v>0</v>
          </cell>
          <cell r="F415">
            <v>-500000</v>
          </cell>
        </row>
        <row r="416">
          <cell r="B416" t="str">
            <v>221308</v>
          </cell>
          <cell r="C416" t="str">
            <v>Environmental Improvmnt A 2015</v>
          </cell>
          <cell r="D416">
            <v>-55649128</v>
          </cell>
          <cell r="E416">
            <v>152402</v>
          </cell>
          <cell r="F416">
            <v>-55496726</v>
          </cell>
        </row>
        <row r="417">
          <cell r="B417" t="str">
            <v>221309</v>
          </cell>
          <cell r="C417" t="str">
            <v>Environmental Improvmnt B 2015</v>
          </cell>
          <cell r="D417">
            <v>-49246964</v>
          </cell>
          <cell r="E417">
            <v>134498</v>
          </cell>
          <cell r="F417">
            <v>-49112466</v>
          </cell>
        </row>
        <row r="418">
          <cell r="B418" t="str">
            <v>221311</v>
          </cell>
          <cell r="C418" t="str">
            <v>Environmental Improvmnt D 2017</v>
          </cell>
          <cell r="D418">
            <v>-39396316</v>
          </cell>
          <cell r="E418">
            <v>106016</v>
          </cell>
          <cell r="F418">
            <v>-39290300</v>
          </cell>
        </row>
        <row r="419">
          <cell r="B419" t="str">
            <v>221320</v>
          </cell>
          <cell r="C419" t="str">
            <v>Pldg Im Bonds-Var  07-01-17</v>
          </cell>
          <cell r="D419">
            <v>-31000000</v>
          </cell>
          <cell r="E419">
            <v>0</v>
          </cell>
          <cell r="F419">
            <v>-31000000</v>
          </cell>
        </row>
        <row r="420">
          <cell r="B420" t="str">
            <v>221321</v>
          </cell>
          <cell r="C420" t="str">
            <v>Poll Ctl Bond  01-2012</v>
          </cell>
          <cell r="D420">
            <v>-12366000</v>
          </cell>
          <cell r="E420">
            <v>0</v>
          </cell>
          <cell r="F420">
            <v>-12366000</v>
          </cell>
        </row>
        <row r="421">
          <cell r="B421" t="str">
            <v>221322</v>
          </cell>
          <cell r="C421" t="str">
            <v>Poll Ctl Bds Series A  2023</v>
          </cell>
          <cell r="D421">
            <v>-40000000</v>
          </cell>
          <cell r="E421">
            <v>0</v>
          </cell>
          <cell r="F421">
            <v>-40000000</v>
          </cell>
        </row>
        <row r="422">
          <cell r="B422" t="str">
            <v>221323</v>
          </cell>
          <cell r="C422" t="str">
            <v>Poll Ctl Bds Series B  2023</v>
          </cell>
          <cell r="D422">
            <v>-39480000</v>
          </cell>
          <cell r="E422">
            <v>0</v>
          </cell>
          <cell r="F422">
            <v>-39480000</v>
          </cell>
        </row>
        <row r="423">
          <cell r="B423" t="str">
            <v>221324</v>
          </cell>
          <cell r="C423" t="str">
            <v>Poll Ctl Bds Var  02-2015</v>
          </cell>
          <cell r="D423">
            <v>-13982000</v>
          </cell>
          <cell r="E423">
            <v>0</v>
          </cell>
          <cell r="F423">
            <v>-13982000</v>
          </cell>
        </row>
        <row r="424">
          <cell r="B424" t="str">
            <v>221326</v>
          </cell>
          <cell r="C424" t="str">
            <v>Unsec Senior Notes 7.125%</v>
          </cell>
          <cell r="D424">
            <v>-250000000</v>
          </cell>
          <cell r="E424">
            <v>250000000</v>
          </cell>
          <cell r="F424">
            <v>0</v>
          </cell>
        </row>
        <row r="425">
          <cell r="B425" t="str">
            <v>221327</v>
          </cell>
          <cell r="C425" t="str">
            <v>Unsec Senior Notes 6.5%</v>
          </cell>
          <cell r="D425">
            <v>-150000000</v>
          </cell>
          <cell r="E425">
            <v>0</v>
          </cell>
          <cell r="F425">
            <v>-150000000</v>
          </cell>
        </row>
        <row r="426">
          <cell r="B426" t="str">
            <v>221328</v>
          </cell>
          <cell r="C426" t="str">
            <v>Senior Note 6.0%, Series A,</v>
          </cell>
          <cell r="D426">
            <v>-225000000</v>
          </cell>
          <cell r="E426">
            <v>0</v>
          </cell>
          <cell r="F426">
            <v>-225000000</v>
          </cell>
        </row>
        <row r="427">
          <cell r="B427" t="str">
            <v>221330</v>
          </cell>
          <cell r="C427" t="str">
            <v>Poll Ctl Bds Var 2035</v>
          </cell>
          <cell r="D427">
            <v>-21940000</v>
          </cell>
          <cell r="E427">
            <v>0</v>
          </cell>
          <cell r="F427">
            <v>-21940000</v>
          </cell>
        </row>
        <row r="428">
          <cell r="B428" t="str">
            <v>221331</v>
          </cell>
          <cell r="C428" t="str">
            <v>Environmental Improvmnt C 2035</v>
          </cell>
          <cell r="D428">
            <v>-50000000</v>
          </cell>
          <cell r="E428">
            <v>0</v>
          </cell>
          <cell r="F428">
            <v>-50000000</v>
          </cell>
        </row>
        <row r="429">
          <cell r="B429" t="str">
            <v>221332</v>
          </cell>
          <cell r="C429" t="str">
            <v>Senior Note 6.05% 2035</v>
          </cell>
          <cell r="D429">
            <v>-250000000</v>
          </cell>
          <cell r="E429">
            <v>0</v>
          </cell>
          <cell r="F429">
            <v>-250000000</v>
          </cell>
        </row>
        <row r="430">
          <cell r="B430" t="str">
            <v>221500</v>
          </cell>
          <cell r="C430" t="str">
            <v>Long-Tm Debt -Rcls Curr Maturi</v>
          </cell>
          <cell r="D430">
            <v>250000000</v>
          </cell>
          <cell r="E430">
            <v>-250000000</v>
          </cell>
          <cell r="F430">
            <v>0</v>
          </cell>
        </row>
        <row r="431">
          <cell r="B431" t="str">
            <v>226106</v>
          </cell>
          <cell r="C431" t="str">
            <v>Unamtzd Disct 7.125 Sr Notes</v>
          </cell>
          <cell r="D431">
            <v>8960.9</v>
          </cell>
          <cell r="E431">
            <v>-8960.9</v>
          </cell>
          <cell r="F431">
            <v>0</v>
          </cell>
        </row>
        <row r="432">
          <cell r="B432" t="str">
            <v>226107</v>
          </cell>
          <cell r="C432" t="str">
            <v>Unamtzd Disc 6.5% Sr Notes</v>
          </cell>
          <cell r="D432">
            <v>133329.25</v>
          </cell>
          <cell r="E432">
            <v>-1851.8</v>
          </cell>
          <cell r="F432">
            <v>131477.45000000001</v>
          </cell>
        </row>
        <row r="433">
          <cell r="B433" t="str">
            <v>226108</v>
          </cell>
          <cell r="C433" t="str">
            <v>Unamtzd Disc 6.0% Sr Notes</v>
          </cell>
          <cell r="D433">
            <v>121016.1</v>
          </cell>
          <cell r="E433">
            <v>-7563.51</v>
          </cell>
          <cell r="F433">
            <v>113452.59</v>
          </cell>
        </row>
        <row r="434">
          <cell r="B434" t="str">
            <v>226109</v>
          </cell>
          <cell r="C434" t="str">
            <v>Unamtzd Disc 6.05% Sr Notes</v>
          </cell>
          <cell r="D434">
            <v>1502909.72</v>
          </cell>
          <cell r="E434">
            <v>-4180.5600000000004</v>
          </cell>
          <cell r="F434">
            <v>1498729.16</v>
          </cell>
        </row>
        <row r="435">
          <cell r="B435" t="str">
            <v>227100</v>
          </cell>
          <cell r="C435" t="str">
            <v>Capital Lse Obligations</v>
          </cell>
          <cell r="D435">
            <v>-2298078.1</v>
          </cell>
          <cell r="E435">
            <v>3203.47</v>
          </cell>
          <cell r="F435">
            <v>-2294874.63</v>
          </cell>
        </row>
        <row r="436">
          <cell r="B436" t="str">
            <v>228200</v>
          </cell>
          <cell r="C436" t="str">
            <v>Inj&amp;Dmges-Bal Fwd</v>
          </cell>
          <cell r="D436">
            <v>-3211378.1</v>
          </cell>
          <cell r="E436">
            <v>0</v>
          </cell>
          <cell r="F436">
            <v>-3211378.1</v>
          </cell>
        </row>
        <row r="437">
          <cell r="B437" t="str">
            <v>228201</v>
          </cell>
          <cell r="C437" t="str">
            <v>Inj&amp;Dmges-Workman's Comp Award</v>
          </cell>
          <cell r="D437">
            <v>454111.44</v>
          </cell>
          <cell r="E437">
            <v>67338.039999999994</v>
          </cell>
          <cell r="F437">
            <v>521449.48</v>
          </cell>
        </row>
        <row r="438">
          <cell r="B438" t="str">
            <v>228203</v>
          </cell>
          <cell r="C438" t="str">
            <v>Inj&amp;Dmges-Propert Damage Pymts</v>
          </cell>
          <cell r="D438">
            <v>1242328.71</v>
          </cell>
          <cell r="E438">
            <v>18929.28</v>
          </cell>
          <cell r="F438">
            <v>1261257.99</v>
          </cell>
        </row>
        <row r="439">
          <cell r="B439" t="str">
            <v>228206</v>
          </cell>
          <cell r="C439" t="str">
            <v>Inj&amp;Dmges-CR Provision</v>
          </cell>
          <cell r="D439">
            <v>-3400642.72</v>
          </cell>
          <cell r="E439">
            <v>299348.65999999997</v>
          </cell>
          <cell r="F439">
            <v>-3101294.06</v>
          </cell>
        </row>
        <row r="440">
          <cell r="B440" t="str">
            <v>228300</v>
          </cell>
          <cell r="C440" t="str">
            <v>Pst Ret Hlth &amp; Life-WCNOC</v>
          </cell>
          <cell r="D440">
            <v>-3908960.92</v>
          </cell>
          <cell r="E440">
            <v>-48104.75</v>
          </cell>
          <cell r="F440">
            <v>-3957065.67</v>
          </cell>
        </row>
        <row r="441">
          <cell r="B441" t="str">
            <v>228301</v>
          </cell>
          <cell r="C441" t="str">
            <v>Suplmtl Exec Retiremnt Plan</v>
          </cell>
          <cell r="D441">
            <v>-2832719.41</v>
          </cell>
          <cell r="E441">
            <v>-39344.410000000003</v>
          </cell>
          <cell r="F441">
            <v>-2872063.82</v>
          </cell>
        </row>
        <row r="442">
          <cell r="B442" t="str">
            <v>228312</v>
          </cell>
          <cell r="C442" t="str">
            <v>L-T Minimum Pension Liability</v>
          </cell>
          <cell r="D442">
            <v>-83762205</v>
          </cell>
          <cell r="E442">
            <v>10232545.960000001</v>
          </cell>
          <cell r="F442">
            <v>-73529659.040000007</v>
          </cell>
        </row>
        <row r="443">
          <cell r="B443" t="str">
            <v>228313</v>
          </cell>
          <cell r="C443" t="str">
            <v>FAS 106 Post Retirement Liab</v>
          </cell>
          <cell r="D443">
            <v>-13582093.810000001</v>
          </cell>
          <cell r="E443">
            <v>3591990.75</v>
          </cell>
          <cell r="F443">
            <v>-9990103.0600000005</v>
          </cell>
        </row>
        <row r="444">
          <cell r="B444" t="str">
            <v>228332</v>
          </cell>
          <cell r="C444" t="str">
            <v>Pension-WCNOC</v>
          </cell>
          <cell r="D444">
            <v>-8573799.3599999994</v>
          </cell>
          <cell r="E444">
            <v>-325436.96000000002</v>
          </cell>
          <cell r="F444">
            <v>-8899236.3200000003</v>
          </cell>
        </row>
        <row r="445">
          <cell r="B445" t="str">
            <v>228400</v>
          </cell>
          <cell r="C445" t="str">
            <v>Decomm Of Enrichment Facil</v>
          </cell>
          <cell r="D445">
            <v>-751620.25</v>
          </cell>
          <cell r="E445">
            <v>0</v>
          </cell>
          <cell r="F445">
            <v>-751620.25</v>
          </cell>
        </row>
        <row r="446">
          <cell r="B446" t="str">
            <v>230100</v>
          </cell>
          <cell r="C446" t="str">
            <v>ARO-Ash Landfills</v>
          </cell>
          <cell r="D446">
            <v>-1891714.4</v>
          </cell>
          <cell r="E446">
            <v>-6970274.6699999999</v>
          </cell>
          <cell r="F446">
            <v>-8861989.0700000003</v>
          </cell>
        </row>
        <row r="447">
          <cell r="B447" t="str">
            <v>230105</v>
          </cell>
          <cell r="C447" t="str">
            <v>ARO-Asbestos</v>
          </cell>
          <cell r="D447">
            <v>0</v>
          </cell>
          <cell r="E447">
            <v>-5055429.75</v>
          </cell>
          <cell r="F447">
            <v>-5055429.75</v>
          </cell>
        </row>
        <row r="448">
          <cell r="B448" t="str">
            <v>230111</v>
          </cell>
          <cell r="C448" t="str">
            <v>ARO-Water Intake Struc</v>
          </cell>
          <cell r="D448">
            <v>-407751.28</v>
          </cell>
          <cell r="E448">
            <v>-2436.4299999999998</v>
          </cell>
          <cell r="F448">
            <v>-410187.71</v>
          </cell>
        </row>
        <row r="449">
          <cell r="B449" t="str">
            <v>230700</v>
          </cell>
          <cell r="C449" t="str">
            <v>ARO-Nuclear</v>
          </cell>
          <cell r="D449">
            <v>-116157834.69</v>
          </cell>
          <cell r="E449">
            <v>-621444.42000000004</v>
          </cell>
          <cell r="F449">
            <v>-116779279.11</v>
          </cell>
        </row>
        <row r="450">
          <cell r="B450" t="str">
            <v>231300</v>
          </cell>
          <cell r="C450" t="str">
            <v>Notes P-Unsecured Comm'l</v>
          </cell>
          <cell r="D450">
            <v>0</v>
          </cell>
          <cell r="E450">
            <v>-31900000</v>
          </cell>
          <cell r="F450">
            <v>-31900000</v>
          </cell>
        </row>
        <row r="451">
          <cell r="B451" t="str">
            <v>232001</v>
          </cell>
          <cell r="C451" t="str">
            <v>Invoices Payable</v>
          </cell>
          <cell r="D451">
            <v>-7474498.2249999996</v>
          </cell>
          <cell r="E451">
            <v>-3128573.46</v>
          </cell>
          <cell r="F451">
            <v>-10603071.685000001</v>
          </cell>
        </row>
        <row r="452">
          <cell r="B452" t="str">
            <v>232002</v>
          </cell>
          <cell r="C452" t="str">
            <v>AP-Reclass Of Neg Cash Bal</v>
          </cell>
          <cell r="D452">
            <v>0</v>
          </cell>
          <cell r="E452">
            <v>-36296164.649999999</v>
          </cell>
          <cell r="F452">
            <v>-36296164.649999999</v>
          </cell>
        </row>
        <row r="453">
          <cell r="B453" t="str">
            <v>232003</v>
          </cell>
          <cell r="C453" t="str">
            <v>AP-Accrued Payroll</v>
          </cell>
          <cell r="D453">
            <v>-8389394.3499999996</v>
          </cell>
          <cell r="E453">
            <v>-3445256.62</v>
          </cell>
          <cell r="F453">
            <v>-11834650.970000001</v>
          </cell>
        </row>
        <row r="454">
          <cell r="B454" t="str">
            <v>232004</v>
          </cell>
          <cell r="C454" t="str">
            <v>AP-Accr Liab-Annual Settl</v>
          </cell>
          <cell r="D454">
            <v>-431250.04</v>
          </cell>
          <cell r="E454">
            <v>246250</v>
          </cell>
          <cell r="F454">
            <v>-185000.04</v>
          </cell>
        </row>
        <row r="455">
          <cell r="B455" t="str">
            <v>232006</v>
          </cell>
          <cell r="C455" t="str">
            <v>Contr Ret-Capitalized Work</v>
          </cell>
          <cell r="D455">
            <v>0</v>
          </cell>
          <cell r="E455">
            <v>-6503.29</v>
          </cell>
          <cell r="F455">
            <v>-6503.29</v>
          </cell>
        </row>
        <row r="456">
          <cell r="B456" t="str">
            <v>232007</v>
          </cell>
          <cell r="C456" t="str">
            <v>Accrued Payroll-WCNOC</v>
          </cell>
          <cell r="D456">
            <v>-1048412.34</v>
          </cell>
          <cell r="E456">
            <v>-340969.71</v>
          </cell>
          <cell r="F456">
            <v>-1389382.05</v>
          </cell>
        </row>
        <row r="457">
          <cell r="B457" t="str">
            <v>232009</v>
          </cell>
          <cell r="C457" t="str">
            <v>AP-Mo Consmr Compstg Use Tx</v>
          </cell>
          <cell r="D457">
            <v>-152341.14000000001</v>
          </cell>
          <cell r="E457">
            <v>-169129.74</v>
          </cell>
          <cell r="F457">
            <v>-321470.88</v>
          </cell>
        </row>
        <row r="458">
          <cell r="B458" t="str">
            <v>232010</v>
          </cell>
          <cell r="C458" t="str">
            <v>AP-Ks.Compensat'g Use Tax</v>
          </cell>
          <cell r="D458">
            <v>-16858.68</v>
          </cell>
          <cell r="E458">
            <v>766.19</v>
          </cell>
          <cell r="F458">
            <v>-16092.49</v>
          </cell>
        </row>
        <row r="459">
          <cell r="B459" t="str">
            <v>232013</v>
          </cell>
          <cell r="C459" t="str">
            <v>AP-Coal Premiums Payable</v>
          </cell>
          <cell r="D459">
            <v>-208255.45</v>
          </cell>
          <cell r="E459">
            <v>-576971.56000000006</v>
          </cell>
          <cell r="F459">
            <v>-785227.01</v>
          </cell>
        </row>
        <row r="460">
          <cell r="B460" t="str">
            <v>232016</v>
          </cell>
          <cell r="C460" t="str">
            <v>Contract Ret-Expensed Work</v>
          </cell>
          <cell r="D460">
            <v>-54725.25</v>
          </cell>
          <cell r="E460">
            <v>49443.1</v>
          </cell>
          <cell r="F460">
            <v>-5282.15</v>
          </cell>
        </row>
        <row r="461">
          <cell r="B461" t="str">
            <v>232019</v>
          </cell>
          <cell r="C461" t="str">
            <v>AP P/R Ded-Empl Svgs Plus</v>
          </cell>
          <cell r="D461">
            <v>-486003.14</v>
          </cell>
          <cell r="E461">
            <v>-24495.1</v>
          </cell>
          <cell r="F461">
            <v>-510498.24</v>
          </cell>
        </row>
        <row r="462">
          <cell r="B462" t="str">
            <v>232020</v>
          </cell>
          <cell r="C462" t="str">
            <v>AP-United Campaign</v>
          </cell>
          <cell r="D462">
            <v>-21464.26</v>
          </cell>
          <cell r="E462">
            <v>-3008.55</v>
          </cell>
          <cell r="F462">
            <v>-24472.81</v>
          </cell>
        </row>
        <row r="463">
          <cell r="B463" t="str">
            <v>232021</v>
          </cell>
          <cell r="C463" t="str">
            <v>AP-Empl P/R Ded-U.S.Bonds</v>
          </cell>
          <cell r="D463">
            <v>-6830</v>
          </cell>
          <cell r="E463">
            <v>-305</v>
          </cell>
          <cell r="F463">
            <v>-7135</v>
          </cell>
        </row>
        <row r="464">
          <cell r="B464" t="str">
            <v>232022</v>
          </cell>
          <cell r="C464" t="str">
            <v>AP-IBEW#412-Dues Collect</v>
          </cell>
          <cell r="D464">
            <v>-33689.279999999999</v>
          </cell>
          <cell r="E464">
            <v>225.24</v>
          </cell>
          <cell r="F464">
            <v>-33464.04</v>
          </cell>
        </row>
        <row r="465">
          <cell r="B465" t="str">
            <v>232023</v>
          </cell>
          <cell r="C465" t="str">
            <v>AP-IBEW#1464-Dues Collect</v>
          </cell>
          <cell r="D465">
            <v>-25785.24</v>
          </cell>
          <cell r="E465">
            <v>-5357.08</v>
          </cell>
          <cell r="F465">
            <v>-31142.32</v>
          </cell>
        </row>
        <row r="466">
          <cell r="B466" t="str">
            <v>232024</v>
          </cell>
          <cell r="C466" t="str">
            <v>AP-IBEW#1613-Dues Collect</v>
          </cell>
          <cell r="D466">
            <v>-20482.189999999999</v>
          </cell>
          <cell r="E466">
            <v>77.19</v>
          </cell>
          <cell r="F466">
            <v>-20405</v>
          </cell>
        </row>
        <row r="467">
          <cell r="B467" t="str">
            <v>232025</v>
          </cell>
          <cell r="C467" t="str">
            <v>AP-Cope Local 1464</v>
          </cell>
          <cell r="D467">
            <v>-257</v>
          </cell>
          <cell r="E467">
            <v>0</v>
          </cell>
          <cell r="F467">
            <v>-257</v>
          </cell>
        </row>
        <row r="468">
          <cell r="B468" t="str">
            <v>232026</v>
          </cell>
          <cell r="C468" t="str">
            <v>AP-Edison Credit Collects</v>
          </cell>
          <cell r="D468">
            <v>-159815.53</v>
          </cell>
          <cell r="E468">
            <v>216.71</v>
          </cell>
          <cell r="F468">
            <v>-159598.82</v>
          </cell>
        </row>
        <row r="469">
          <cell r="B469" t="str">
            <v>232027</v>
          </cell>
          <cell r="C469" t="str">
            <v>AP-MGE Gas Freight Payb</v>
          </cell>
          <cell r="D469">
            <v>-548.49</v>
          </cell>
          <cell r="E469">
            <v>-2432.5100000000002</v>
          </cell>
          <cell r="F469">
            <v>-2981</v>
          </cell>
        </row>
        <row r="470">
          <cell r="B470" t="str">
            <v>232030</v>
          </cell>
          <cell r="C470" t="str">
            <v>AP K C Power PAC</v>
          </cell>
          <cell r="D470">
            <v>-6539.5</v>
          </cell>
          <cell r="E470">
            <v>220.87</v>
          </cell>
          <cell r="F470">
            <v>-6318.63</v>
          </cell>
        </row>
        <row r="471">
          <cell r="B471" t="str">
            <v>232031</v>
          </cell>
          <cell r="C471" t="str">
            <v>AP-Nat Gas Southern Star Pipel</v>
          </cell>
          <cell r="D471">
            <v>-324654</v>
          </cell>
          <cell r="E471">
            <v>-946273.76</v>
          </cell>
          <cell r="F471">
            <v>-1270927.76</v>
          </cell>
        </row>
        <row r="472">
          <cell r="B472" t="str">
            <v>232033</v>
          </cell>
          <cell r="C472" t="str">
            <v>AP-Southern Star Cntrl Frt Pay</v>
          </cell>
          <cell r="D472">
            <v>-256514.2</v>
          </cell>
          <cell r="E472">
            <v>-20075.88</v>
          </cell>
          <cell r="F472">
            <v>-276590.08000000002</v>
          </cell>
        </row>
        <row r="473">
          <cell r="B473" t="str">
            <v>232039</v>
          </cell>
          <cell r="C473" t="str">
            <v>AP-Inv Set Up-Interchange</v>
          </cell>
          <cell r="D473">
            <v>-89609.05</v>
          </cell>
          <cell r="E473">
            <v>-348122.78</v>
          </cell>
          <cell r="F473">
            <v>-437731.83</v>
          </cell>
        </row>
        <row r="474">
          <cell r="B474" t="str">
            <v>232043</v>
          </cell>
          <cell r="C474" t="str">
            <v>AP-Coal Purch-All Other</v>
          </cell>
          <cell r="D474">
            <v>-937405.92</v>
          </cell>
          <cell r="E474">
            <v>-72417.47</v>
          </cell>
          <cell r="F474">
            <v>-1009823.39</v>
          </cell>
        </row>
        <row r="475">
          <cell r="B475" t="str">
            <v>232046</v>
          </cell>
          <cell r="C475" t="str">
            <v>AP-Fuel Oil Purchased</v>
          </cell>
          <cell r="D475">
            <v>-115401.37</v>
          </cell>
          <cell r="E475">
            <v>115401.37</v>
          </cell>
          <cell r="F475">
            <v>0</v>
          </cell>
        </row>
        <row r="476">
          <cell r="B476" t="str">
            <v>232047</v>
          </cell>
          <cell r="C476" t="str">
            <v>AP-Limestone Purchased</v>
          </cell>
          <cell r="D476">
            <v>-237803.53</v>
          </cell>
          <cell r="E476">
            <v>37736.9</v>
          </cell>
          <cell r="F476">
            <v>-200066.63</v>
          </cell>
        </row>
        <row r="477">
          <cell r="B477" t="str">
            <v>232048</v>
          </cell>
          <cell r="C477" t="str">
            <v>AP KGE Adv Opera LaCygne</v>
          </cell>
          <cell r="D477">
            <v>-1400000</v>
          </cell>
          <cell r="E477">
            <v>0</v>
          </cell>
          <cell r="F477">
            <v>-1400000</v>
          </cell>
        </row>
        <row r="478">
          <cell r="B478" t="str">
            <v>232050</v>
          </cell>
          <cell r="C478" t="str">
            <v>AP-Coal Purchase-PRB</v>
          </cell>
          <cell r="D478">
            <v>-2849193.71</v>
          </cell>
          <cell r="E478">
            <v>-801261.13</v>
          </cell>
          <cell r="F478">
            <v>-3650454.84</v>
          </cell>
        </row>
        <row r="479">
          <cell r="B479" t="str">
            <v>232051</v>
          </cell>
          <cell r="C479" t="str">
            <v>AP-Coal Freight</v>
          </cell>
          <cell r="D479">
            <v>-2156429.4900000002</v>
          </cell>
          <cell r="E479">
            <v>727631.08</v>
          </cell>
          <cell r="F479">
            <v>-1428798.41</v>
          </cell>
        </row>
        <row r="480">
          <cell r="B480" t="str">
            <v>232060</v>
          </cell>
          <cell r="C480" t="str">
            <v>AP-SJ Adv Work Funds-Itan</v>
          </cell>
          <cell r="D480">
            <v>-372000</v>
          </cell>
          <cell r="E480">
            <v>0</v>
          </cell>
          <cell r="F480">
            <v>-372000</v>
          </cell>
        </row>
        <row r="481">
          <cell r="B481" t="str">
            <v>232061</v>
          </cell>
          <cell r="C481" t="str">
            <v>AP-Emp Dist-Adv Fnds-Itan</v>
          </cell>
          <cell r="D481">
            <v>-212000</v>
          </cell>
          <cell r="E481">
            <v>0</v>
          </cell>
          <cell r="F481">
            <v>-212000</v>
          </cell>
        </row>
        <row r="482">
          <cell r="B482" t="str">
            <v>232063</v>
          </cell>
          <cell r="C482" t="str">
            <v>Dental Ins-Barg Un PR Deduc</v>
          </cell>
          <cell r="D482">
            <v>-36499.58</v>
          </cell>
          <cell r="E482">
            <v>-9.3000000000000007</v>
          </cell>
          <cell r="F482">
            <v>-36508.879999999997</v>
          </cell>
        </row>
        <row r="483">
          <cell r="B483" t="str">
            <v>232064</v>
          </cell>
          <cell r="C483" t="str">
            <v>Lt Disabil Ins-Bar U PR Ded</v>
          </cell>
          <cell r="D483">
            <v>-356.98</v>
          </cell>
          <cell r="E483">
            <v>54.37</v>
          </cell>
          <cell r="F483">
            <v>-302.61</v>
          </cell>
        </row>
        <row r="484">
          <cell r="B484" t="str">
            <v>232070</v>
          </cell>
          <cell r="C484" t="str">
            <v>AP-Rental Leased U Trains</v>
          </cell>
          <cell r="D484">
            <v>-1679881.26</v>
          </cell>
          <cell r="E484">
            <v>-280856.18</v>
          </cell>
          <cell r="F484">
            <v>-1960737.44</v>
          </cell>
        </row>
        <row r="485">
          <cell r="B485" t="str">
            <v>232075</v>
          </cell>
          <cell r="C485" t="str">
            <v>AP-Flex Ben-Depndt Life Ins</v>
          </cell>
          <cell r="D485">
            <v>-0.01</v>
          </cell>
          <cell r="E485">
            <v>0.01</v>
          </cell>
          <cell r="F485">
            <v>0</v>
          </cell>
        </row>
        <row r="486">
          <cell r="B486" t="str">
            <v>232082</v>
          </cell>
          <cell r="C486" t="str">
            <v>AP-Flex Ben-Dental Ins</v>
          </cell>
          <cell r="D486">
            <v>9.08</v>
          </cell>
          <cell r="E486">
            <v>-9.08</v>
          </cell>
          <cell r="F486">
            <v>0</v>
          </cell>
        </row>
        <row r="487">
          <cell r="B487" t="str">
            <v>232086</v>
          </cell>
          <cell r="C487" t="str">
            <v>AP-ESP-General &amp; Home Loans</v>
          </cell>
          <cell r="D487">
            <v>-93985.31</v>
          </cell>
          <cell r="E487">
            <v>3246.14</v>
          </cell>
          <cell r="F487">
            <v>-90739.17</v>
          </cell>
        </row>
        <row r="488">
          <cell r="B488" t="str">
            <v>232087</v>
          </cell>
          <cell r="C488" t="str">
            <v>Health &amp; Welfare Ded-Bar Un</v>
          </cell>
          <cell r="D488">
            <v>-108460.92</v>
          </cell>
          <cell r="E488">
            <v>-1109.23</v>
          </cell>
          <cell r="F488">
            <v>-109570.15</v>
          </cell>
        </row>
        <row r="489">
          <cell r="B489" t="str">
            <v>232088</v>
          </cell>
          <cell r="C489" t="str">
            <v>Employee Payroll Deductions</v>
          </cell>
          <cell r="D489">
            <v>-28464.080000000002</v>
          </cell>
          <cell r="E489">
            <v>-486.79</v>
          </cell>
          <cell r="F489">
            <v>-28950.87</v>
          </cell>
        </row>
        <row r="490">
          <cell r="B490" t="str">
            <v>232089</v>
          </cell>
          <cell r="C490" t="str">
            <v>AP - Flex Ben - Vision Ins</v>
          </cell>
          <cell r="D490">
            <v>-234.88</v>
          </cell>
          <cell r="E490">
            <v>-102.17</v>
          </cell>
          <cell r="F490">
            <v>-337.05</v>
          </cell>
        </row>
        <row r="491">
          <cell r="B491" t="str">
            <v>232092</v>
          </cell>
          <cell r="C491" t="str">
            <v>BU Supplemental Life Insur</v>
          </cell>
          <cell r="D491">
            <v>-14698.98</v>
          </cell>
          <cell r="E491">
            <v>752.99</v>
          </cell>
          <cell r="F491">
            <v>-13945.99</v>
          </cell>
        </row>
        <row r="492">
          <cell r="B492" t="str">
            <v>232093</v>
          </cell>
          <cell r="C492" t="str">
            <v>PR Ded-Ac Dth Ins-1613 Flex</v>
          </cell>
          <cell r="D492">
            <v>-484.49</v>
          </cell>
          <cell r="E492">
            <v>-12.23</v>
          </cell>
          <cell r="F492">
            <v>-496.72</v>
          </cell>
        </row>
        <row r="493">
          <cell r="B493" t="str">
            <v>232094</v>
          </cell>
          <cell r="C493" t="str">
            <v>PR Ded-Dp Lfe Ins-1613 Flex</v>
          </cell>
          <cell r="D493">
            <v>-250.16</v>
          </cell>
          <cell r="E493">
            <v>3.12</v>
          </cell>
          <cell r="F493">
            <v>-247.04</v>
          </cell>
        </row>
        <row r="494">
          <cell r="B494" t="str">
            <v>232098</v>
          </cell>
          <cell r="C494" t="str">
            <v>Employer ESP</v>
          </cell>
          <cell r="D494">
            <v>-130454.93</v>
          </cell>
          <cell r="E494">
            <v>-3670.61</v>
          </cell>
          <cell r="F494">
            <v>-134125.54</v>
          </cell>
        </row>
        <row r="495">
          <cell r="B495" t="str">
            <v>232099</v>
          </cell>
          <cell r="C495" t="str">
            <v>Employee Dependent Care Deduct</v>
          </cell>
          <cell r="D495">
            <v>-9994.8799999999992</v>
          </cell>
          <cell r="E495">
            <v>-764.99</v>
          </cell>
          <cell r="F495">
            <v>-10759.87</v>
          </cell>
        </row>
        <row r="496">
          <cell r="B496" t="str">
            <v>232107</v>
          </cell>
          <cell r="C496" t="str">
            <v>Marketing Projects A/P</v>
          </cell>
          <cell r="D496">
            <v>-25556.54</v>
          </cell>
          <cell r="E496">
            <v>0</v>
          </cell>
          <cell r="F496">
            <v>-25556.54</v>
          </cell>
        </row>
        <row r="497">
          <cell r="B497" t="str">
            <v>232202</v>
          </cell>
          <cell r="C497" t="str">
            <v>AP-WCNOC-Wolf Crk-Opr&amp;Cnstr</v>
          </cell>
          <cell r="D497">
            <v>-7786852.5600000005</v>
          </cell>
          <cell r="E497">
            <v>-343641.01</v>
          </cell>
          <cell r="F497">
            <v>-8130493.5700000003</v>
          </cell>
        </row>
        <row r="498">
          <cell r="B498" t="str">
            <v>232400</v>
          </cell>
          <cell r="C498" t="str">
            <v>Estimated Accruals</v>
          </cell>
          <cell r="D498">
            <v>-11939724.52</v>
          </cell>
          <cell r="E498">
            <v>-12125515.289999999</v>
          </cell>
          <cell r="F498">
            <v>-24065239.809999999</v>
          </cell>
        </row>
        <row r="499">
          <cell r="B499" t="str">
            <v>232401</v>
          </cell>
          <cell r="C499" t="str">
            <v>Environmental Accruals</v>
          </cell>
          <cell r="D499">
            <v>-347490.21</v>
          </cell>
          <cell r="E499">
            <v>0</v>
          </cell>
          <cell r="F499">
            <v>-347490.21</v>
          </cell>
        </row>
        <row r="500">
          <cell r="B500" t="str">
            <v>232402</v>
          </cell>
          <cell r="C500" t="str">
            <v>Accr EPRI and FERC</v>
          </cell>
          <cell r="D500">
            <v>-229655.26</v>
          </cell>
          <cell r="E500">
            <v>4151.57</v>
          </cell>
          <cell r="F500">
            <v>-225503.69</v>
          </cell>
        </row>
        <row r="501">
          <cell r="B501" t="str">
            <v>232420</v>
          </cell>
          <cell r="C501" t="str">
            <v>Accrued Inventory Receipts</v>
          </cell>
          <cell r="D501">
            <v>-1550885.885</v>
          </cell>
          <cell r="E501">
            <v>1001504.09</v>
          </cell>
          <cell r="F501">
            <v>-549381.79500000004</v>
          </cell>
        </row>
        <row r="502">
          <cell r="B502" t="str">
            <v>234303</v>
          </cell>
          <cell r="C502" t="str">
            <v>Affiliated A/P to GPE (HLDCO)</v>
          </cell>
          <cell r="D502">
            <v>-211006.72</v>
          </cell>
          <cell r="E502">
            <v>211006.72</v>
          </cell>
          <cell r="F502">
            <v>0</v>
          </cell>
        </row>
        <row r="503">
          <cell r="B503" t="str">
            <v>234320</v>
          </cell>
          <cell r="C503" t="str">
            <v>Affiliated Payable to GPES</v>
          </cell>
          <cell r="D503">
            <v>-3944668.92</v>
          </cell>
          <cell r="E503">
            <v>870174.54</v>
          </cell>
          <cell r="F503">
            <v>-3074494.38</v>
          </cell>
        </row>
        <row r="504">
          <cell r="B504" t="str">
            <v>235000</v>
          </cell>
          <cell r="C504" t="str">
            <v>Customer Deposits</v>
          </cell>
          <cell r="D504">
            <v>-7404462.8399999999</v>
          </cell>
          <cell r="E504">
            <v>91251.08</v>
          </cell>
          <cell r="F504">
            <v>-7313211.7599999998</v>
          </cell>
        </row>
        <row r="505">
          <cell r="B505" t="str">
            <v>236100</v>
          </cell>
          <cell r="C505" t="str">
            <v>Accr T-Property-City,Co&amp;S</v>
          </cell>
          <cell r="D505">
            <v>-50524322.18</v>
          </cell>
          <cell r="E505">
            <v>35702375.009999998</v>
          </cell>
          <cell r="F505">
            <v>-14821947.17</v>
          </cell>
        </row>
        <row r="506">
          <cell r="B506" t="str">
            <v>236101</v>
          </cell>
          <cell r="C506" t="str">
            <v>Special Assessments-Other</v>
          </cell>
          <cell r="D506">
            <v>-118391.95</v>
          </cell>
          <cell r="E506">
            <v>4597.03</v>
          </cell>
          <cell r="F506">
            <v>-113794.92</v>
          </cell>
        </row>
        <row r="507">
          <cell r="B507" t="str">
            <v>236201</v>
          </cell>
          <cell r="C507" t="str">
            <v>Accr T-Gross Rec-KCMO 4%</v>
          </cell>
          <cell r="D507">
            <v>-626924.54</v>
          </cell>
          <cell r="E507">
            <v>-85272.79</v>
          </cell>
          <cell r="F507">
            <v>-712197.33</v>
          </cell>
        </row>
        <row r="508">
          <cell r="B508" t="str">
            <v>236300</v>
          </cell>
          <cell r="C508" t="str">
            <v>Accr T-State Capital Stoc</v>
          </cell>
          <cell r="D508">
            <v>-1481892</v>
          </cell>
          <cell r="E508">
            <v>425154</v>
          </cell>
          <cell r="F508">
            <v>-1056738</v>
          </cell>
        </row>
        <row r="509">
          <cell r="B509" t="str">
            <v>236304</v>
          </cell>
          <cell r="C509" t="str">
            <v>Accr T-Fed Unemployment</v>
          </cell>
          <cell r="D509">
            <v>-1791.14</v>
          </cell>
          <cell r="E509">
            <v>-279.8</v>
          </cell>
          <cell r="F509">
            <v>-2070.94</v>
          </cell>
        </row>
        <row r="510">
          <cell r="B510" t="str">
            <v>236305</v>
          </cell>
          <cell r="C510" t="str">
            <v>Accr T-FICA-Employer</v>
          </cell>
          <cell r="D510">
            <v>-730829.14</v>
          </cell>
          <cell r="E510">
            <v>-342046.14</v>
          </cell>
          <cell r="F510">
            <v>-1072875.28</v>
          </cell>
        </row>
        <row r="511">
          <cell r="B511" t="str">
            <v>236307</v>
          </cell>
          <cell r="C511" t="str">
            <v>Accr T-KC Earnings Tax</v>
          </cell>
          <cell r="D511">
            <v>-890206</v>
          </cell>
          <cell r="E511">
            <v>188098</v>
          </cell>
          <cell r="F511">
            <v>188098</v>
          </cell>
        </row>
        <row r="512">
          <cell r="B512" t="str">
            <v>236308</v>
          </cell>
          <cell r="C512" t="str">
            <v>Accrued Taxes-WCNOC</v>
          </cell>
          <cell r="D512">
            <v>-135516.07</v>
          </cell>
          <cell r="E512">
            <v>-30409.74</v>
          </cell>
          <cell r="F512">
            <v>-165925.81</v>
          </cell>
        </row>
        <row r="513">
          <cell r="B513" t="str">
            <v>236309</v>
          </cell>
          <cell r="C513" t="str">
            <v>Accr T-KS State Unemployment</v>
          </cell>
          <cell r="D513">
            <v>-137.86000000000001</v>
          </cell>
          <cell r="E513">
            <v>-25.1</v>
          </cell>
          <cell r="F513">
            <v>-162.96</v>
          </cell>
        </row>
        <row r="514">
          <cell r="B514" t="str">
            <v>236400</v>
          </cell>
          <cell r="C514" t="str">
            <v>Accr T-Fed Income</v>
          </cell>
          <cell r="D514">
            <v>-69316958.519999996</v>
          </cell>
          <cell r="E514">
            <v>60031895</v>
          </cell>
          <cell r="F514">
            <v>-9285063.5199999996</v>
          </cell>
        </row>
        <row r="515">
          <cell r="B515" t="str">
            <v>236500</v>
          </cell>
          <cell r="C515" t="str">
            <v>Accr T-State Income</v>
          </cell>
          <cell r="D515">
            <v>-9646705.6300000008</v>
          </cell>
          <cell r="E515">
            <v>7665521.3600000003</v>
          </cell>
          <cell r="F515">
            <v>-1981184.27</v>
          </cell>
        </row>
        <row r="516">
          <cell r="B516" t="str">
            <v>237163</v>
          </cell>
          <cell r="C516" t="str">
            <v>Accr Int-Series C-Md Trm Nt</v>
          </cell>
          <cell r="D516">
            <v>-13250</v>
          </cell>
          <cell r="E516">
            <v>-3312.5</v>
          </cell>
          <cell r="F516">
            <v>-16562.5</v>
          </cell>
        </row>
        <row r="517">
          <cell r="B517" t="str">
            <v>237308</v>
          </cell>
          <cell r="C517" t="str">
            <v>Accr Int Series A 2015</v>
          </cell>
          <cell r="D517">
            <v>-670937.5</v>
          </cell>
          <cell r="E517">
            <v>-223645.83</v>
          </cell>
          <cell r="F517">
            <v>-894583.33</v>
          </cell>
        </row>
        <row r="518">
          <cell r="B518" t="str">
            <v>237309</v>
          </cell>
          <cell r="C518" t="str">
            <v>Accr Int Series B 2015</v>
          </cell>
          <cell r="D518">
            <v>-593750</v>
          </cell>
          <cell r="E518">
            <v>-197916.67</v>
          </cell>
          <cell r="F518">
            <v>-791666.67</v>
          </cell>
        </row>
        <row r="519">
          <cell r="B519" t="str">
            <v>237310</v>
          </cell>
          <cell r="C519" t="str">
            <v>Accr Int Series C 2017</v>
          </cell>
          <cell r="D519">
            <v>-581250</v>
          </cell>
          <cell r="E519">
            <v>-193750</v>
          </cell>
          <cell r="F519">
            <v>-775000</v>
          </cell>
        </row>
        <row r="520">
          <cell r="B520" t="str">
            <v>237311</v>
          </cell>
          <cell r="C520" t="str">
            <v>Accr Int Series D 2017</v>
          </cell>
          <cell r="D520">
            <v>-475000</v>
          </cell>
          <cell r="E520">
            <v>-158333.32999999999</v>
          </cell>
          <cell r="F520">
            <v>-633333.32999999996</v>
          </cell>
        </row>
        <row r="521">
          <cell r="B521" t="str">
            <v>237320</v>
          </cell>
          <cell r="C521" t="str">
            <v>Accr Int-Pldg Bond Var-2017</v>
          </cell>
          <cell r="D521">
            <v>-15500</v>
          </cell>
          <cell r="E521">
            <v>7750</v>
          </cell>
          <cell r="F521">
            <v>-7750</v>
          </cell>
        </row>
        <row r="522">
          <cell r="B522" t="str">
            <v>237321</v>
          </cell>
          <cell r="C522" t="str">
            <v>Accr Int Poll  01-2012</v>
          </cell>
          <cell r="D522">
            <v>-82440</v>
          </cell>
          <cell r="E522">
            <v>-41220</v>
          </cell>
          <cell r="F522">
            <v>-123660</v>
          </cell>
        </row>
        <row r="523">
          <cell r="B523" t="str">
            <v>237322</v>
          </cell>
          <cell r="C523" t="str">
            <v>Accr Int Poll Ct Series A</v>
          </cell>
          <cell r="D523">
            <v>-103888.89</v>
          </cell>
          <cell r="E523">
            <v>1555.56</v>
          </cell>
          <cell r="F523">
            <v>-102333.33</v>
          </cell>
        </row>
        <row r="524">
          <cell r="B524" t="str">
            <v>237323</v>
          </cell>
          <cell r="C524" t="str">
            <v>Accr Int Poll Ct Series B</v>
          </cell>
          <cell r="D524">
            <v>-54065.67</v>
          </cell>
          <cell r="E524">
            <v>-662.38</v>
          </cell>
          <cell r="F524">
            <v>-54728.05</v>
          </cell>
        </row>
        <row r="525">
          <cell r="B525" t="str">
            <v>237324</v>
          </cell>
          <cell r="C525" t="str">
            <v>Accr Int Poll Ctl  02-2015</v>
          </cell>
          <cell r="D525">
            <v>-141567.75</v>
          </cell>
          <cell r="E525">
            <v>-47189.25</v>
          </cell>
          <cell r="F525">
            <v>-188757</v>
          </cell>
        </row>
        <row r="526">
          <cell r="B526" t="str">
            <v>237325</v>
          </cell>
          <cell r="C526" t="str">
            <v>Accr Int Poll Ctl  02-2018</v>
          </cell>
          <cell r="D526">
            <v>-255052.5</v>
          </cell>
          <cell r="E526">
            <v>-85017.5</v>
          </cell>
          <cell r="F526">
            <v>-340070</v>
          </cell>
        </row>
        <row r="527">
          <cell r="B527" t="str">
            <v>237440</v>
          </cell>
          <cell r="C527" t="str">
            <v>Accr Int - Senior Notes 7.125%</v>
          </cell>
          <cell r="D527">
            <v>-8213541.6699999999</v>
          </cell>
          <cell r="E527">
            <v>8213541.6699999999</v>
          </cell>
          <cell r="F527">
            <v>0</v>
          </cell>
        </row>
        <row r="528">
          <cell r="B528" t="str">
            <v>237441</v>
          </cell>
          <cell r="C528" t="str">
            <v>Accr Int - Senior Notes 6.5%</v>
          </cell>
          <cell r="D528">
            <v>-433333.33</v>
          </cell>
          <cell r="E528">
            <v>-812500</v>
          </cell>
          <cell r="F528">
            <v>-1245833.33</v>
          </cell>
        </row>
        <row r="529">
          <cell r="B529" t="str">
            <v>237442</v>
          </cell>
          <cell r="C529" t="str">
            <v>Unsec Senior Notes 6.0%, Ser A</v>
          </cell>
          <cell r="D529">
            <v>-2850000</v>
          </cell>
          <cell r="E529">
            <v>-1125000</v>
          </cell>
          <cell r="F529">
            <v>-3975000</v>
          </cell>
        </row>
        <row r="530">
          <cell r="B530" t="str">
            <v>237443</v>
          </cell>
          <cell r="C530" t="str">
            <v>Accr Int - Sr Note 6.05% 2035</v>
          </cell>
          <cell r="D530">
            <v>-588194.43999999994</v>
          </cell>
          <cell r="E530">
            <v>-1260416.67</v>
          </cell>
          <cell r="F530">
            <v>-1848611.11</v>
          </cell>
        </row>
        <row r="531">
          <cell r="B531" t="str">
            <v>237613</v>
          </cell>
          <cell r="C531" t="str">
            <v>Accr Int&amp;Comtmt-Bank One</v>
          </cell>
          <cell r="D531">
            <v>-53819.45</v>
          </cell>
          <cell r="E531">
            <v>52083.34</v>
          </cell>
          <cell r="F531">
            <v>-1736.11</v>
          </cell>
        </row>
        <row r="532">
          <cell r="B532" t="str">
            <v>237708</v>
          </cell>
          <cell r="C532" t="str">
            <v>Acc Int All Swaps</v>
          </cell>
          <cell r="D532">
            <v>-46363.22</v>
          </cell>
          <cell r="E532">
            <v>-82819.25</v>
          </cell>
          <cell r="F532">
            <v>-129182.47</v>
          </cell>
        </row>
        <row r="533">
          <cell r="B533" t="str">
            <v>237901</v>
          </cell>
          <cell r="C533" t="str">
            <v>Accr Int-Customer Deposit</v>
          </cell>
          <cell r="D533">
            <v>-402547.05</v>
          </cell>
          <cell r="E533">
            <v>-16950.23</v>
          </cell>
          <cell r="F533">
            <v>-419497.28</v>
          </cell>
        </row>
        <row r="534">
          <cell r="B534" t="str">
            <v>238100</v>
          </cell>
          <cell r="C534" t="str">
            <v>Dividends Decl-Common</v>
          </cell>
          <cell r="D534">
            <v>-20000000</v>
          </cell>
          <cell r="E534">
            <v>20000000</v>
          </cell>
          <cell r="F534">
            <v>0</v>
          </cell>
        </row>
        <row r="535">
          <cell r="B535" t="str">
            <v>241001</v>
          </cell>
          <cell r="C535" t="str">
            <v>Taxes Pay-Witholding Fed</v>
          </cell>
          <cell r="D535">
            <v>-842891.57</v>
          </cell>
          <cell r="E535">
            <v>67622.48</v>
          </cell>
          <cell r="F535">
            <v>-775269.09</v>
          </cell>
        </row>
        <row r="536">
          <cell r="B536" t="str">
            <v>241002</v>
          </cell>
          <cell r="C536" t="str">
            <v>Taxes Pay-FICA-Employees</v>
          </cell>
          <cell r="D536">
            <v>-394181.32</v>
          </cell>
          <cell r="E536">
            <v>-69600.960000000006</v>
          </cell>
          <cell r="F536">
            <v>-463782.28</v>
          </cell>
        </row>
        <row r="537">
          <cell r="B537" t="str">
            <v>241005</v>
          </cell>
          <cell r="C537" t="str">
            <v>Taxes Pay-Mo W/H Tax</v>
          </cell>
          <cell r="D537">
            <v>-180780</v>
          </cell>
          <cell r="E537">
            <v>13543</v>
          </cell>
          <cell r="F537">
            <v>-167237</v>
          </cell>
        </row>
        <row r="538">
          <cell r="B538" t="str">
            <v>241007</v>
          </cell>
          <cell r="C538" t="str">
            <v>Taxes Pay-KC Earnings</v>
          </cell>
          <cell r="D538">
            <v>-32582.87</v>
          </cell>
          <cell r="E538">
            <v>252.25</v>
          </cell>
          <cell r="F538">
            <v>-32330.62</v>
          </cell>
        </row>
        <row r="539">
          <cell r="B539" t="str">
            <v>241009</v>
          </cell>
          <cell r="C539" t="str">
            <v>Taxes Pay-Ks W/H Tax</v>
          </cell>
          <cell r="D539">
            <v>-79243</v>
          </cell>
          <cell r="E539">
            <v>-70985</v>
          </cell>
          <cell r="F539">
            <v>-150228</v>
          </cell>
        </row>
        <row r="540">
          <cell r="B540" t="str">
            <v>241202</v>
          </cell>
          <cell r="C540" t="str">
            <v>Taxes Pay-Gr Receipts Kan</v>
          </cell>
          <cell r="D540">
            <v>-1140242.0900000001</v>
          </cell>
          <cell r="E540">
            <v>-45980.04</v>
          </cell>
          <cell r="F540">
            <v>-1186222.1299999999</v>
          </cell>
        </row>
        <row r="541">
          <cell r="B541" t="str">
            <v>241203</v>
          </cell>
          <cell r="C541" t="str">
            <v>Taxes Pay-Gr Receipts MO</v>
          </cell>
          <cell r="D541">
            <v>-20066.52</v>
          </cell>
          <cell r="E541">
            <v>17704.740000000002</v>
          </cell>
          <cell r="F541">
            <v>-2361.7800000000002</v>
          </cell>
        </row>
        <row r="542">
          <cell r="B542" t="str">
            <v>241511</v>
          </cell>
          <cell r="C542" t="str">
            <v>Sales Tax Payable - Mo - State</v>
          </cell>
          <cell r="D542">
            <v>51671.360000000001</v>
          </cell>
          <cell r="E542">
            <v>-45207.03</v>
          </cell>
          <cell r="F542">
            <v>6464.33</v>
          </cell>
        </row>
        <row r="543">
          <cell r="B543" t="str">
            <v>241512</v>
          </cell>
          <cell r="C543" t="str">
            <v>Sales Tax Payable - Mo -County</v>
          </cell>
          <cell r="D543">
            <v>-127441.44</v>
          </cell>
          <cell r="E543">
            <v>-10246.99</v>
          </cell>
          <cell r="F543">
            <v>-137688.43</v>
          </cell>
        </row>
        <row r="544">
          <cell r="B544" t="str">
            <v>241513</v>
          </cell>
          <cell r="C544" t="str">
            <v>Sales Tax Payable - Mo - City</v>
          </cell>
          <cell r="D544">
            <v>-317081.96000000002</v>
          </cell>
          <cell r="E544">
            <v>-42701.51</v>
          </cell>
          <cell r="F544">
            <v>-359783.47</v>
          </cell>
        </row>
        <row r="545">
          <cell r="B545" t="str">
            <v>241521</v>
          </cell>
          <cell r="C545" t="str">
            <v>Sales Tax Payable - Ks - State</v>
          </cell>
          <cell r="D545">
            <v>-77950.320000000007</v>
          </cell>
          <cell r="E545">
            <v>41750.54</v>
          </cell>
          <cell r="F545">
            <v>-36199.78</v>
          </cell>
        </row>
        <row r="546">
          <cell r="B546" t="str">
            <v>241522</v>
          </cell>
          <cell r="C546" t="str">
            <v>Sales Tax Payable - Ks -County</v>
          </cell>
          <cell r="D546">
            <v>-238817.2</v>
          </cell>
          <cell r="E546">
            <v>-45832.75</v>
          </cell>
          <cell r="F546">
            <v>-284649.95</v>
          </cell>
        </row>
        <row r="547">
          <cell r="B547" t="str">
            <v>241523</v>
          </cell>
          <cell r="C547" t="str">
            <v>Sales Tax Payable - Ks - City</v>
          </cell>
          <cell r="D547">
            <v>-223556.77</v>
          </cell>
          <cell r="E547">
            <v>-38911.9</v>
          </cell>
          <cell r="F547">
            <v>-262468.67</v>
          </cell>
        </row>
        <row r="548">
          <cell r="B548" t="str">
            <v>242001</v>
          </cell>
          <cell r="C548" t="str">
            <v>Unclaimed Chks-Customer Refund</v>
          </cell>
          <cell r="D548">
            <v>-92812.52</v>
          </cell>
          <cell r="E548">
            <v>0</v>
          </cell>
          <cell r="F548">
            <v>-92812.52</v>
          </cell>
        </row>
        <row r="549">
          <cell r="B549" t="str">
            <v>242002</v>
          </cell>
          <cell r="C549" t="str">
            <v>Unclaimed Checks-Vendor Checks</v>
          </cell>
          <cell r="D549">
            <v>-35135.919999999998</v>
          </cell>
          <cell r="E549">
            <v>0</v>
          </cell>
          <cell r="F549">
            <v>-35135.919999999998</v>
          </cell>
        </row>
        <row r="550">
          <cell r="B550" t="str">
            <v>242003</v>
          </cell>
          <cell r="C550" t="str">
            <v>Unclaimed Checks-Wages</v>
          </cell>
          <cell r="D550">
            <v>-307.22000000000003</v>
          </cell>
          <cell r="E550">
            <v>0</v>
          </cell>
          <cell r="F550">
            <v>-307.22000000000003</v>
          </cell>
        </row>
        <row r="551">
          <cell r="B551" t="str">
            <v>242009</v>
          </cell>
          <cell r="C551" t="str">
            <v>Accrued Vacation-WCNOC</v>
          </cell>
          <cell r="D551">
            <v>-3916745.32</v>
          </cell>
          <cell r="E551">
            <v>-7754.67</v>
          </cell>
          <cell r="F551">
            <v>-3924499.99</v>
          </cell>
        </row>
        <row r="552">
          <cell r="B552" t="str">
            <v>242013</v>
          </cell>
          <cell r="C552" t="str">
            <v>Cust&amp;Empl Dollar Aid Contri</v>
          </cell>
          <cell r="D552">
            <v>-16731.2</v>
          </cell>
          <cell r="E552">
            <v>-3844.21</v>
          </cell>
          <cell r="F552">
            <v>-20575.41</v>
          </cell>
        </row>
        <row r="553">
          <cell r="B553" t="str">
            <v>242014</v>
          </cell>
          <cell r="C553" t="str">
            <v>Dollar-Aide Co Matching $</v>
          </cell>
          <cell r="D553">
            <v>-31675.85</v>
          </cell>
          <cell r="E553">
            <v>-10446.98</v>
          </cell>
          <cell r="F553">
            <v>-42122.83</v>
          </cell>
        </row>
        <row r="554">
          <cell r="B554" t="str">
            <v>242016</v>
          </cell>
          <cell r="C554" t="str">
            <v>Def Comp -KCPL Only-Current</v>
          </cell>
          <cell r="D554">
            <v>-102820.45</v>
          </cell>
          <cell r="E554">
            <v>-678184.53</v>
          </cell>
          <cell r="F554">
            <v>-781004.98</v>
          </cell>
        </row>
        <row r="555">
          <cell r="B555" t="str">
            <v>242017</v>
          </cell>
          <cell r="C555" t="str">
            <v>Accrued Admin Fee A/R Sale</v>
          </cell>
          <cell r="D555">
            <v>-0.36</v>
          </cell>
          <cell r="E555">
            <v>0</v>
          </cell>
          <cell r="F555">
            <v>-0.36</v>
          </cell>
        </row>
        <row r="556">
          <cell r="B556" t="str">
            <v>242020</v>
          </cell>
          <cell r="C556" t="str">
            <v>Reserve For Nuclear Outage</v>
          </cell>
          <cell r="D556">
            <v>-8031514.0499999998</v>
          </cell>
          <cell r="E556">
            <v>-942168.65</v>
          </cell>
          <cell r="F556">
            <v>-8973682.6999999993</v>
          </cell>
        </row>
        <row r="557">
          <cell r="B557" t="str">
            <v>242503</v>
          </cell>
          <cell r="C557" t="str">
            <v>Unsecured Sr Notes- Curr Mat</v>
          </cell>
          <cell r="D557">
            <v>-250000000</v>
          </cell>
          <cell r="E557">
            <v>250000000</v>
          </cell>
          <cell r="F557">
            <v>0</v>
          </cell>
        </row>
        <row r="558">
          <cell r="B558" t="str">
            <v>242900</v>
          </cell>
          <cell r="C558" t="str">
            <v>Vacation Liability-Pd Vac Curr</v>
          </cell>
          <cell r="D558">
            <v>213559.43</v>
          </cell>
          <cell r="E558">
            <v>102775.88</v>
          </cell>
          <cell r="F558">
            <v>316335.31</v>
          </cell>
        </row>
        <row r="559">
          <cell r="B559" t="str">
            <v>242901</v>
          </cell>
          <cell r="C559" t="str">
            <v>Vacation Liability-Liability S</v>
          </cell>
          <cell r="D559">
            <v>-8506054.4800000004</v>
          </cell>
          <cell r="E559">
            <v>-1462797.41</v>
          </cell>
          <cell r="F559">
            <v>-9968851.8900000006</v>
          </cell>
        </row>
        <row r="560">
          <cell r="B560" t="str">
            <v>242902</v>
          </cell>
          <cell r="C560" t="str">
            <v>Vacation Liability-Paid Vacati</v>
          </cell>
          <cell r="D560">
            <v>7681908.8799999999</v>
          </cell>
          <cell r="E560">
            <v>1868408.61</v>
          </cell>
          <cell r="F560">
            <v>9550317.4900000002</v>
          </cell>
        </row>
        <row r="561">
          <cell r="B561" t="str">
            <v>242909</v>
          </cell>
          <cell r="C561" t="str">
            <v>Vacation Liability-Bal Fwd</v>
          </cell>
          <cell r="D561">
            <v>-9355282.2599999998</v>
          </cell>
          <cell r="E561">
            <v>0</v>
          </cell>
          <cell r="F561">
            <v>-9355282.2599999998</v>
          </cell>
        </row>
        <row r="562">
          <cell r="B562" t="str">
            <v>243100</v>
          </cell>
          <cell r="C562" t="str">
            <v>Capital Lse Oblig-Current</v>
          </cell>
          <cell r="D562">
            <v>-38199.07</v>
          </cell>
          <cell r="E562">
            <v>-242.57</v>
          </cell>
          <cell r="F562">
            <v>-38441.64</v>
          </cell>
        </row>
        <row r="563">
          <cell r="B563" t="str">
            <v>252000</v>
          </cell>
          <cell r="C563" t="str">
            <v>Customer Advances-Constr</v>
          </cell>
          <cell r="D563">
            <v>-3559946.6</v>
          </cell>
          <cell r="E563">
            <v>36660</v>
          </cell>
          <cell r="F563">
            <v>-3523286.6</v>
          </cell>
        </row>
        <row r="564">
          <cell r="B564" t="str">
            <v>253103</v>
          </cell>
          <cell r="C564" t="str">
            <v>Oth Def Cr-Towers/Site Rental</v>
          </cell>
          <cell r="D564">
            <v>-19386.060000000001</v>
          </cell>
          <cell r="E564">
            <v>6310.75</v>
          </cell>
          <cell r="F564">
            <v>-13075.31</v>
          </cell>
        </row>
        <row r="565">
          <cell r="B565" t="str">
            <v>253112</v>
          </cell>
          <cell r="C565" t="str">
            <v>Tx Gross Up-Non Refnd Ciacs</v>
          </cell>
          <cell r="D565">
            <v>-6026295.8700000001</v>
          </cell>
          <cell r="E565">
            <v>-64608.25</v>
          </cell>
          <cell r="F565">
            <v>-6090904.1200000001</v>
          </cell>
        </row>
        <row r="566">
          <cell r="B566" t="str">
            <v>253121</v>
          </cell>
          <cell r="C566" t="str">
            <v>Rsrv for Trnsm Ln Access-KCPL</v>
          </cell>
          <cell r="D566">
            <v>-485200</v>
          </cell>
          <cell r="E566">
            <v>0</v>
          </cell>
          <cell r="F566">
            <v>-485200</v>
          </cell>
        </row>
        <row r="567">
          <cell r="B567" t="str">
            <v>253122</v>
          </cell>
          <cell r="C567" t="str">
            <v>Deposit Contra to A/C 253121</v>
          </cell>
          <cell r="D567">
            <v>485200</v>
          </cell>
          <cell r="E567">
            <v>0</v>
          </cell>
          <cell r="F567">
            <v>485200</v>
          </cell>
        </row>
        <row r="568">
          <cell r="B568" t="str">
            <v>253301</v>
          </cell>
          <cell r="C568" t="str">
            <v>Dfrd Comp,Int.&amp;COLI -WCNOC</v>
          </cell>
          <cell r="D568">
            <v>-5463697.7000000002</v>
          </cell>
          <cell r="E568">
            <v>47877.599999999999</v>
          </cell>
          <cell r="F568">
            <v>-5415820.0999999996</v>
          </cell>
        </row>
        <row r="569">
          <cell r="B569" t="str">
            <v>253303</v>
          </cell>
          <cell r="C569" t="str">
            <v>Long-Term Defrd Compensation</v>
          </cell>
          <cell r="D569">
            <v>-2592010.7400000002</v>
          </cell>
          <cell r="E569">
            <v>771467.29</v>
          </cell>
          <cell r="F569">
            <v>-1820543.45</v>
          </cell>
        </row>
        <row r="570">
          <cell r="B570" t="str">
            <v>253504</v>
          </cell>
          <cell r="C570" t="str">
            <v>Int Rate Fair V Hedging Instr</v>
          </cell>
          <cell r="D570">
            <v>-2207592</v>
          </cell>
          <cell r="E570">
            <v>-392916</v>
          </cell>
          <cell r="F570">
            <v>-2600508</v>
          </cell>
        </row>
        <row r="571">
          <cell r="B571" t="str">
            <v>253900</v>
          </cell>
          <cell r="C571" t="str">
            <v>Pd Abs-Paid Sick Leave</v>
          </cell>
          <cell r="D571">
            <v>3564668.26</v>
          </cell>
          <cell r="E571">
            <v>422190.03</v>
          </cell>
          <cell r="F571">
            <v>3986858.29</v>
          </cell>
        </row>
        <row r="572">
          <cell r="B572" t="str">
            <v>253901</v>
          </cell>
          <cell r="C572" t="str">
            <v>Pd Abs-Holiday Pay</v>
          </cell>
          <cell r="D572">
            <v>4175666.58</v>
          </cell>
          <cell r="E572">
            <v>489614.7</v>
          </cell>
          <cell r="F572">
            <v>4665281.28</v>
          </cell>
        </row>
        <row r="573">
          <cell r="B573" t="str">
            <v>253909</v>
          </cell>
          <cell r="C573" t="str">
            <v>Pd Abs-Other Paid Absences</v>
          </cell>
          <cell r="D573">
            <v>1700341.15</v>
          </cell>
          <cell r="E573">
            <v>220925.85</v>
          </cell>
          <cell r="F573">
            <v>1921267</v>
          </cell>
        </row>
        <row r="574">
          <cell r="B574" t="str">
            <v>253912</v>
          </cell>
          <cell r="C574" t="str">
            <v>Pd Abs-Trsf to Vacation Liabil</v>
          </cell>
          <cell r="D574">
            <v>7813017.54</v>
          </cell>
          <cell r="E574">
            <v>1462797.41</v>
          </cell>
          <cell r="F574">
            <v>9275814.9499999993</v>
          </cell>
        </row>
        <row r="575">
          <cell r="B575" t="str">
            <v>253914</v>
          </cell>
          <cell r="C575" t="str">
            <v>Pd Abs-Cr for Loaded Amount</v>
          </cell>
          <cell r="D575">
            <v>-17253693.530000001</v>
          </cell>
          <cell r="E575">
            <v>-2595261.4</v>
          </cell>
          <cell r="F575">
            <v>-19848954.93</v>
          </cell>
        </row>
        <row r="576">
          <cell r="B576" t="str">
            <v>254000</v>
          </cell>
          <cell r="C576" t="str">
            <v>Oth Reg Liab - Emmission Allow</v>
          </cell>
          <cell r="D576">
            <v>-64363746.710000001</v>
          </cell>
          <cell r="E576">
            <v>0</v>
          </cell>
          <cell r="F576">
            <v>-64363746.710000001</v>
          </cell>
        </row>
        <row r="577">
          <cell r="B577" t="str">
            <v>254361</v>
          </cell>
          <cell r="C577" t="str">
            <v>Reg Liab-Pension No Rate Base</v>
          </cell>
          <cell r="D577">
            <v>-1002139</v>
          </cell>
          <cell r="E577">
            <v>16264</v>
          </cell>
          <cell r="F577">
            <v>-985875</v>
          </cell>
        </row>
        <row r="578">
          <cell r="B578" t="str">
            <v>254395</v>
          </cell>
          <cell r="C578" t="str">
            <v>Def Regulatory Liability FAS10</v>
          </cell>
          <cell r="D578">
            <v>-52469393</v>
          </cell>
          <cell r="E578">
            <v>1247230</v>
          </cell>
          <cell r="F578">
            <v>-51222163</v>
          </cell>
        </row>
        <row r="579">
          <cell r="B579" t="str">
            <v>254421</v>
          </cell>
          <cell r="C579" t="str">
            <v>MO Jurisdic Add'l Depr - WC St</v>
          </cell>
          <cell r="D579">
            <v>-1202763</v>
          </cell>
          <cell r="E579">
            <v>-300692</v>
          </cell>
          <cell r="F579">
            <v>-1503455</v>
          </cell>
        </row>
        <row r="580">
          <cell r="B580" t="str">
            <v>254422</v>
          </cell>
          <cell r="C580" t="str">
            <v>MO Jurisdic Add'l Depr - WC Re</v>
          </cell>
          <cell r="D580">
            <v>-1789060</v>
          </cell>
          <cell r="E580">
            <v>-446911</v>
          </cell>
          <cell r="F580">
            <v>-2235971</v>
          </cell>
        </row>
        <row r="581">
          <cell r="B581" t="str">
            <v>254423</v>
          </cell>
          <cell r="C581" t="str">
            <v>MO Jurisdic Add'l Depr-WCTurbg</v>
          </cell>
          <cell r="D581">
            <v>-368001</v>
          </cell>
          <cell r="E581">
            <v>-91979</v>
          </cell>
          <cell r="F581">
            <v>-459980</v>
          </cell>
        </row>
        <row r="582">
          <cell r="B582" t="str">
            <v>254424</v>
          </cell>
          <cell r="C582" t="str">
            <v>MO Jurisdic Add'l Depr-WCAccEq</v>
          </cell>
          <cell r="D582">
            <v>-339313</v>
          </cell>
          <cell r="E582">
            <v>-85095</v>
          </cell>
          <cell r="F582">
            <v>-424408</v>
          </cell>
        </row>
        <row r="583">
          <cell r="B583" t="str">
            <v>254425</v>
          </cell>
          <cell r="C583" t="str">
            <v>MO Jurisdic Add'l Depr-WCMisEq</v>
          </cell>
          <cell r="D583">
            <v>-92460</v>
          </cell>
          <cell r="E583">
            <v>-23174</v>
          </cell>
          <cell r="F583">
            <v>-115634</v>
          </cell>
        </row>
        <row r="584">
          <cell r="B584" t="str">
            <v>254428</v>
          </cell>
          <cell r="C584" t="str">
            <v>MO Jurisdic Add'l Depr-WCDisal</v>
          </cell>
          <cell r="D584">
            <v>358265</v>
          </cell>
          <cell r="E584">
            <v>89518</v>
          </cell>
          <cell r="F584">
            <v>447783</v>
          </cell>
        </row>
        <row r="585">
          <cell r="B585" t="str">
            <v>255520</v>
          </cell>
          <cell r="C585" t="str">
            <v>Accum Def Inv Tx Cr-WC-1985</v>
          </cell>
          <cell r="D585">
            <v>-22711085</v>
          </cell>
          <cell r="E585">
            <v>148412</v>
          </cell>
          <cell r="F585">
            <v>-22562673</v>
          </cell>
        </row>
        <row r="586">
          <cell r="B586" t="str">
            <v>255600</v>
          </cell>
          <cell r="C586" t="str">
            <v>Def Inv Tx Cr-Wf Cr Sales</v>
          </cell>
          <cell r="D586">
            <v>-926139</v>
          </cell>
          <cell r="E586">
            <v>6053</v>
          </cell>
          <cell r="F586">
            <v>-920086</v>
          </cell>
        </row>
        <row r="587">
          <cell r="B587" t="str">
            <v>255601</v>
          </cell>
          <cell r="C587" t="str">
            <v>Def Inv Tx Cr-78 Iatn Sal</v>
          </cell>
          <cell r="D587">
            <v>-20855</v>
          </cell>
          <cell r="E587">
            <v>2218</v>
          </cell>
          <cell r="F587">
            <v>-18637</v>
          </cell>
        </row>
        <row r="588">
          <cell r="B588" t="str">
            <v>255634</v>
          </cell>
          <cell r="C588" t="str">
            <v>Def Inv Tax Cr Elec All Yrs</v>
          </cell>
          <cell r="D588">
            <v>-6364249</v>
          </cell>
          <cell r="E588">
            <v>167390</v>
          </cell>
          <cell r="F588">
            <v>-6196859</v>
          </cell>
        </row>
        <row r="589">
          <cell r="B589" t="str">
            <v>282601</v>
          </cell>
          <cell r="C589" t="str">
            <v>Def Inc Tax-FASB 109 Adjustmen</v>
          </cell>
          <cell r="D589">
            <v>-65360631</v>
          </cell>
          <cell r="E589">
            <v>720465</v>
          </cell>
          <cell r="F589">
            <v>-64640166</v>
          </cell>
        </row>
        <row r="590">
          <cell r="B590" t="str">
            <v>282611</v>
          </cell>
          <cell r="C590" t="str">
            <v>Df Inc Tax-Librlzed Depr-Acuf</v>
          </cell>
          <cell r="D590">
            <v>-553518242</v>
          </cell>
          <cell r="E590">
            <v>-658319</v>
          </cell>
          <cell r="F590">
            <v>-554176561</v>
          </cell>
        </row>
        <row r="591">
          <cell r="B591" t="str">
            <v>283300</v>
          </cell>
          <cell r="C591" t="str">
            <v>Def Income Tax-Misc</v>
          </cell>
          <cell r="D591">
            <v>18601792.129999999</v>
          </cell>
          <cell r="E591">
            <v>-6758194</v>
          </cell>
          <cell r="F591">
            <v>11843598.130000001</v>
          </cell>
        </row>
        <row r="592">
          <cell r="B592" t="str">
            <v>283601</v>
          </cell>
          <cell r="C592" t="str">
            <v>Def Inc Tax-FASB 109 Adjstmnt</v>
          </cell>
          <cell r="D592">
            <v>-52163633</v>
          </cell>
          <cell r="E592">
            <v>682814</v>
          </cell>
          <cell r="F592">
            <v>-51480819</v>
          </cell>
        </row>
        <row r="593">
          <cell r="B593" t="str">
            <v>999993</v>
          </cell>
          <cell r="C593" t="str">
            <v>KCPL Payroll Suspense</v>
          </cell>
          <cell r="D593">
            <v>168.9</v>
          </cell>
          <cell r="E593">
            <v>-168.9</v>
          </cell>
          <cell r="F593">
            <v>0</v>
          </cell>
        </row>
        <row r="594">
          <cell r="C594" t="str">
            <v>BALANCE SHEET</v>
          </cell>
          <cell r="D594">
            <v>138226514.10999385</v>
          </cell>
          <cell r="E594">
            <v>6122892.3899993524</v>
          </cell>
          <cell r="F594">
            <v>144349406.49999964</v>
          </cell>
        </row>
        <row r="596">
          <cell r="B596" t="str">
            <v>440001</v>
          </cell>
          <cell r="C596" t="str">
            <v>Elec Sales-Residential-Urban</v>
          </cell>
          <cell r="D596">
            <v>-352271367.07999998</v>
          </cell>
          <cell r="E596">
            <v>-28076226.640000001</v>
          </cell>
          <cell r="F596">
            <v>-380347593.72000003</v>
          </cell>
        </row>
        <row r="597">
          <cell r="B597" t="str">
            <v>440002</v>
          </cell>
          <cell r="C597" t="str">
            <v>Elec Sales-Residential-Rural</v>
          </cell>
          <cell r="D597">
            <v>9673.69</v>
          </cell>
          <cell r="E597">
            <v>0</v>
          </cell>
          <cell r="F597">
            <v>9673.69</v>
          </cell>
        </row>
        <row r="598">
          <cell r="B598" t="str">
            <v>440003</v>
          </cell>
          <cell r="C598" t="str">
            <v>Elec Sales-Unbilld Rev-Res-Urb</v>
          </cell>
          <cell r="D598">
            <v>1135704.5900000001</v>
          </cell>
          <cell r="E598">
            <v>-821195.7</v>
          </cell>
          <cell r="F598">
            <v>314508.89</v>
          </cell>
        </row>
        <row r="599">
          <cell r="B599" t="str">
            <v>442001</v>
          </cell>
          <cell r="C599" t="str">
            <v>Elec Sales-Coml  Monthly</v>
          </cell>
          <cell r="D599">
            <v>-346645423.98000002</v>
          </cell>
          <cell r="E599">
            <v>-28309501.199999999</v>
          </cell>
          <cell r="F599">
            <v>-374954925.18000001</v>
          </cell>
        </row>
        <row r="600">
          <cell r="B600" t="str">
            <v>442003</v>
          </cell>
          <cell r="C600" t="str">
            <v>Elec Sales-Commercial Rural</v>
          </cell>
          <cell r="D600">
            <v>430.7</v>
          </cell>
          <cell r="E600">
            <v>0</v>
          </cell>
          <cell r="F600">
            <v>430.7</v>
          </cell>
        </row>
        <row r="601">
          <cell r="B601" t="str">
            <v>442004</v>
          </cell>
          <cell r="C601" t="str">
            <v>Elec Sales-Street Lighting Pri</v>
          </cell>
          <cell r="D601">
            <v>-835.06</v>
          </cell>
          <cell r="E601">
            <v>-228.35</v>
          </cell>
          <cell r="F601">
            <v>-1063.4100000000001</v>
          </cell>
        </row>
        <row r="602">
          <cell r="B602" t="str">
            <v>442005</v>
          </cell>
          <cell r="C602" t="str">
            <v>Elec Sales-Unblld Rev-Coml</v>
          </cell>
          <cell r="D602">
            <v>100290.19</v>
          </cell>
          <cell r="E602">
            <v>379341.06</v>
          </cell>
          <cell r="F602">
            <v>479631.25</v>
          </cell>
        </row>
        <row r="603">
          <cell r="B603" t="str">
            <v>442101</v>
          </cell>
          <cell r="C603" t="str">
            <v>Elec Sales-Primary Power</v>
          </cell>
          <cell r="D603">
            <v>-55611922.159999996</v>
          </cell>
          <cell r="E603">
            <v>-4554037.59</v>
          </cell>
          <cell r="F603">
            <v>-60165959.75</v>
          </cell>
        </row>
        <row r="604">
          <cell r="B604" t="str">
            <v>442102</v>
          </cell>
          <cell r="C604" t="str">
            <v>Elec Sales-Unbilled-Primary Po</v>
          </cell>
          <cell r="D604">
            <v>18219.52</v>
          </cell>
          <cell r="E604">
            <v>-214.93</v>
          </cell>
          <cell r="F604">
            <v>18004.59</v>
          </cell>
        </row>
        <row r="605">
          <cell r="B605" t="str">
            <v>442201</v>
          </cell>
          <cell r="C605" t="str">
            <v>Elec Sales-Manufacturing Prima</v>
          </cell>
          <cell r="D605">
            <v>-57895426.189999998</v>
          </cell>
          <cell r="E605">
            <v>-4695060.99</v>
          </cell>
          <cell r="F605">
            <v>-62590487.18</v>
          </cell>
        </row>
        <row r="606">
          <cell r="B606" t="str">
            <v>442202</v>
          </cell>
          <cell r="C606" t="str">
            <v>Elec Sales-Manufacturing Other</v>
          </cell>
          <cell r="D606">
            <v>-34489797.890000001</v>
          </cell>
          <cell r="E606">
            <v>-2819339.26</v>
          </cell>
          <cell r="F606">
            <v>-37309137.149999999</v>
          </cell>
        </row>
        <row r="607">
          <cell r="B607" t="str">
            <v>442203</v>
          </cell>
          <cell r="C607" t="str">
            <v>Elec Sales-Unbilled-Manufctg-P</v>
          </cell>
          <cell r="D607">
            <v>119562.98</v>
          </cell>
          <cell r="E607">
            <v>100752.46</v>
          </cell>
          <cell r="F607">
            <v>220315.44</v>
          </cell>
        </row>
        <row r="608">
          <cell r="B608" t="str">
            <v>442204</v>
          </cell>
          <cell r="C608" t="str">
            <v>Elec Sales-Unbilled - Manufctg</v>
          </cell>
          <cell r="D608">
            <v>-1245110</v>
          </cell>
          <cell r="E608">
            <v>-21770.58</v>
          </cell>
          <cell r="F608">
            <v>-1266880.58</v>
          </cell>
        </row>
        <row r="609">
          <cell r="B609" t="str">
            <v>444001</v>
          </cell>
          <cell r="C609" t="str">
            <v>Elec Sales-Public St Light</v>
          </cell>
          <cell r="D609">
            <v>-7131829.1799999997</v>
          </cell>
          <cell r="E609">
            <v>-651891.9</v>
          </cell>
          <cell r="F609">
            <v>-7783721.0800000001</v>
          </cell>
        </row>
        <row r="610">
          <cell r="B610" t="str">
            <v>444002</v>
          </cell>
          <cell r="C610" t="str">
            <v>Elec Sales-Traffic Signals</v>
          </cell>
          <cell r="D610">
            <v>-662978.74</v>
          </cell>
          <cell r="E610">
            <v>-72109.98</v>
          </cell>
          <cell r="F610">
            <v>-735088.72</v>
          </cell>
        </row>
        <row r="611">
          <cell r="B611" t="str">
            <v>447002</v>
          </cell>
          <cell r="C611" t="str">
            <v>Bulk Power Sales</v>
          </cell>
          <cell r="D611">
            <v>-164353917.24000001</v>
          </cell>
          <cell r="E611">
            <v>-17364593.210000001</v>
          </cell>
          <cell r="F611">
            <v>-181718510.44999999</v>
          </cell>
        </row>
        <row r="612">
          <cell r="B612" t="str">
            <v>447004</v>
          </cell>
          <cell r="C612" t="str">
            <v>Bulk Pwr Tr-KCPL-Energy Demand</v>
          </cell>
          <cell r="D612">
            <v>-5766712.2000000002</v>
          </cell>
          <cell r="E612">
            <v>-482493.6</v>
          </cell>
          <cell r="F612">
            <v>-6249205.7999999998</v>
          </cell>
        </row>
        <row r="613">
          <cell r="B613" t="str">
            <v>447101</v>
          </cell>
          <cell r="C613" t="str">
            <v>Resales-Private Utilities</v>
          </cell>
          <cell r="D613">
            <v>-171944.14</v>
          </cell>
          <cell r="E613">
            <v>-17805.439999999999</v>
          </cell>
          <cell r="F613">
            <v>-189749.58</v>
          </cell>
        </row>
        <row r="614">
          <cell r="B614" t="str">
            <v>447102</v>
          </cell>
          <cell r="C614" t="str">
            <v>Resales-Cooperatives</v>
          </cell>
          <cell r="D614">
            <v>-1746707.99</v>
          </cell>
          <cell r="E614">
            <v>-169430.25</v>
          </cell>
          <cell r="F614">
            <v>-1916138.24</v>
          </cell>
        </row>
        <row r="615">
          <cell r="B615" t="str">
            <v>447103</v>
          </cell>
          <cell r="C615" t="str">
            <v>Resales-Municipalities</v>
          </cell>
          <cell r="D615">
            <v>-2106907.11</v>
          </cell>
          <cell r="E615">
            <v>-186028.27</v>
          </cell>
          <cell r="F615">
            <v>-2292935.38</v>
          </cell>
        </row>
        <row r="616">
          <cell r="B616" t="str">
            <v>447104</v>
          </cell>
          <cell r="C616" t="str">
            <v>Sls Resale-Whsl Firm Demand</v>
          </cell>
          <cell r="D616">
            <v>-75900</v>
          </cell>
          <cell r="E616">
            <v>-6900</v>
          </cell>
          <cell r="F616">
            <v>-82800</v>
          </cell>
        </row>
        <row r="617">
          <cell r="B617" t="str">
            <v>447105</v>
          </cell>
          <cell r="C617" t="str">
            <v>Sales Resale-Whsl Firm Losses</v>
          </cell>
          <cell r="D617">
            <v>-9454</v>
          </cell>
          <cell r="E617">
            <v>-909.45</v>
          </cell>
          <cell r="F617">
            <v>-10363.450000000001</v>
          </cell>
        </row>
        <row r="618">
          <cell r="B618" t="str">
            <v>447108</v>
          </cell>
          <cell r="C618" t="str">
            <v>Billed Fuel-Resales-Municpl</v>
          </cell>
          <cell r="D618">
            <v>74774.31</v>
          </cell>
          <cell r="E618">
            <v>27501.18</v>
          </cell>
          <cell r="F618">
            <v>102275.49</v>
          </cell>
        </row>
        <row r="619">
          <cell r="B619" t="str">
            <v>450001</v>
          </cell>
          <cell r="C619" t="str">
            <v>Other Oper Rev-Forf Disc</v>
          </cell>
          <cell r="D619">
            <v>-2018933.18</v>
          </cell>
          <cell r="E619">
            <v>-160453.81</v>
          </cell>
          <cell r="F619">
            <v>-2179386.9900000002</v>
          </cell>
        </row>
        <row r="620">
          <cell r="B620" t="str">
            <v>451001</v>
          </cell>
          <cell r="C620" t="str">
            <v>Other Oper Rev-Misc Serv</v>
          </cell>
          <cell r="D620">
            <v>-673519.25</v>
          </cell>
          <cell r="E620">
            <v>-20205</v>
          </cell>
          <cell r="F620">
            <v>-693724.25</v>
          </cell>
        </row>
        <row r="621">
          <cell r="B621" t="str">
            <v>451002</v>
          </cell>
          <cell r="C621" t="str">
            <v>Other Rev-Replace Damaged Mete</v>
          </cell>
          <cell r="D621">
            <v>-55097.29</v>
          </cell>
          <cell r="E621">
            <v>-2320</v>
          </cell>
          <cell r="F621">
            <v>-57417.29</v>
          </cell>
        </row>
        <row r="622">
          <cell r="B622" t="str">
            <v>451003</v>
          </cell>
          <cell r="C622" t="str">
            <v>Other Rev-Collection Service C</v>
          </cell>
          <cell r="D622">
            <v>-9165</v>
          </cell>
          <cell r="E622">
            <v>-170</v>
          </cell>
          <cell r="F622">
            <v>-9335</v>
          </cell>
        </row>
        <row r="623">
          <cell r="B623" t="str">
            <v>451004</v>
          </cell>
          <cell r="C623" t="str">
            <v>Other Rev-Disconnect Serv Char</v>
          </cell>
          <cell r="D623">
            <v>-26116</v>
          </cell>
          <cell r="E623">
            <v>-126</v>
          </cell>
          <cell r="F623">
            <v>-26242</v>
          </cell>
        </row>
        <row r="624">
          <cell r="B624" t="str">
            <v>451101</v>
          </cell>
          <cell r="C624" t="str">
            <v>Other Rev-Temporary Inst Profi</v>
          </cell>
          <cell r="D624">
            <v>-630803.80000000005</v>
          </cell>
          <cell r="E624">
            <v>-56702.82</v>
          </cell>
          <cell r="F624">
            <v>-687506.62</v>
          </cell>
        </row>
        <row r="625">
          <cell r="B625" t="str">
            <v>454001</v>
          </cell>
          <cell r="C625" t="str">
            <v>Other Rev-Rent - Electric Prop</v>
          </cell>
          <cell r="D625">
            <v>-2251479.41</v>
          </cell>
          <cell r="E625">
            <v>-92055.67</v>
          </cell>
          <cell r="F625">
            <v>-2343535.08</v>
          </cell>
        </row>
        <row r="626">
          <cell r="B626" t="str">
            <v>456001</v>
          </cell>
          <cell r="C626" t="str">
            <v>Pass Thru Exp-Trsm Elec-Oth</v>
          </cell>
          <cell r="D626">
            <v>2516175.4300000002</v>
          </cell>
          <cell r="E626">
            <v>176288.54</v>
          </cell>
          <cell r="F626">
            <v>2692463.97</v>
          </cell>
        </row>
        <row r="627">
          <cell r="B627" t="str">
            <v>456002</v>
          </cell>
          <cell r="C627" t="str">
            <v>Pass Thru Rev-Trsm Elec-Oth</v>
          </cell>
          <cell r="D627">
            <v>-2516175.4300000002</v>
          </cell>
          <cell r="E627">
            <v>-176288.54</v>
          </cell>
          <cell r="F627">
            <v>-2692463.97</v>
          </cell>
        </row>
        <row r="628">
          <cell r="B628" t="str">
            <v>456003</v>
          </cell>
          <cell r="C628" t="str">
            <v>Rev-Trans of Elec-Others</v>
          </cell>
          <cell r="D628">
            <v>-7325799.6699999999</v>
          </cell>
          <cell r="E628">
            <v>-568389.01</v>
          </cell>
          <cell r="F628">
            <v>-7894188.6799999997</v>
          </cell>
        </row>
        <row r="629">
          <cell r="B629" t="str">
            <v>456101</v>
          </cell>
          <cell r="C629" t="str">
            <v>Miscellaneous Elec Oper Rev</v>
          </cell>
          <cell r="D629">
            <v>-304810.98</v>
          </cell>
          <cell r="E629">
            <v>-22916.21</v>
          </cell>
          <cell r="F629">
            <v>-327727.19</v>
          </cell>
        </row>
        <row r="630">
          <cell r="B630" t="str">
            <v>456102</v>
          </cell>
          <cell r="C630" t="str">
            <v>Other Rev-Return Chk Svc Chg</v>
          </cell>
          <cell r="D630">
            <v>-95300</v>
          </cell>
          <cell r="E630">
            <v>-7900</v>
          </cell>
          <cell r="F630">
            <v>-103200</v>
          </cell>
        </row>
        <row r="631">
          <cell r="B631" t="str">
            <v>500000</v>
          </cell>
          <cell r="C631" t="str">
            <v>Prod-Steam Oper-Supv &amp; Enginr</v>
          </cell>
          <cell r="D631">
            <v>4924300.74</v>
          </cell>
          <cell r="E631">
            <v>1303309.6599999999</v>
          </cell>
          <cell r="F631">
            <v>6227610.4000000004</v>
          </cell>
        </row>
        <row r="632">
          <cell r="B632" t="str">
            <v>501000</v>
          </cell>
          <cell r="C632" t="str">
            <v>Fuel Exp-Deliv Cost Coal Burn</v>
          </cell>
          <cell r="D632">
            <v>117055891.56999999</v>
          </cell>
          <cell r="E632">
            <v>11038637.609999999</v>
          </cell>
          <cell r="F632">
            <v>128094529.18000001</v>
          </cell>
        </row>
        <row r="633">
          <cell r="B633" t="str">
            <v>501001</v>
          </cell>
          <cell r="C633" t="str">
            <v>Fuel Expense - Coal-Blended Bu</v>
          </cell>
          <cell r="D633">
            <v>12432482.43</v>
          </cell>
          <cell r="E633">
            <v>1375947.5</v>
          </cell>
          <cell r="F633">
            <v>13808429.93</v>
          </cell>
        </row>
        <row r="634">
          <cell r="B634" t="str">
            <v>501003</v>
          </cell>
          <cell r="C634" t="str">
            <v>Fuel Exp-SO2 Premiums-KS</v>
          </cell>
          <cell r="D634">
            <v>-327000</v>
          </cell>
          <cell r="E634">
            <v>0</v>
          </cell>
          <cell r="F634">
            <v>-327000</v>
          </cell>
        </row>
        <row r="635">
          <cell r="B635" t="str">
            <v>501004</v>
          </cell>
          <cell r="C635" t="str">
            <v>Fuel Exp-SO2 Premiums-MO</v>
          </cell>
          <cell r="D635">
            <v>-400000</v>
          </cell>
          <cell r="E635">
            <v>0</v>
          </cell>
          <cell r="F635">
            <v>-400000</v>
          </cell>
        </row>
        <row r="636">
          <cell r="B636" t="str">
            <v>501009</v>
          </cell>
          <cell r="C636" t="str">
            <v>Fuel Exp-Coal Inv Adj - Origin</v>
          </cell>
          <cell r="D636">
            <v>-3770120</v>
          </cell>
          <cell r="E636">
            <v>0</v>
          </cell>
          <cell r="F636">
            <v>-3770120</v>
          </cell>
        </row>
        <row r="637">
          <cell r="B637" t="str">
            <v>501010</v>
          </cell>
          <cell r="C637" t="str">
            <v>Fuel Exp-Coal Inv Adj - Pwdr R</v>
          </cell>
          <cell r="D637">
            <v>-249431</v>
          </cell>
          <cell r="E637">
            <v>0</v>
          </cell>
          <cell r="F637">
            <v>-249431</v>
          </cell>
        </row>
        <row r="638">
          <cell r="B638" t="str">
            <v>501100</v>
          </cell>
          <cell r="C638" t="str">
            <v>Fuel Exp-Deliv Cost of Oil Bur</v>
          </cell>
          <cell r="D638">
            <v>3603782.41</v>
          </cell>
          <cell r="E638">
            <v>694478.28</v>
          </cell>
          <cell r="F638">
            <v>4298260.6900000004</v>
          </cell>
        </row>
        <row r="639">
          <cell r="B639" t="str">
            <v>501101</v>
          </cell>
          <cell r="C639" t="str">
            <v>Fuel Exp-Oil Physical Inv Adj</v>
          </cell>
          <cell r="D639">
            <v>8552.35</v>
          </cell>
          <cell r="E639">
            <v>-130231</v>
          </cell>
          <cell r="F639">
            <v>-121678.65</v>
          </cell>
        </row>
        <row r="640">
          <cell r="B640" t="str">
            <v>501200</v>
          </cell>
          <cell r="C640" t="str">
            <v>Fuel Expense - Natural Gas</v>
          </cell>
          <cell r="D640">
            <v>582259.28</v>
          </cell>
          <cell r="E640">
            <v>89203.32</v>
          </cell>
          <cell r="F640">
            <v>671462.6</v>
          </cell>
        </row>
        <row r="641">
          <cell r="B641" t="str">
            <v>501201</v>
          </cell>
          <cell r="C641" t="str">
            <v>Fuel Exp-Gas-Adjustments</v>
          </cell>
          <cell r="D641">
            <v>0</v>
          </cell>
          <cell r="E641">
            <v>-89703.31</v>
          </cell>
          <cell r="F641">
            <v>-89703.31</v>
          </cell>
        </row>
        <row r="642">
          <cell r="B642" t="str">
            <v>501300</v>
          </cell>
          <cell r="C642" t="str">
            <v>Fuel Exp-Additives - Limestone</v>
          </cell>
          <cell r="D642">
            <v>1496347.33</v>
          </cell>
          <cell r="E642">
            <v>163715.71</v>
          </cell>
          <cell r="F642">
            <v>1660063.04</v>
          </cell>
        </row>
        <row r="643">
          <cell r="B643" t="str">
            <v>501500</v>
          </cell>
          <cell r="C643" t="str">
            <v>Fuel Handling Costs</v>
          </cell>
          <cell r="D643">
            <v>173838.69</v>
          </cell>
          <cell r="E643">
            <v>17488.54</v>
          </cell>
          <cell r="F643">
            <v>191327.23</v>
          </cell>
        </row>
        <row r="644">
          <cell r="B644" t="str">
            <v>501501</v>
          </cell>
          <cell r="C644" t="str">
            <v>Fuel Hndlg-Oil Purch Exp-Start</v>
          </cell>
          <cell r="D644">
            <v>3633.03</v>
          </cell>
          <cell r="E644">
            <v>839.06</v>
          </cell>
          <cell r="F644">
            <v>4472.09</v>
          </cell>
        </row>
        <row r="645">
          <cell r="B645" t="str">
            <v>501502</v>
          </cell>
          <cell r="C645" t="str">
            <v>Fuel Hndlg-Coal Pile Mgmt-Pwr</v>
          </cell>
          <cell r="D645">
            <v>237772.35</v>
          </cell>
          <cell r="E645">
            <v>22704.53</v>
          </cell>
          <cell r="F645">
            <v>260476.88</v>
          </cell>
        </row>
        <row r="646">
          <cell r="B646" t="str">
            <v>501503</v>
          </cell>
          <cell r="C646" t="str">
            <v>Fuel Hndlg-Negot Transptn Cont</v>
          </cell>
          <cell r="D646">
            <v>328219.99</v>
          </cell>
          <cell r="E646">
            <v>380474.61</v>
          </cell>
          <cell r="F646">
            <v>708694.6</v>
          </cell>
        </row>
        <row r="647">
          <cell r="B647" t="str">
            <v>501504</v>
          </cell>
          <cell r="C647" t="str">
            <v>Fuel Hndlg-Plan Fuel Req-Pwr P</v>
          </cell>
          <cell r="D647">
            <v>147100.79</v>
          </cell>
          <cell r="E647">
            <v>46941.93</v>
          </cell>
          <cell r="F647">
            <v>194042.72</v>
          </cell>
        </row>
        <row r="648">
          <cell r="B648" t="str">
            <v>501506</v>
          </cell>
          <cell r="C648" t="str">
            <v>Fuel Hndlg-Receive Coal</v>
          </cell>
          <cell r="D648">
            <v>1013302.45</v>
          </cell>
          <cell r="E648">
            <v>96893.42</v>
          </cell>
          <cell r="F648">
            <v>1110195.8700000001</v>
          </cell>
        </row>
        <row r="649">
          <cell r="B649" t="str">
            <v>501507</v>
          </cell>
          <cell r="C649" t="str">
            <v>Fuel Hndlg-Fossil Fuel Unload</v>
          </cell>
          <cell r="D649">
            <v>408314.91</v>
          </cell>
          <cell r="E649">
            <v>24058.69</v>
          </cell>
          <cell r="F649">
            <v>432373.6</v>
          </cell>
        </row>
        <row r="650">
          <cell r="B650" t="str">
            <v>501508</v>
          </cell>
          <cell r="C650" t="str">
            <v>Fuel Handling - Stacker</v>
          </cell>
          <cell r="D650">
            <v>535070.49</v>
          </cell>
          <cell r="E650">
            <v>50882.46</v>
          </cell>
          <cell r="F650">
            <v>585952.94999999995</v>
          </cell>
        </row>
        <row r="651">
          <cell r="B651" t="str">
            <v>501509</v>
          </cell>
          <cell r="C651" t="str">
            <v>Fuel Handling - Coal Pile</v>
          </cell>
          <cell r="D651">
            <v>2237635.91</v>
          </cell>
          <cell r="E651">
            <v>251495.91</v>
          </cell>
          <cell r="F651">
            <v>2489131.8199999998</v>
          </cell>
        </row>
        <row r="652">
          <cell r="B652" t="str">
            <v>501510</v>
          </cell>
          <cell r="C652" t="str">
            <v>Fuel Handling - Conveyor</v>
          </cell>
          <cell r="D652">
            <v>1376884.02</v>
          </cell>
          <cell r="E652">
            <v>142966.51</v>
          </cell>
          <cell r="F652">
            <v>1519850.53</v>
          </cell>
        </row>
        <row r="653">
          <cell r="B653" t="str">
            <v>501515</v>
          </cell>
          <cell r="C653" t="str">
            <v>Fuel Hndlg-Natural Gas Purch E</v>
          </cell>
          <cell r="D653">
            <v>69651.3</v>
          </cell>
          <cell r="E653">
            <v>0</v>
          </cell>
          <cell r="F653">
            <v>69651.3</v>
          </cell>
        </row>
        <row r="654">
          <cell r="B654" t="str">
            <v>501800</v>
          </cell>
          <cell r="C654" t="str">
            <v>Repl Pwr-Nuc Outage Accrual</v>
          </cell>
          <cell r="D654">
            <v>2944000</v>
          </cell>
          <cell r="E654">
            <v>300000</v>
          </cell>
          <cell r="F654">
            <v>3244000</v>
          </cell>
        </row>
        <row r="655">
          <cell r="B655" t="str">
            <v>501900</v>
          </cell>
          <cell r="C655" t="str">
            <v>Replace Pwr-Nuc Outage Rvsl</v>
          </cell>
          <cell r="D655">
            <v>-3800000</v>
          </cell>
          <cell r="E655">
            <v>0</v>
          </cell>
          <cell r="F655">
            <v>-3800000</v>
          </cell>
        </row>
        <row r="656">
          <cell r="B656" t="str">
            <v>502000</v>
          </cell>
          <cell r="C656" t="str">
            <v>Steam Oper-City Water</v>
          </cell>
          <cell r="D656">
            <v>572846.9</v>
          </cell>
          <cell r="E656">
            <v>45151.96</v>
          </cell>
          <cell r="F656">
            <v>617998.86</v>
          </cell>
        </row>
        <row r="657">
          <cell r="B657" t="str">
            <v>502001</v>
          </cell>
          <cell r="C657" t="str">
            <v>Steam Oper-Boiler</v>
          </cell>
          <cell r="D657">
            <v>3865130.09</v>
          </cell>
          <cell r="E657">
            <v>353077.88</v>
          </cell>
          <cell r="F657">
            <v>4218207.97</v>
          </cell>
        </row>
        <row r="658">
          <cell r="B658" t="str">
            <v>502002</v>
          </cell>
          <cell r="C658" t="str">
            <v>Steam Oper-Fuel</v>
          </cell>
          <cell r="D658">
            <v>23298.03</v>
          </cell>
          <cell r="E658">
            <v>4212.7299999999996</v>
          </cell>
          <cell r="F658">
            <v>27510.76</v>
          </cell>
        </row>
        <row r="659">
          <cell r="B659" t="str">
            <v>502004</v>
          </cell>
          <cell r="C659" t="str">
            <v>Steam Oper-Water</v>
          </cell>
          <cell r="D659">
            <v>840215.76</v>
          </cell>
          <cell r="E659">
            <v>81199.649999999994</v>
          </cell>
          <cell r="F659">
            <v>921415.41</v>
          </cell>
        </row>
        <row r="660">
          <cell r="B660" t="str">
            <v>502005</v>
          </cell>
          <cell r="C660" t="str">
            <v>Steam Oper-Condensate</v>
          </cell>
          <cell r="D660">
            <v>713877.1</v>
          </cell>
          <cell r="E660">
            <v>40093.68</v>
          </cell>
          <cell r="F660">
            <v>753970.78</v>
          </cell>
        </row>
        <row r="661">
          <cell r="B661" t="str">
            <v>502006</v>
          </cell>
          <cell r="C661" t="str">
            <v>Steam Oper-Cond System</v>
          </cell>
          <cell r="D661">
            <v>21357.08</v>
          </cell>
          <cell r="E661">
            <v>2533.0300000000002</v>
          </cell>
          <cell r="F661">
            <v>23890.11</v>
          </cell>
        </row>
        <row r="662">
          <cell r="B662" t="str">
            <v>502007</v>
          </cell>
          <cell r="C662" t="str">
            <v>Steam Oper-Furnace</v>
          </cell>
          <cell r="D662">
            <v>137928.95000000001</v>
          </cell>
          <cell r="E662">
            <v>12672.26</v>
          </cell>
          <cell r="F662">
            <v>150601.21</v>
          </cell>
        </row>
        <row r="663">
          <cell r="B663" t="str">
            <v>502010</v>
          </cell>
          <cell r="C663" t="str">
            <v>Steam Oper-Solid By-Products</v>
          </cell>
          <cell r="D663">
            <v>835763.49</v>
          </cell>
          <cell r="E663">
            <v>37454.79</v>
          </cell>
          <cell r="F663">
            <v>873218.28</v>
          </cell>
        </row>
        <row r="664">
          <cell r="B664" t="str">
            <v>502011</v>
          </cell>
          <cell r="C664" t="str">
            <v>Steam Oper- Liquid Waste</v>
          </cell>
          <cell r="D664">
            <v>56446.98</v>
          </cell>
          <cell r="E664">
            <v>11047.85</v>
          </cell>
          <cell r="F664">
            <v>67494.83</v>
          </cell>
        </row>
        <row r="665">
          <cell r="B665" t="str">
            <v>502012</v>
          </cell>
          <cell r="C665" t="str">
            <v>Steam Oper- Ash</v>
          </cell>
          <cell r="D665">
            <v>1146645.97</v>
          </cell>
          <cell r="E665">
            <v>127000.37</v>
          </cell>
          <cell r="F665">
            <v>1273646.3400000001</v>
          </cell>
        </row>
        <row r="666">
          <cell r="B666" t="str">
            <v>502013</v>
          </cell>
          <cell r="C666" t="str">
            <v>Steam Oper- AQC</v>
          </cell>
          <cell r="D666">
            <v>1743272.76</v>
          </cell>
          <cell r="E666">
            <v>151510.66</v>
          </cell>
          <cell r="F666">
            <v>1894783.42</v>
          </cell>
        </row>
        <row r="667">
          <cell r="B667" t="str">
            <v>502014</v>
          </cell>
          <cell r="C667" t="str">
            <v>Steam Oper-Air Pollution Contr</v>
          </cell>
          <cell r="D667">
            <v>1606223.11</v>
          </cell>
          <cell r="E667">
            <v>75747.960000000006</v>
          </cell>
          <cell r="F667">
            <v>1681971.07</v>
          </cell>
        </row>
        <row r="668">
          <cell r="B668" t="str">
            <v>502015</v>
          </cell>
          <cell r="C668" t="str">
            <v>Steam Oper-Water Pollution Con</v>
          </cell>
          <cell r="D668">
            <v>168381.73</v>
          </cell>
          <cell r="E668">
            <v>10548.65</v>
          </cell>
          <cell r="F668">
            <v>178930.38</v>
          </cell>
        </row>
        <row r="669">
          <cell r="B669" t="str">
            <v>505000</v>
          </cell>
          <cell r="C669" t="str">
            <v>Production Electric Operation</v>
          </cell>
          <cell r="D669">
            <v>137253.09</v>
          </cell>
          <cell r="E669">
            <v>6391.75</v>
          </cell>
          <cell r="F669">
            <v>143644.84</v>
          </cell>
        </row>
        <row r="670">
          <cell r="B670" t="str">
            <v>505001</v>
          </cell>
          <cell r="C670" t="str">
            <v>Prod Elec Oper-Turbine/Generat</v>
          </cell>
          <cell r="D670">
            <v>4562.3100000000004</v>
          </cell>
          <cell r="E670">
            <v>2152.7800000000002</v>
          </cell>
          <cell r="F670">
            <v>6715.09</v>
          </cell>
        </row>
        <row r="671">
          <cell r="B671" t="str">
            <v>505002</v>
          </cell>
          <cell r="C671" t="str">
            <v>Prod Elec Oper-Transf System</v>
          </cell>
          <cell r="D671">
            <v>5520.95</v>
          </cell>
          <cell r="E671">
            <v>344.19</v>
          </cell>
          <cell r="F671">
            <v>5865.14</v>
          </cell>
        </row>
        <row r="672">
          <cell r="B672" t="str">
            <v>505003</v>
          </cell>
          <cell r="C672" t="str">
            <v>Prod Elec Oper-Aux Elect Sys</v>
          </cell>
          <cell r="D672">
            <v>40162.480000000003</v>
          </cell>
          <cell r="E672">
            <v>3653.09</v>
          </cell>
          <cell r="F672">
            <v>43815.57</v>
          </cell>
        </row>
        <row r="673">
          <cell r="B673" t="str">
            <v>505004</v>
          </cell>
          <cell r="C673" t="str">
            <v>Prod Elec Oper-Comp Air Sys</v>
          </cell>
          <cell r="D673">
            <v>47190.69</v>
          </cell>
          <cell r="E673">
            <v>5370.62</v>
          </cell>
          <cell r="F673">
            <v>52561.31</v>
          </cell>
        </row>
        <row r="674">
          <cell r="B674" t="str">
            <v>505005</v>
          </cell>
          <cell r="C674" t="str">
            <v>Prod Elec Oper-Aux Cool Sys</v>
          </cell>
          <cell r="D674">
            <v>10884.82</v>
          </cell>
          <cell r="E674">
            <v>0</v>
          </cell>
          <cell r="F674">
            <v>10884.82</v>
          </cell>
        </row>
        <row r="675">
          <cell r="B675" t="str">
            <v>505006</v>
          </cell>
          <cell r="C675" t="str">
            <v>Prod Elec Oper-Cooling System</v>
          </cell>
          <cell r="D675">
            <v>25384.26</v>
          </cell>
          <cell r="E675">
            <v>1848.11</v>
          </cell>
          <cell r="F675">
            <v>27232.37</v>
          </cell>
        </row>
        <row r="676">
          <cell r="B676" t="str">
            <v>505007</v>
          </cell>
          <cell r="C676" t="str">
            <v>Prod Elec Oper-Facilities</v>
          </cell>
          <cell r="D676">
            <v>980155.37</v>
          </cell>
          <cell r="E676">
            <v>44893.91</v>
          </cell>
          <cell r="F676">
            <v>1025049.28</v>
          </cell>
        </row>
        <row r="677">
          <cell r="B677" t="str">
            <v>505010</v>
          </cell>
          <cell r="C677" t="str">
            <v>Prod Elec Oper-Turb/Gen</v>
          </cell>
          <cell r="D677">
            <v>3996023.07</v>
          </cell>
          <cell r="E677">
            <v>387861.08</v>
          </cell>
          <cell r="F677">
            <v>4383884.1500000004</v>
          </cell>
        </row>
        <row r="678">
          <cell r="B678" t="str">
            <v>505011</v>
          </cell>
          <cell r="C678" t="str">
            <v>Prod Elec Oper-Aux Syst</v>
          </cell>
          <cell r="D678">
            <v>975451.32</v>
          </cell>
          <cell r="E678">
            <v>93849.9</v>
          </cell>
          <cell r="F678">
            <v>1069301.22</v>
          </cell>
        </row>
        <row r="679">
          <cell r="B679" t="str">
            <v>505090</v>
          </cell>
          <cell r="C679" t="str">
            <v>Prod Elec Oper-Turb/Gen</v>
          </cell>
          <cell r="D679">
            <v>1056.23</v>
          </cell>
          <cell r="E679">
            <v>3457.48</v>
          </cell>
          <cell r="F679">
            <v>4513.71</v>
          </cell>
        </row>
        <row r="680">
          <cell r="B680" t="str">
            <v>505091</v>
          </cell>
          <cell r="C680" t="str">
            <v>Prod Elec Oper-Aux Syst</v>
          </cell>
          <cell r="D680">
            <v>3088.57</v>
          </cell>
          <cell r="E680">
            <v>0</v>
          </cell>
          <cell r="F680">
            <v>3088.57</v>
          </cell>
        </row>
        <row r="681">
          <cell r="B681" t="str">
            <v>506000</v>
          </cell>
          <cell r="C681" t="str">
            <v>Misc Steam Power Operations</v>
          </cell>
          <cell r="D681">
            <v>8131217.9400000004</v>
          </cell>
          <cell r="E681">
            <v>752408.95</v>
          </cell>
          <cell r="F681">
            <v>8883626.8900000006</v>
          </cell>
        </row>
        <row r="682">
          <cell r="B682" t="str">
            <v>507000</v>
          </cell>
          <cell r="C682" t="str">
            <v>Steam Power Operations - Rents</v>
          </cell>
          <cell r="D682">
            <v>313904.25</v>
          </cell>
          <cell r="E682">
            <v>63700.35</v>
          </cell>
          <cell r="F682">
            <v>377604.6</v>
          </cell>
        </row>
        <row r="683">
          <cell r="B683" t="str">
            <v>510000</v>
          </cell>
          <cell r="C683" t="str">
            <v>Steam Power Maint-Supv &amp; Engin</v>
          </cell>
          <cell r="D683">
            <v>2327687.59</v>
          </cell>
          <cell r="E683">
            <v>238333.23</v>
          </cell>
          <cell r="F683">
            <v>2566020.8199999998</v>
          </cell>
        </row>
        <row r="684">
          <cell r="B684" t="str">
            <v>511000</v>
          </cell>
          <cell r="C684" t="str">
            <v>Steam Power Maint-Structure</v>
          </cell>
          <cell r="D684">
            <v>3257.68</v>
          </cell>
          <cell r="E684">
            <v>255.74</v>
          </cell>
          <cell r="F684">
            <v>3513.42</v>
          </cell>
        </row>
        <row r="685">
          <cell r="B685" t="str">
            <v>511001</v>
          </cell>
          <cell r="C685" t="str">
            <v>Steam Power Maint-Structure-Fa</v>
          </cell>
          <cell r="D685">
            <v>2793396.15</v>
          </cell>
          <cell r="E685">
            <v>230485.51</v>
          </cell>
          <cell r="F685">
            <v>3023881.66</v>
          </cell>
        </row>
        <row r="686">
          <cell r="B686" t="str">
            <v>511002</v>
          </cell>
          <cell r="C686" t="str">
            <v>Steam Power Maint-Struct-Fac-F</v>
          </cell>
          <cell r="D686">
            <v>373949.67</v>
          </cell>
          <cell r="E686">
            <v>71240.22</v>
          </cell>
          <cell r="F686">
            <v>445189.89</v>
          </cell>
        </row>
        <row r="687">
          <cell r="B687" t="str">
            <v>512001</v>
          </cell>
          <cell r="C687" t="str">
            <v>Boiler Plt Maint - FF Unload</v>
          </cell>
          <cell r="D687">
            <v>1067549.75</v>
          </cell>
          <cell r="E687">
            <v>115870.39</v>
          </cell>
          <cell r="F687">
            <v>1183420.1399999999</v>
          </cell>
        </row>
        <row r="688">
          <cell r="B688" t="str">
            <v>512002</v>
          </cell>
          <cell r="C688" t="str">
            <v>Boiler Plt Maint - Stacker</v>
          </cell>
          <cell r="D688">
            <v>316422.69</v>
          </cell>
          <cell r="E688">
            <v>30555.68</v>
          </cell>
          <cell r="F688">
            <v>346978.37</v>
          </cell>
        </row>
        <row r="689">
          <cell r="B689" t="str">
            <v>512003</v>
          </cell>
          <cell r="C689" t="str">
            <v>Boiler Plt Maint - Coal Pile</v>
          </cell>
          <cell r="D689">
            <v>82407.3</v>
          </cell>
          <cell r="E689">
            <v>11216.35</v>
          </cell>
          <cell r="F689">
            <v>93623.65</v>
          </cell>
        </row>
        <row r="690">
          <cell r="B690" t="str">
            <v>512004</v>
          </cell>
          <cell r="C690" t="str">
            <v>Boiler Plt Maint - Ash</v>
          </cell>
          <cell r="D690">
            <v>1477521.32</v>
          </cell>
          <cell r="E690">
            <v>89749.25</v>
          </cell>
          <cell r="F690">
            <v>1567270.57</v>
          </cell>
        </row>
        <row r="691">
          <cell r="B691" t="str">
            <v>512005</v>
          </cell>
          <cell r="C691" t="str">
            <v>Boiler Plt Maint - Conveyor</v>
          </cell>
          <cell r="D691">
            <v>1598151.57</v>
          </cell>
          <cell r="E691">
            <v>113739.92</v>
          </cell>
          <cell r="F691">
            <v>1711891.49</v>
          </cell>
        </row>
        <row r="692">
          <cell r="B692" t="str">
            <v>512006</v>
          </cell>
          <cell r="C692" t="str">
            <v>Boiler Plt Maint - Fuel</v>
          </cell>
          <cell r="D692">
            <v>3122022.47</v>
          </cell>
          <cell r="E692">
            <v>336497.42</v>
          </cell>
          <cell r="F692">
            <v>3458519.89</v>
          </cell>
        </row>
        <row r="693">
          <cell r="B693" t="str">
            <v>512007</v>
          </cell>
          <cell r="C693" t="str">
            <v>Boiler Plt Maint - Air</v>
          </cell>
          <cell r="D693">
            <v>1259103.6599999999</v>
          </cell>
          <cell r="E693">
            <v>29599.94</v>
          </cell>
          <cell r="F693">
            <v>1288703.6000000001</v>
          </cell>
        </row>
        <row r="694">
          <cell r="B694" t="str">
            <v>512008</v>
          </cell>
          <cell r="C694" t="str">
            <v>Boiler Plt Maint - Water</v>
          </cell>
          <cell r="D694">
            <v>250806.52</v>
          </cell>
          <cell r="E694">
            <v>27130.94</v>
          </cell>
          <cell r="F694">
            <v>277937.46000000002</v>
          </cell>
        </row>
        <row r="695">
          <cell r="B695" t="str">
            <v>512009</v>
          </cell>
          <cell r="C695" t="str">
            <v>Boiler Plt Maint - Condensate</v>
          </cell>
          <cell r="D695">
            <v>200480.61</v>
          </cell>
          <cell r="E695">
            <v>20496.84</v>
          </cell>
          <cell r="F695">
            <v>220977.45</v>
          </cell>
        </row>
        <row r="696">
          <cell r="B696" t="str">
            <v>512010</v>
          </cell>
          <cell r="C696" t="str">
            <v>Boiler Plt Maint - Cond Sys</v>
          </cell>
          <cell r="D696">
            <v>1688553.78</v>
          </cell>
          <cell r="E696">
            <v>53565.440000000002</v>
          </cell>
          <cell r="F696">
            <v>1742119.22</v>
          </cell>
        </row>
        <row r="697">
          <cell r="B697" t="str">
            <v>512011</v>
          </cell>
          <cell r="C697" t="str">
            <v>Boiler Plt Maint - Furnace</v>
          </cell>
          <cell r="D697">
            <v>7772532.1799999997</v>
          </cell>
          <cell r="E697">
            <v>565142.29</v>
          </cell>
          <cell r="F697">
            <v>8337674.4699999997</v>
          </cell>
        </row>
        <row r="698">
          <cell r="B698" t="str">
            <v>512012</v>
          </cell>
          <cell r="C698" t="str">
            <v>Boiler Plt Maint - Aux Steam</v>
          </cell>
          <cell r="D698">
            <v>271410.83</v>
          </cell>
          <cell r="E698">
            <v>17912.72</v>
          </cell>
          <cell r="F698">
            <v>289323.55</v>
          </cell>
        </row>
        <row r="699">
          <cell r="B699" t="str">
            <v>512013</v>
          </cell>
          <cell r="C699" t="str">
            <v>Boiler Plt Maint - AQC</v>
          </cell>
          <cell r="D699">
            <v>2792533.75</v>
          </cell>
          <cell r="E699">
            <v>403516.23</v>
          </cell>
          <cell r="F699">
            <v>3196049.98</v>
          </cell>
        </row>
        <row r="700">
          <cell r="B700" t="str">
            <v>512014</v>
          </cell>
          <cell r="C700" t="str">
            <v>Boiler Plt Maint - Fuel Yard</v>
          </cell>
          <cell r="D700">
            <v>88819.08</v>
          </cell>
          <cell r="E700">
            <v>10055.92</v>
          </cell>
          <cell r="F700">
            <v>98875</v>
          </cell>
        </row>
        <row r="701">
          <cell r="B701" t="str">
            <v>512015</v>
          </cell>
          <cell r="C701" t="str">
            <v>Boiler Plt Maint-Unclassifid E</v>
          </cell>
          <cell r="D701">
            <v>518002.98</v>
          </cell>
          <cell r="E701">
            <v>41020.26</v>
          </cell>
          <cell r="F701">
            <v>559023.24</v>
          </cell>
        </row>
        <row r="702">
          <cell r="B702" t="str">
            <v>512020</v>
          </cell>
          <cell r="C702" t="str">
            <v>Boiler Plt Maint-Default Proc</v>
          </cell>
          <cell r="D702">
            <v>269480.52</v>
          </cell>
          <cell r="E702">
            <v>16862.78</v>
          </cell>
          <cell r="F702">
            <v>286343.3</v>
          </cell>
        </row>
        <row r="703">
          <cell r="B703" t="str">
            <v>513001</v>
          </cell>
          <cell r="C703" t="str">
            <v>Elec Plt Maint - FF Turb/Gen</v>
          </cell>
          <cell r="D703">
            <v>4223075.55</v>
          </cell>
          <cell r="E703">
            <v>94282.99</v>
          </cell>
          <cell r="F703">
            <v>4317358.54</v>
          </cell>
        </row>
        <row r="704">
          <cell r="B704" t="str">
            <v>513002</v>
          </cell>
          <cell r="C704" t="str">
            <v>Elec Plt Maint - Transfer FF</v>
          </cell>
          <cell r="D704">
            <v>1246927.77</v>
          </cell>
          <cell r="E704">
            <v>123495.17</v>
          </cell>
          <cell r="F704">
            <v>1370422.94</v>
          </cell>
        </row>
        <row r="705">
          <cell r="B705" t="str">
            <v>513003</v>
          </cell>
          <cell r="C705" t="str">
            <v>Elec Plt Maint - Aux Elec</v>
          </cell>
          <cell r="D705">
            <v>491902.57</v>
          </cell>
          <cell r="E705">
            <v>17763.02</v>
          </cell>
          <cell r="F705">
            <v>509665.59</v>
          </cell>
        </row>
        <row r="706">
          <cell r="B706" t="str">
            <v>513004</v>
          </cell>
          <cell r="C706" t="str">
            <v>Elec Plt Maint-Battry Bkup Sys</v>
          </cell>
          <cell r="D706">
            <v>20203.86</v>
          </cell>
          <cell r="E706">
            <v>1088.51</v>
          </cell>
          <cell r="F706">
            <v>21292.37</v>
          </cell>
        </row>
        <row r="707">
          <cell r="B707" t="str">
            <v>513006</v>
          </cell>
          <cell r="C707" t="str">
            <v>Elec Plt Maint - Cooling</v>
          </cell>
          <cell r="D707">
            <v>894540.44</v>
          </cell>
          <cell r="E707">
            <v>79265.509999999995</v>
          </cell>
          <cell r="F707">
            <v>973805.95</v>
          </cell>
        </row>
        <row r="708">
          <cell r="B708" t="str">
            <v>514001</v>
          </cell>
          <cell r="C708" t="str">
            <v>Misc Steam Plt - FF Comp Air</v>
          </cell>
          <cell r="D708">
            <v>180462.33</v>
          </cell>
          <cell r="E708">
            <v>21455.07</v>
          </cell>
          <cell r="F708">
            <v>201917.4</v>
          </cell>
        </row>
        <row r="709">
          <cell r="B709" t="str">
            <v>517000</v>
          </cell>
          <cell r="C709" t="str">
            <v>Prod-Nuclear Oper-Supv &amp; Engr</v>
          </cell>
          <cell r="D709">
            <v>4928445.05</v>
          </cell>
          <cell r="E709">
            <v>429584.29</v>
          </cell>
          <cell r="F709">
            <v>5358029.34</v>
          </cell>
        </row>
        <row r="710">
          <cell r="B710" t="str">
            <v>518000</v>
          </cell>
          <cell r="C710" t="str">
            <v>Nuclear Fuel Expense</v>
          </cell>
          <cell r="D710">
            <v>12034234.43</v>
          </cell>
          <cell r="E710">
            <v>1339935.3600000001</v>
          </cell>
          <cell r="F710">
            <v>13374169.789999999</v>
          </cell>
        </row>
        <row r="711">
          <cell r="B711" t="str">
            <v>518100</v>
          </cell>
          <cell r="C711" t="str">
            <v>Nuclear Pwr-Fuel Expense - Oil</v>
          </cell>
          <cell r="D711">
            <v>139831.67000000001</v>
          </cell>
          <cell r="E711">
            <v>2077.48</v>
          </cell>
          <cell r="F711">
            <v>141909.15</v>
          </cell>
        </row>
        <row r="712">
          <cell r="B712" t="str">
            <v>518200</v>
          </cell>
          <cell r="C712" t="str">
            <v>Nuclear Fuel-Decontam&amp;Decommis</v>
          </cell>
          <cell r="D712">
            <v>669180.61</v>
          </cell>
          <cell r="E712">
            <v>62635.02</v>
          </cell>
          <cell r="F712">
            <v>731815.63</v>
          </cell>
        </row>
        <row r="713">
          <cell r="B713" t="str">
            <v>518201</v>
          </cell>
          <cell r="C713" t="str">
            <v>Nuclear Fuel-Disposal Cost</v>
          </cell>
          <cell r="D713">
            <v>3434787.54</v>
          </cell>
          <cell r="E713">
            <v>383763.16</v>
          </cell>
          <cell r="F713">
            <v>3818550.7</v>
          </cell>
        </row>
        <row r="714">
          <cell r="B714" t="str">
            <v>519000</v>
          </cell>
          <cell r="C714" t="str">
            <v>Prod-Nuclear Oper-Coolants</v>
          </cell>
          <cell r="D714">
            <v>1947038.59</v>
          </cell>
          <cell r="E714">
            <v>143129.24</v>
          </cell>
          <cell r="F714">
            <v>2090167.83</v>
          </cell>
        </row>
        <row r="715">
          <cell r="B715" t="str">
            <v>520000</v>
          </cell>
          <cell r="C715" t="str">
            <v>Nuclear Gen-Reactor Operation</v>
          </cell>
          <cell r="D715">
            <v>8855977.1600000001</v>
          </cell>
          <cell r="E715">
            <v>624281.34</v>
          </cell>
          <cell r="F715">
            <v>9480258.5</v>
          </cell>
        </row>
        <row r="716">
          <cell r="B716" t="str">
            <v>523000</v>
          </cell>
          <cell r="C716" t="str">
            <v>Nuclear Gen-Electric Exp</v>
          </cell>
          <cell r="D716">
            <v>706700.56</v>
          </cell>
          <cell r="E716">
            <v>55534.3</v>
          </cell>
          <cell r="F716">
            <v>762234.86</v>
          </cell>
        </row>
        <row r="717">
          <cell r="B717" t="str">
            <v>524000</v>
          </cell>
          <cell r="C717" t="str">
            <v>Nuclear Gen - Misc Oper Exp</v>
          </cell>
          <cell r="D717">
            <v>17403811.699999999</v>
          </cell>
          <cell r="E717">
            <v>1386577.43</v>
          </cell>
          <cell r="F717">
            <v>18790389.129999999</v>
          </cell>
        </row>
        <row r="718">
          <cell r="B718" t="str">
            <v>524100</v>
          </cell>
          <cell r="C718" t="str">
            <v>Nuclear Gen - Decommissioning</v>
          </cell>
          <cell r="D718">
            <v>3281043.34</v>
          </cell>
          <cell r="E718">
            <v>298276.65999999997</v>
          </cell>
          <cell r="F718">
            <v>3579320</v>
          </cell>
        </row>
        <row r="719">
          <cell r="B719" t="str">
            <v>524800</v>
          </cell>
          <cell r="C719" t="str">
            <v>Nuclear Oper-Outage Accrual</v>
          </cell>
          <cell r="D719">
            <v>2555000</v>
          </cell>
          <cell r="E719">
            <v>225000</v>
          </cell>
          <cell r="F719">
            <v>2780000</v>
          </cell>
        </row>
        <row r="720">
          <cell r="B720" t="str">
            <v>524900</v>
          </cell>
          <cell r="C720" t="str">
            <v>Nuclear Oper-Outage Rvsl</v>
          </cell>
          <cell r="D720">
            <v>-3862838.73</v>
          </cell>
          <cell r="E720">
            <v>-121356.44</v>
          </cell>
          <cell r="F720">
            <v>-3984195.17</v>
          </cell>
        </row>
        <row r="721">
          <cell r="B721" t="str">
            <v>528000</v>
          </cell>
          <cell r="C721" t="str">
            <v>Prod-Nuclear Mtce-Sup &amp; Enginr</v>
          </cell>
          <cell r="D721">
            <v>4719931.55</v>
          </cell>
          <cell r="E721">
            <v>289798.21000000002</v>
          </cell>
          <cell r="F721">
            <v>5009729.76</v>
          </cell>
        </row>
        <row r="722">
          <cell r="B722" t="str">
            <v>529000</v>
          </cell>
          <cell r="C722" t="str">
            <v>Prod-Nuclear Mtce-Structure</v>
          </cell>
          <cell r="D722">
            <v>1713726.8</v>
          </cell>
          <cell r="E722">
            <v>131690.41</v>
          </cell>
          <cell r="F722">
            <v>1845417.21</v>
          </cell>
        </row>
        <row r="723">
          <cell r="B723" t="str">
            <v>530000</v>
          </cell>
          <cell r="C723" t="str">
            <v>Prod-Nuclear Mtce-Reactor</v>
          </cell>
          <cell r="D723">
            <v>8514400.4100000001</v>
          </cell>
          <cell r="E723">
            <v>360269.47</v>
          </cell>
          <cell r="F723">
            <v>8874669.8800000008</v>
          </cell>
        </row>
        <row r="724">
          <cell r="B724" t="str">
            <v>530800</v>
          </cell>
          <cell r="C724" t="str">
            <v>Nuclear Mtce-Outage Exp Acr</v>
          </cell>
          <cell r="D724">
            <v>6571000</v>
          </cell>
          <cell r="E724">
            <v>625000</v>
          </cell>
          <cell r="F724">
            <v>7196000</v>
          </cell>
        </row>
        <row r="725">
          <cell r="B725" t="str">
            <v>530900</v>
          </cell>
          <cell r="C725" t="str">
            <v>Nuclear Mtce-Outge Exp Reversl</v>
          </cell>
          <cell r="D725">
            <v>-9556043.7100000009</v>
          </cell>
          <cell r="E725">
            <v>-86474.91</v>
          </cell>
          <cell r="F725">
            <v>-9642518.6199999992</v>
          </cell>
        </row>
        <row r="726">
          <cell r="B726" t="str">
            <v>531000</v>
          </cell>
          <cell r="C726" t="str">
            <v>Prod-Nuclear Mtce-Elec Plant</v>
          </cell>
          <cell r="D726">
            <v>3563213.53</v>
          </cell>
          <cell r="E726">
            <v>151758.75</v>
          </cell>
          <cell r="F726">
            <v>3714972.28</v>
          </cell>
        </row>
        <row r="727">
          <cell r="B727" t="str">
            <v>532000</v>
          </cell>
          <cell r="C727" t="str">
            <v>Prod-Nuclear Mtce-Misc Plant</v>
          </cell>
          <cell r="D727">
            <v>1806353.52</v>
          </cell>
          <cell r="E727">
            <v>210595.63</v>
          </cell>
          <cell r="F727">
            <v>2016949.15</v>
          </cell>
        </row>
        <row r="728">
          <cell r="B728" t="str">
            <v>546000</v>
          </cell>
          <cell r="C728" t="str">
            <v>Prod-Turbine Oper-Supv &amp; Engnr</v>
          </cell>
          <cell r="D728">
            <v>1378696.44</v>
          </cell>
          <cell r="E728">
            <v>155922.23999999999</v>
          </cell>
          <cell r="F728">
            <v>1534618.68</v>
          </cell>
        </row>
        <row r="729">
          <cell r="B729" t="str">
            <v>547001</v>
          </cell>
          <cell r="C729" t="str">
            <v>Prod-Turbine Oper-Fuel- Oil Bu</v>
          </cell>
          <cell r="D729">
            <v>266278.42</v>
          </cell>
          <cell r="E729">
            <v>799532.39</v>
          </cell>
          <cell r="F729">
            <v>1065810.81</v>
          </cell>
        </row>
        <row r="730">
          <cell r="B730" t="str">
            <v>547002</v>
          </cell>
          <cell r="C730" t="str">
            <v>Prod-Turbine Oper-Fuel-Gas Bur</v>
          </cell>
          <cell r="D730">
            <v>37858899.390000001</v>
          </cell>
          <cell r="E730">
            <v>135396.16</v>
          </cell>
          <cell r="F730">
            <v>37994295.549999997</v>
          </cell>
        </row>
        <row r="731">
          <cell r="B731" t="str">
            <v>547004</v>
          </cell>
          <cell r="C731" t="str">
            <v>Prod-Turbine Oper-Fuel-Gas Adj</v>
          </cell>
          <cell r="D731">
            <v>-5746.53</v>
          </cell>
          <cell r="E731">
            <v>-838.27</v>
          </cell>
          <cell r="F731">
            <v>-6584.8</v>
          </cell>
        </row>
        <row r="732">
          <cell r="B732" t="str">
            <v>547101</v>
          </cell>
          <cell r="C732" t="str">
            <v>Comb Turbine-Oil Purch Exp</v>
          </cell>
          <cell r="D732">
            <v>440.03</v>
          </cell>
          <cell r="E732">
            <v>0</v>
          </cell>
          <cell r="F732">
            <v>440.03</v>
          </cell>
        </row>
        <row r="733">
          <cell r="B733" t="str">
            <v>547102</v>
          </cell>
          <cell r="C733" t="str">
            <v>Comb Turbine-Gas Purch Exp</v>
          </cell>
          <cell r="D733">
            <v>130958.28</v>
          </cell>
          <cell r="E733">
            <v>37527.410000000003</v>
          </cell>
          <cell r="F733">
            <v>168485.69</v>
          </cell>
        </row>
        <row r="734">
          <cell r="B734" t="str">
            <v>547103</v>
          </cell>
          <cell r="C734" t="str">
            <v>Comb Turbine-Bulk Oil Receivin</v>
          </cell>
          <cell r="D734">
            <v>1002.35</v>
          </cell>
          <cell r="E734">
            <v>0</v>
          </cell>
          <cell r="F734">
            <v>1002.35</v>
          </cell>
        </row>
        <row r="735">
          <cell r="B735" t="str">
            <v>548000</v>
          </cell>
          <cell r="C735" t="str">
            <v>Comb Turbine-City Water</v>
          </cell>
          <cell r="D735">
            <v>6910.41</v>
          </cell>
          <cell r="E735">
            <v>154.49</v>
          </cell>
          <cell r="F735">
            <v>7064.9</v>
          </cell>
        </row>
        <row r="736">
          <cell r="B736" t="str">
            <v>548001</v>
          </cell>
          <cell r="C736" t="str">
            <v>Comb Turbine-Water Poll Contro</v>
          </cell>
          <cell r="D736">
            <v>42378.41</v>
          </cell>
          <cell r="E736">
            <v>1399.27</v>
          </cell>
          <cell r="F736">
            <v>43777.68</v>
          </cell>
        </row>
        <row r="737">
          <cell r="B737" t="str">
            <v>548002</v>
          </cell>
          <cell r="C737" t="str">
            <v>Comb Turbine-AQC-</v>
          </cell>
          <cell r="D737">
            <v>26285.75</v>
          </cell>
          <cell r="E737">
            <v>1338.76</v>
          </cell>
          <cell r="F737">
            <v>27624.51</v>
          </cell>
        </row>
        <row r="738">
          <cell r="B738" t="str">
            <v>548003</v>
          </cell>
          <cell r="C738" t="str">
            <v>Comb Turbine-Turb/Genr-CT</v>
          </cell>
          <cell r="D738">
            <v>309828.83</v>
          </cell>
          <cell r="E738">
            <v>32467.55</v>
          </cell>
          <cell r="F738">
            <v>342296.38</v>
          </cell>
        </row>
        <row r="739">
          <cell r="B739" t="str">
            <v>549000</v>
          </cell>
          <cell r="C739" t="str">
            <v>CombTurbine Oper-Misc Other</v>
          </cell>
          <cell r="D739">
            <v>12624.35</v>
          </cell>
          <cell r="E739">
            <v>2009.36</v>
          </cell>
          <cell r="F739">
            <v>14633.71</v>
          </cell>
        </row>
        <row r="740">
          <cell r="B740" t="str">
            <v>549001</v>
          </cell>
          <cell r="C740" t="str">
            <v>Comb Turbine - Facilities</v>
          </cell>
          <cell r="D740">
            <v>9022.56</v>
          </cell>
          <cell r="E740">
            <v>580.89</v>
          </cell>
          <cell r="F740">
            <v>9603.4500000000007</v>
          </cell>
        </row>
        <row r="741">
          <cell r="B741" t="str">
            <v>549002</v>
          </cell>
          <cell r="C741" t="str">
            <v>Comb Turbine-Aux Syst</v>
          </cell>
          <cell r="D741">
            <v>89230.09</v>
          </cell>
          <cell r="E741">
            <v>10548.61</v>
          </cell>
          <cell r="F741">
            <v>99778.7</v>
          </cell>
        </row>
        <row r="742">
          <cell r="B742" t="str">
            <v>551000</v>
          </cell>
          <cell r="C742" t="str">
            <v>Comb Turbine Mtce-Supv &amp; Engnr</v>
          </cell>
          <cell r="D742">
            <v>14178.31</v>
          </cell>
          <cell r="E742">
            <v>1548.38</v>
          </cell>
          <cell r="F742">
            <v>15726.69</v>
          </cell>
        </row>
        <row r="743">
          <cell r="B743" t="str">
            <v>552001</v>
          </cell>
          <cell r="C743" t="str">
            <v>CT Mtce Structure-Facilities</v>
          </cell>
          <cell r="D743">
            <v>26038.47</v>
          </cell>
          <cell r="E743">
            <v>722.62</v>
          </cell>
          <cell r="F743">
            <v>26761.09</v>
          </cell>
        </row>
        <row r="744">
          <cell r="B744" t="str">
            <v>552002</v>
          </cell>
          <cell r="C744" t="str">
            <v>Comb Turbine Mtce - Bulk Oil F</v>
          </cell>
          <cell r="D744">
            <v>6506.07</v>
          </cell>
          <cell r="E744">
            <v>1881.56</v>
          </cell>
          <cell r="F744">
            <v>8387.6299999999992</v>
          </cell>
        </row>
        <row r="745">
          <cell r="B745" t="str">
            <v>552003</v>
          </cell>
          <cell r="C745" t="str">
            <v>Comb Turbine Mtce - Fire CT</v>
          </cell>
          <cell r="D745">
            <v>28725.13</v>
          </cell>
          <cell r="E745">
            <v>3750</v>
          </cell>
          <cell r="F745">
            <v>32475.13</v>
          </cell>
        </row>
        <row r="746">
          <cell r="B746" t="str">
            <v>553001</v>
          </cell>
          <cell r="C746" t="str">
            <v>Comb Turbine Maint - Comb Turb</v>
          </cell>
          <cell r="D746">
            <v>306216</v>
          </cell>
          <cell r="E746">
            <v>88572.53</v>
          </cell>
          <cell r="F746">
            <v>394788.53</v>
          </cell>
        </row>
        <row r="747">
          <cell r="B747" t="str">
            <v>553002</v>
          </cell>
          <cell r="C747" t="str">
            <v>Comb Turbine Maint - Transfer</v>
          </cell>
          <cell r="D747">
            <v>1005.36</v>
          </cell>
          <cell r="E747">
            <v>0</v>
          </cell>
          <cell r="F747">
            <v>1005.36</v>
          </cell>
        </row>
        <row r="748">
          <cell r="B748" t="str">
            <v>554000</v>
          </cell>
          <cell r="C748" t="str">
            <v>Comb Turbine Maint- Comp Air</v>
          </cell>
          <cell r="D748">
            <v>23058.47</v>
          </cell>
          <cell r="E748">
            <v>0</v>
          </cell>
          <cell r="F748">
            <v>23058.47</v>
          </cell>
        </row>
        <row r="749">
          <cell r="B749" t="str">
            <v>555000</v>
          </cell>
          <cell r="C749" t="str">
            <v>Purch Pwr-Enrgy &amp; Cpcty Pur-Al</v>
          </cell>
          <cell r="D749">
            <v>57105914.689999998</v>
          </cell>
          <cell r="E749">
            <v>1472652.95</v>
          </cell>
          <cell r="F749">
            <v>58578567.640000001</v>
          </cell>
        </row>
        <row r="750">
          <cell r="B750" t="str">
            <v>555005</v>
          </cell>
          <cell r="C750" t="str">
            <v>Purch Pwr-Capacity Purch-Gardn</v>
          </cell>
          <cell r="D750">
            <v>2438105.14</v>
          </cell>
          <cell r="E750">
            <v>246086.72</v>
          </cell>
          <cell r="F750">
            <v>2684191.86</v>
          </cell>
        </row>
        <row r="751">
          <cell r="B751" t="str">
            <v>556000</v>
          </cell>
          <cell r="C751" t="str">
            <v>Other Power Supply Expenses</v>
          </cell>
          <cell r="D751">
            <v>1770384.36</v>
          </cell>
          <cell r="E751">
            <v>494580.21</v>
          </cell>
          <cell r="F751">
            <v>2264964.5699999998</v>
          </cell>
        </row>
        <row r="752">
          <cell r="B752" t="str">
            <v>556002</v>
          </cell>
          <cell r="C752" t="str">
            <v>Other Pwr Sup-Neg Cap Sales</v>
          </cell>
          <cell r="D752">
            <v>198343.51</v>
          </cell>
          <cell r="E752">
            <v>19145.580000000002</v>
          </cell>
          <cell r="F752">
            <v>217489.09</v>
          </cell>
        </row>
        <row r="753">
          <cell r="B753" t="str">
            <v>556003</v>
          </cell>
          <cell r="C753" t="str">
            <v>Other Pwr Sup-Sch Energy Purch</v>
          </cell>
          <cell r="D753">
            <v>217426.46</v>
          </cell>
          <cell r="E753">
            <v>17896.84</v>
          </cell>
          <cell r="F753">
            <v>235323.3</v>
          </cell>
        </row>
        <row r="754">
          <cell r="B754" t="str">
            <v>556004</v>
          </cell>
          <cell r="C754" t="str">
            <v>Other Pwr Sup-Sch Energy Sales</v>
          </cell>
          <cell r="D754">
            <v>197840.95</v>
          </cell>
          <cell r="E754">
            <v>22618.76</v>
          </cell>
          <cell r="F754">
            <v>220459.71</v>
          </cell>
        </row>
        <row r="755">
          <cell r="B755" t="str">
            <v>556006</v>
          </cell>
          <cell r="C755" t="str">
            <v>Other Pwr Sup-Neg Cap Purch</v>
          </cell>
          <cell r="D755">
            <v>1064.82</v>
          </cell>
          <cell r="E755">
            <v>0</v>
          </cell>
          <cell r="F755">
            <v>1064.82</v>
          </cell>
        </row>
        <row r="756">
          <cell r="B756" t="str">
            <v>557000</v>
          </cell>
          <cell r="C756" t="str">
            <v>Prod-Other-Other Expenses</v>
          </cell>
          <cell r="D756">
            <v>4648459.0199999996</v>
          </cell>
          <cell r="E756">
            <v>517703.62</v>
          </cell>
          <cell r="F756">
            <v>5166162.6399999997</v>
          </cell>
        </row>
        <row r="757">
          <cell r="B757" t="str">
            <v>560000</v>
          </cell>
          <cell r="C757" t="str">
            <v>Transm Oper-Superv &amp; Enginring</v>
          </cell>
          <cell r="D757">
            <v>5145766.34</v>
          </cell>
          <cell r="E757">
            <v>713910.72</v>
          </cell>
          <cell r="F757">
            <v>5859677.0600000005</v>
          </cell>
        </row>
        <row r="758">
          <cell r="B758" t="str">
            <v>561000</v>
          </cell>
          <cell r="C758" t="str">
            <v>Transm Oper-Load Dispatching</v>
          </cell>
          <cell r="D758">
            <v>596724.29</v>
          </cell>
          <cell r="E758">
            <v>45848.03</v>
          </cell>
          <cell r="F758">
            <v>642572.31999999995</v>
          </cell>
        </row>
        <row r="759">
          <cell r="B759" t="str">
            <v>562000</v>
          </cell>
          <cell r="C759" t="str">
            <v>Transm Oper-Station Exp</v>
          </cell>
          <cell r="D759">
            <v>151019.32</v>
          </cell>
          <cell r="E759">
            <v>44147.06</v>
          </cell>
          <cell r="F759">
            <v>195166.38</v>
          </cell>
        </row>
        <row r="760">
          <cell r="B760" t="str">
            <v>563001</v>
          </cell>
          <cell r="C760" t="str">
            <v>Transm Oper-Inspect OH Lines-A</v>
          </cell>
          <cell r="D760">
            <v>52600.35</v>
          </cell>
          <cell r="E760">
            <v>60799.99</v>
          </cell>
          <cell r="F760">
            <v>113400.34</v>
          </cell>
        </row>
        <row r="761">
          <cell r="B761" t="str">
            <v>563002</v>
          </cell>
          <cell r="C761" t="str">
            <v>Transm Oper-Inspect OH Lines-G</v>
          </cell>
          <cell r="D761">
            <v>57950.75</v>
          </cell>
          <cell r="E761">
            <v>559.29</v>
          </cell>
          <cell r="F761">
            <v>58510.04</v>
          </cell>
        </row>
        <row r="762">
          <cell r="B762" t="str">
            <v>563010</v>
          </cell>
          <cell r="C762" t="str">
            <v>Transm Oper-Lost &amp; Standby Tim</v>
          </cell>
          <cell r="D762">
            <v>61049.41</v>
          </cell>
          <cell r="E762">
            <v>14606.31</v>
          </cell>
          <cell r="F762">
            <v>75655.72</v>
          </cell>
        </row>
        <row r="763">
          <cell r="B763" t="str">
            <v>564000</v>
          </cell>
          <cell r="C763" t="str">
            <v>Transm Oper-Undergrnd Line Exp</v>
          </cell>
          <cell r="D763">
            <v>854.11</v>
          </cell>
          <cell r="E763">
            <v>241.86</v>
          </cell>
          <cell r="F763">
            <v>1095.97</v>
          </cell>
        </row>
        <row r="764">
          <cell r="B764" t="str">
            <v>565000</v>
          </cell>
          <cell r="C764" t="str">
            <v>Transm Oper-Elec Tr-By Others</v>
          </cell>
          <cell r="D764">
            <v>2219103.3199999998</v>
          </cell>
          <cell r="E764">
            <v>167827.81</v>
          </cell>
          <cell r="F764">
            <v>2386931.13</v>
          </cell>
        </row>
        <row r="765">
          <cell r="B765" t="str">
            <v>566000</v>
          </cell>
          <cell r="C765" t="str">
            <v>Transm Oper-Misc Expense</v>
          </cell>
          <cell r="D765">
            <v>1511879.19</v>
          </cell>
          <cell r="E765">
            <v>105563.4</v>
          </cell>
          <cell r="F765">
            <v>1617442.59</v>
          </cell>
        </row>
        <row r="766">
          <cell r="B766" t="str">
            <v>567000</v>
          </cell>
          <cell r="C766" t="str">
            <v>Transm Oper-Rents</v>
          </cell>
          <cell r="D766">
            <v>2579051.44</v>
          </cell>
          <cell r="E766">
            <v>229186.11</v>
          </cell>
          <cell r="F766">
            <v>2808237.55</v>
          </cell>
        </row>
        <row r="767">
          <cell r="B767" t="str">
            <v>568000</v>
          </cell>
          <cell r="C767" t="str">
            <v>Transm Mtce-Suprv &amp; Enginring</v>
          </cell>
          <cell r="D767">
            <v>315</v>
          </cell>
          <cell r="E767">
            <v>0</v>
          </cell>
          <cell r="F767">
            <v>315</v>
          </cell>
        </row>
        <row r="768">
          <cell r="B768" t="str">
            <v>569000</v>
          </cell>
          <cell r="C768" t="str">
            <v>Transm Mtce-Subst Bldg/Grounds</v>
          </cell>
          <cell r="D768">
            <v>25129.52</v>
          </cell>
          <cell r="E768">
            <v>0</v>
          </cell>
          <cell r="F768">
            <v>25129.52</v>
          </cell>
        </row>
        <row r="769">
          <cell r="B769" t="str">
            <v>570000</v>
          </cell>
          <cell r="C769" t="str">
            <v>Transm Mtce-Subst Equip</v>
          </cell>
          <cell r="D769">
            <v>1185.2</v>
          </cell>
          <cell r="E769">
            <v>353.79</v>
          </cell>
          <cell r="F769">
            <v>1538.99</v>
          </cell>
        </row>
        <row r="770">
          <cell r="B770" t="str">
            <v>570001</v>
          </cell>
          <cell r="C770" t="str">
            <v>Transm Mtce-Subst Teleco/SCADA</v>
          </cell>
          <cell r="D770">
            <v>33684.28</v>
          </cell>
          <cell r="E770">
            <v>3436.27</v>
          </cell>
          <cell r="F770">
            <v>37120.550000000003</v>
          </cell>
        </row>
        <row r="771">
          <cell r="B771" t="str">
            <v>570002</v>
          </cell>
          <cell r="C771" t="str">
            <v>Transm Mtce-Subst Breakers</v>
          </cell>
          <cell r="D771">
            <v>362026.53</v>
          </cell>
          <cell r="E771">
            <v>25046.71</v>
          </cell>
          <cell r="F771">
            <v>387073.24</v>
          </cell>
        </row>
        <row r="772">
          <cell r="B772" t="str">
            <v>570003</v>
          </cell>
          <cell r="C772" t="str">
            <v>Transm Mtce-Subst Xfrms/Regltr</v>
          </cell>
          <cell r="D772">
            <v>130375.98</v>
          </cell>
          <cell r="E772">
            <v>1584.37</v>
          </cell>
          <cell r="F772">
            <v>131960.35</v>
          </cell>
        </row>
        <row r="773">
          <cell r="B773" t="str">
            <v>570004</v>
          </cell>
          <cell r="C773" t="str">
            <v>Transm Mtce-Subst Bus/Groundin</v>
          </cell>
          <cell r="D773">
            <v>40637.03</v>
          </cell>
          <cell r="E773">
            <v>970.36</v>
          </cell>
          <cell r="F773">
            <v>41607.39</v>
          </cell>
        </row>
        <row r="774">
          <cell r="B774" t="str">
            <v>570005</v>
          </cell>
          <cell r="C774" t="str">
            <v>Transm Mtce-Subst Relay Panels</v>
          </cell>
          <cell r="D774">
            <v>101056.03</v>
          </cell>
          <cell r="E774">
            <v>25278.27</v>
          </cell>
          <cell r="F774">
            <v>126334.3</v>
          </cell>
        </row>
        <row r="775">
          <cell r="B775" t="str">
            <v>570006</v>
          </cell>
          <cell r="C775" t="str">
            <v>Transm Mtce-Subst Capacitor Ba</v>
          </cell>
          <cell r="D775">
            <v>322.27</v>
          </cell>
          <cell r="E775">
            <v>0</v>
          </cell>
          <cell r="F775">
            <v>322.27</v>
          </cell>
        </row>
        <row r="776">
          <cell r="B776" t="str">
            <v>570007</v>
          </cell>
          <cell r="C776" t="str">
            <v>Transm Mtce-Subst Battery Bkup</v>
          </cell>
          <cell r="D776">
            <v>1022.06</v>
          </cell>
          <cell r="E776">
            <v>277.58999999999997</v>
          </cell>
          <cell r="F776">
            <v>1299.6500000000001</v>
          </cell>
        </row>
        <row r="777">
          <cell r="B777" t="str">
            <v>571000</v>
          </cell>
          <cell r="C777" t="str">
            <v>Transm Mtce-Overhead Lines</v>
          </cell>
          <cell r="D777">
            <v>0</v>
          </cell>
          <cell r="E777">
            <v>0</v>
          </cell>
          <cell r="F777">
            <v>0</v>
          </cell>
        </row>
        <row r="778">
          <cell r="B778" t="str">
            <v>571002</v>
          </cell>
          <cell r="C778" t="str">
            <v>Transm Mtce-Tower Lighting</v>
          </cell>
          <cell r="D778">
            <v>10172.290000000001</v>
          </cell>
          <cell r="E778">
            <v>17460</v>
          </cell>
          <cell r="F778">
            <v>27632.29</v>
          </cell>
        </row>
        <row r="779">
          <cell r="B779" t="str">
            <v>571003</v>
          </cell>
          <cell r="C779" t="str">
            <v>Transm Mtce-Overhead Structure</v>
          </cell>
          <cell r="D779">
            <v>249177.73</v>
          </cell>
          <cell r="E779">
            <v>63331.82</v>
          </cell>
          <cell r="F779">
            <v>312509.55</v>
          </cell>
        </row>
        <row r="780">
          <cell r="B780" t="str">
            <v>571004</v>
          </cell>
          <cell r="C780" t="str">
            <v>Transm Mtce-Cndctrs/Devices</v>
          </cell>
          <cell r="D780">
            <v>52593.72</v>
          </cell>
          <cell r="E780">
            <v>18986.05</v>
          </cell>
          <cell r="F780">
            <v>71579.77</v>
          </cell>
        </row>
        <row r="781">
          <cell r="B781" t="str">
            <v>571005</v>
          </cell>
          <cell r="C781" t="str">
            <v>Transm Mtce-Tree-Hand Cutting</v>
          </cell>
          <cell r="D781">
            <v>688849.63</v>
          </cell>
          <cell r="E781">
            <v>-60206.94</v>
          </cell>
          <cell r="F781">
            <v>628642.68999999994</v>
          </cell>
        </row>
        <row r="782">
          <cell r="B782" t="str">
            <v>571006</v>
          </cell>
          <cell r="C782" t="str">
            <v>Transm Mtce-Tree-Mech Cut</v>
          </cell>
          <cell r="D782">
            <v>96800.66</v>
          </cell>
          <cell r="E782">
            <v>29865.759999999998</v>
          </cell>
          <cell r="F782">
            <v>126666.42</v>
          </cell>
        </row>
        <row r="783">
          <cell r="B783" t="str">
            <v>572000</v>
          </cell>
          <cell r="C783" t="str">
            <v>Transm Mtce-Underground Lines</v>
          </cell>
          <cell r="D783">
            <v>22204.66</v>
          </cell>
          <cell r="E783">
            <v>170.45</v>
          </cell>
          <cell r="F783">
            <v>22375.11</v>
          </cell>
        </row>
        <row r="784">
          <cell r="B784" t="str">
            <v>580000</v>
          </cell>
          <cell r="C784" t="str">
            <v>Distr Oper-Superv &amp; Enginring</v>
          </cell>
          <cell r="D784">
            <v>2037772.48</v>
          </cell>
          <cell r="E784">
            <v>191972.15</v>
          </cell>
          <cell r="F784">
            <v>2229744.63</v>
          </cell>
        </row>
        <row r="785">
          <cell r="B785" t="str">
            <v>581000</v>
          </cell>
          <cell r="C785" t="str">
            <v>Distr Oper-Load Dispatching</v>
          </cell>
          <cell r="D785">
            <v>1013724.82</v>
          </cell>
          <cell r="E785">
            <v>180000.43</v>
          </cell>
          <cell r="F785">
            <v>1193725.25</v>
          </cell>
        </row>
        <row r="786">
          <cell r="B786" t="str">
            <v>582000</v>
          </cell>
          <cell r="C786" t="str">
            <v>Distr Oper-Station Expense</v>
          </cell>
          <cell r="D786">
            <v>25190.28</v>
          </cell>
          <cell r="E786">
            <v>6053.55</v>
          </cell>
          <cell r="F786">
            <v>31243.83</v>
          </cell>
        </row>
        <row r="787">
          <cell r="B787" t="str">
            <v>583000</v>
          </cell>
          <cell r="C787" t="str">
            <v>Distr Oper-Overhead Lines</v>
          </cell>
          <cell r="D787">
            <v>2335052.9700000002</v>
          </cell>
          <cell r="E787">
            <v>104804.94</v>
          </cell>
          <cell r="F787">
            <v>2439857.91</v>
          </cell>
        </row>
        <row r="788">
          <cell r="B788" t="str">
            <v>583001</v>
          </cell>
          <cell r="C788" t="str">
            <v>Distr Oper-OH Transformer</v>
          </cell>
          <cell r="D788">
            <v>495294.63</v>
          </cell>
          <cell r="E788">
            <v>34816.97</v>
          </cell>
          <cell r="F788">
            <v>530111.6</v>
          </cell>
        </row>
        <row r="789">
          <cell r="B789" t="str">
            <v>583002</v>
          </cell>
          <cell r="C789" t="str">
            <v>Distr Oper-OH Trsfmr Cptzd</v>
          </cell>
          <cell r="D789">
            <v>-307765.56</v>
          </cell>
          <cell r="E789">
            <v>-83277.820000000007</v>
          </cell>
          <cell r="F789">
            <v>-391043.38</v>
          </cell>
        </row>
        <row r="790">
          <cell r="B790" t="str">
            <v>584000</v>
          </cell>
          <cell r="C790" t="str">
            <v>Distr Oper-Underground Lines</v>
          </cell>
          <cell r="D790">
            <v>3199717.6</v>
          </cell>
          <cell r="E790">
            <v>141797.66</v>
          </cell>
          <cell r="F790">
            <v>3341515.26</v>
          </cell>
        </row>
        <row r="791">
          <cell r="B791" t="str">
            <v>584001</v>
          </cell>
          <cell r="C791" t="str">
            <v>Distr Oper-UG Transformer</v>
          </cell>
          <cell r="D791">
            <v>467404.62</v>
          </cell>
          <cell r="E791">
            <v>37496.51</v>
          </cell>
          <cell r="F791">
            <v>504901.13</v>
          </cell>
        </row>
        <row r="792">
          <cell r="B792" t="str">
            <v>584002</v>
          </cell>
          <cell r="C792" t="str">
            <v>Distr Oper-UG Trsfmr Cptzd</v>
          </cell>
          <cell r="D792">
            <v>-558233.74</v>
          </cell>
          <cell r="E792">
            <v>-69335.899999999994</v>
          </cell>
          <cell r="F792">
            <v>-627569.64</v>
          </cell>
        </row>
        <row r="793">
          <cell r="B793" t="str">
            <v>585001</v>
          </cell>
          <cell r="C793" t="str">
            <v>Distr Oper-Operate St Light Sy</v>
          </cell>
          <cell r="D793">
            <v>5571.34</v>
          </cell>
          <cell r="E793">
            <v>592.59</v>
          </cell>
          <cell r="F793">
            <v>6163.93</v>
          </cell>
        </row>
        <row r="794">
          <cell r="B794" t="str">
            <v>585002</v>
          </cell>
          <cell r="C794" t="str">
            <v>Distr Oper-Traffic Signals</v>
          </cell>
          <cell r="D794">
            <v>108145.41</v>
          </cell>
          <cell r="E794">
            <v>11426.83</v>
          </cell>
          <cell r="F794">
            <v>119572.24</v>
          </cell>
        </row>
        <row r="795">
          <cell r="B795" t="str">
            <v>586000</v>
          </cell>
          <cell r="C795" t="str">
            <v>Distr Oper-Meter Exp-Con/Disco</v>
          </cell>
          <cell r="D795">
            <v>934573.34</v>
          </cell>
          <cell r="E795">
            <v>82490.399999999994</v>
          </cell>
          <cell r="F795">
            <v>1017063.74</v>
          </cell>
        </row>
        <row r="796">
          <cell r="B796" t="str">
            <v>586001</v>
          </cell>
          <cell r="C796" t="str">
            <v>Distr Oper-Meter Expenses</v>
          </cell>
          <cell r="D796">
            <v>293713.18</v>
          </cell>
          <cell r="E796">
            <v>33609.61</v>
          </cell>
          <cell r="F796">
            <v>327322.78999999998</v>
          </cell>
        </row>
        <row r="797">
          <cell r="B797" t="str">
            <v>586002</v>
          </cell>
          <cell r="C797" t="str">
            <v>Distr Oper-Meter Cptzd</v>
          </cell>
          <cell r="D797">
            <v>-96981.8</v>
          </cell>
          <cell r="E797">
            <v>-2821.54</v>
          </cell>
          <cell r="F797">
            <v>-99803.34</v>
          </cell>
        </row>
        <row r="798">
          <cell r="B798" t="str">
            <v>587000</v>
          </cell>
          <cell r="C798" t="str">
            <v>Distr Oper-Customer Inst</v>
          </cell>
          <cell r="D798">
            <v>626780.63</v>
          </cell>
          <cell r="E798">
            <v>9395.4500000000007</v>
          </cell>
          <cell r="F798">
            <v>636176.07999999996</v>
          </cell>
        </row>
        <row r="799">
          <cell r="B799" t="str">
            <v>588000</v>
          </cell>
          <cell r="C799" t="str">
            <v>Distr Oper-Misc Distr Expense</v>
          </cell>
          <cell r="D799">
            <v>11038832.41</v>
          </cell>
          <cell r="E799">
            <v>2264378.5499999998</v>
          </cell>
          <cell r="F799">
            <v>13303210.960000001</v>
          </cell>
        </row>
        <row r="800">
          <cell r="B800" t="str">
            <v>588010</v>
          </cell>
          <cell r="C800" t="str">
            <v>Distr Oper-Misc Contra Exp</v>
          </cell>
          <cell r="D800">
            <v>-85425.34</v>
          </cell>
          <cell r="E800">
            <v>-22842.47</v>
          </cell>
          <cell r="F800">
            <v>-108267.81</v>
          </cell>
        </row>
        <row r="801">
          <cell r="B801" t="str">
            <v>589000</v>
          </cell>
          <cell r="C801" t="str">
            <v>Distr Oper-Rents</v>
          </cell>
          <cell r="D801">
            <v>832808.52</v>
          </cell>
          <cell r="E801">
            <v>99291.1</v>
          </cell>
          <cell r="F801">
            <v>932099.62</v>
          </cell>
        </row>
        <row r="802">
          <cell r="B802" t="str">
            <v>590000</v>
          </cell>
          <cell r="C802" t="str">
            <v>Distr Mtce-Suprv &amp; Enginring</v>
          </cell>
          <cell r="D802">
            <v>282462.45</v>
          </cell>
          <cell r="E802">
            <v>19809.84</v>
          </cell>
          <cell r="F802">
            <v>302272.28999999998</v>
          </cell>
        </row>
        <row r="803">
          <cell r="B803" t="str">
            <v>591000</v>
          </cell>
          <cell r="C803" t="str">
            <v>Distr Mtce-Structures</v>
          </cell>
          <cell r="D803">
            <v>479469.45</v>
          </cell>
          <cell r="E803">
            <v>39197.47</v>
          </cell>
          <cell r="F803">
            <v>518666.92</v>
          </cell>
        </row>
        <row r="804">
          <cell r="B804" t="str">
            <v>592000</v>
          </cell>
          <cell r="C804" t="str">
            <v>Distr Mtce-Station Equip</v>
          </cell>
          <cell r="D804">
            <v>3715.82</v>
          </cell>
          <cell r="E804">
            <v>0</v>
          </cell>
          <cell r="F804">
            <v>3715.82</v>
          </cell>
        </row>
        <row r="805">
          <cell r="B805" t="str">
            <v>592001</v>
          </cell>
          <cell r="C805" t="str">
            <v>Distr Mtce-Subst Welding</v>
          </cell>
          <cell r="D805">
            <v>39798.61</v>
          </cell>
          <cell r="E805">
            <v>3743.98</v>
          </cell>
          <cell r="F805">
            <v>43542.59</v>
          </cell>
        </row>
        <row r="806">
          <cell r="B806" t="str">
            <v>592002</v>
          </cell>
          <cell r="C806" t="str">
            <v>Distr Mtce-Tele/SCADA</v>
          </cell>
          <cell r="D806">
            <v>23642.42</v>
          </cell>
          <cell r="E806">
            <v>163.63999999999999</v>
          </cell>
          <cell r="F806">
            <v>23806.06</v>
          </cell>
        </row>
        <row r="807">
          <cell r="B807" t="str">
            <v>592003</v>
          </cell>
          <cell r="C807" t="str">
            <v>Distr Mtce-Subst Breakers</v>
          </cell>
          <cell r="D807">
            <v>298239.21999999997</v>
          </cell>
          <cell r="E807">
            <v>49721.9</v>
          </cell>
          <cell r="F807">
            <v>347961.12</v>
          </cell>
        </row>
        <row r="808">
          <cell r="B808" t="str">
            <v>592004</v>
          </cell>
          <cell r="C808" t="str">
            <v>Distr Mtce-Subst Transformers</v>
          </cell>
          <cell r="D808">
            <v>424203.01</v>
          </cell>
          <cell r="E808">
            <v>146533.24</v>
          </cell>
          <cell r="F808">
            <v>570736.25</v>
          </cell>
        </row>
        <row r="809">
          <cell r="B809" t="str">
            <v>592005</v>
          </cell>
          <cell r="C809" t="str">
            <v>Distr Mtce-Subst Line/Bus</v>
          </cell>
          <cell r="D809">
            <v>643.07000000000005</v>
          </cell>
          <cell r="E809">
            <v>0</v>
          </cell>
          <cell r="F809">
            <v>643.07000000000005</v>
          </cell>
        </row>
        <row r="810">
          <cell r="B810" t="str">
            <v>592006</v>
          </cell>
          <cell r="C810" t="str">
            <v>Distr Mtce-Subst Relay</v>
          </cell>
          <cell r="D810">
            <v>67172.289999999994</v>
          </cell>
          <cell r="E810">
            <v>3607.52</v>
          </cell>
          <cell r="F810">
            <v>70779.81</v>
          </cell>
        </row>
        <row r="811">
          <cell r="B811" t="str">
            <v>592007</v>
          </cell>
          <cell r="C811" t="str">
            <v>Distr Mtce-Sub Capacitor</v>
          </cell>
          <cell r="D811">
            <v>420.81</v>
          </cell>
          <cell r="E811">
            <v>0</v>
          </cell>
          <cell r="F811">
            <v>420.81</v>
          </cell>
        </row>
        <row r="812">
          <cell r="B812" t="str">
            <v>592008</v>
          </cell>
          <cell r="C812" t="str">
            <v>Distr Mtce-Sub Battery Bkup</v>
          </cell>
          <cell r="D812">
            <v>68374.460000000006</v>
          </cell>
          <cell r="E812">
            <v>7963.06</v>
          </cell>
          <cell r="F812">
            <v>76337.52</v>
          </cell>
        </row>
        <row r="813">
          <cell r="B813" t="str">
            <v>593000</v>
          </cell>
          <cell r="C813" t="str">
            <v>Distr Mtce-OH-Perform Line Cle</v>
          </cell>
          <cell r="D813">
            <v>10104417.529999999</v>
          </cell>
          <cell r="E813">
            <v>1273345.18</v>
          </cell>
          <cell r="F813">
            <v>11377762.710000001</v>
          </cell>
        </row>
        <row r="814">
          <cell r="B814" t="str">
            <v>593001</v>
          </cell>
          <cell r="C814" t="str">
            <v>Distr Mtce-OH- Wood Poles</v>
          </cell>
          <cell r="D814">
            <v>292.11</v>
          </cell>
          <cell r="E814">
            <v>0</v>
          </cell>
          <cell r="F814">
            <v>292.11</v>
          </cell>
        </row>
        <row r="815">
          <cell r="B815" t="str">
            <v>593002</v>
          </cell>
          <cell r="C815" t="str">
            <v>Distr Mtce-OH-Poles/Fixtures</v>
          </cell>
          <cell r="D815">
            <v>2455915.67</v>
          </cell>
          <cell r="E815">
            <v>28416.05</v>
          </cell>
          <cell r="F815">
            <v>2484331.7200000002</v>
          </cell>
        </row>
        <row r="816">
          <cell r="B816" t="str">
            <v>593003</v>
          </cell>
          <cell r="C816" t="str">
            <v>Distr Mtce-OH-Conductors/Devic</v>
          </cell>
          <cell r="D816">
            <v>6610912.4699999997</v>
          </cell>
          <cell r="E816">
            <v>436792.55</v>
          </cell>
          <cell r="F816">
            <v>7047705.0199999996</v>
          </cell>
        </row>
        <row r="817">
          <cell r="B817" t="str">
            <v>593004</v>
          </cell>
          <cell r="C817" t="str">
            <v>Distr Mtce-OH-Prop Dmg Uncolle</v>
          </cell>
          <cell r="D817">
            <v>2194.5300000000002</v>
          </cell>
          <cell r="E817">
            <v>0</v>
          </cell>
          <cell r="F817">
            <v>2194.5300000000002</v>
          </cell>
        </row>
        <row r="818">
          <cell r="B818" t="str">
            <v>594001</v>
          </cell>
          <cell r="C818" t="str">
            <v>Distr Mtce-UG-Dist Conduits</v>
          </cell>
          <cell r="D818">
            <v>349174.68</v>
          </cell>
          <cell r="E818">
            <v>111160.98</v>
          </cell>
          <cell r="F818">
            <v>460335.66</v>
          </cell>
        </row>
        <row r="819">
          <cell r="B819" t="str">
            <v>594002</v>
          </cell>
          <cell r="C819" t="str">
            <v>Distr Mtce-UG-Conductors/Devic</v>
          </cell>
          <cell r="D819">
            <v>1312230.3899999999</v>
          </cell>
          <cell r="E819">
            <v>93326.16</v>
          </cell>
          <cell r="F819">
            <v>1405556.55</v>
          </cell>
        </row>
        <row r="820">
          <cell r="B820" t="str">
            <v>594003</v>
          </cell>
          <cell r="C820" t="str">
            <v>Distr Mtce-UG-Prop Dmg Uncoll</v>
          </cell>
          <cell r="D820">
            <v>31.99</v>
          </cell>
          <cell r="E820">
            <v>0</v>
          </cell>
          <cell r="F820">
            <v>31.99</v>
          </cell>
        </row>
        <row r="821">
          <cell r="B821" t="str">
            <v>595000</v>
          </cell>
          <cell r="C821" t="str">
            <v>Distr Mtce-Transformers</v>
          </cell>
          <cell r="D821">
            <v>3125.29</v>
          </cell>
          <cell r="E821">
            <v>0</v>
          </cell>
          <cell r="F821">
            <v>3125.29</v>
          </cell>
        </row>
        <row r="822">
          <cell r="B822" t="str">
            <v>595001</v>
          </cell>
          <cell r="C822" t="str">
            <v>Distr Mtce-Transfm-Rep Dist Po</v>
          </cell>
          <cell r="D822">
            <v>301239.87</v>
          </cell>
          <cell r="E822">
            <v>25551.64</v>
          </cell>
          <cell r="F822">
            <v>326791.51</v>
          </cell>
        </row>
        <row r="823">
          <cell r="B823" t="str">
            <v>595002</v>
          </cell>
          <cell r="C823" t="str">
            <v>Distr Mtce-Transfm-Rep Dist Pa</v>
          </cell>
          <cell r="D823">
            <v>605505.56999999995</v>
          </cell>
          <cell r="E823">
            <v>34456.14</v>
          </cell>
          <cell r="F823">
            <v>639961.71</v>
          </cell>
        </row>
        <row r="824">
          <cell r="B824" t="str">
            <v>595003</v>
          </cell>
          <cell r="C824" t="str">
            <v>Distr Mtce-Transfm-Repair</v>
          </cell>
          <cell r="D824">
            <v>211532.94</v>
          </cell>
          <cell r="E824">
            <v>43706.77</v>
          </cell>
          <cell r="F824">
            <v>255239.71</v>
          </cell>
        </row>
        <row r="825">
          <cell r="B825" t="str">
            <v>596000</v>
          </cell>
          <cell r="C825" t="str">
            <v>Distr Mtce-Street Ltg &amp; Signls</v>
          </cell>
          <cell r="D825">
            <v>597.70000000000005</v>
          </cell>
          <cell r="E825">
            <v>1179.18</v>
          </cell>
          <cell r="F825">
            <v>1776.88</v>
          </cell>
        </row>
        <row r="826">
          <cell r="B826" t="str">
            <v>596001</v>
          </cell>
          <cell r="C826" t="str">
            <v>Distr Mtce-St Ltg &amp; Sig-Rpr OH</v>
          </cell>
          <cell r="D826">
            <v>487303.47</v>
          </cell>
          <cell r="E826">
            <v>63573.64</v>
          </cell>
          <cell r="F826">
            <v>550877.11</v>
          </cell>
        </row>
        <row r="827">
          <cell r="B827" t="str">
            <v>596002</v>
          </cell>
          <cell r="C827" t="str">
            <v>Distr Mtce-St Ltg &amp; Sig-Rpr UG</v>
          </cell>
          <cell r="D827">
            <v>723268.95</v>
          </cell>
          <cell r="E827">
            <v>59725.32</v>
          </cell>
          <cell r="F827">
            <v>782994.27</v>
          </cell>
        </row>
        <row r="828">
          <cell r="B828" t="str">
            <v>596003</v>
          </cell>
          <cell r="C828" t="str">
            <v>Distr Mtce-St Ltg &amp; Sig-Prop D</v>
          </cell>
          <cell r="D828">
            <v>84083.21</v>
          </cell>
          <cell r="E828">
            <v>8030.27</v>
          </cell>
          <cell r="F828">
            <v>92113.48</v>
          </cell>
        </row>
        <row r="829">
          <cell r="B829" t="str">
            <v>597000</v>
          </cell>
          <cell r="C829" t="str">
            <v>Distr Mtce-Meters</v>
          </cell>
          <cell r="D829">
            <v>512217.92</v>
          </cell>
          <cell r="E829">
            <v>41532.879999999997</v>
          </cell>
          <cell r="F829">
            <v>553750.80000000005</v>
          </cell>
        </row>
        <row r="830">
          <cell r="B830" t="str">
            <v>598000</v>
          </cell>
          <cell r="C830" t="str">
            <v>Distr Mtce-Misc Dist Plt</v>
          </cell>
          <cell r="D830">
            <v>247329.55</v>
          </cell>
          <cell r="E830">
            <v>19673.849999999999</v>
          </cell>
          <cell r="F830">
            <v>267003.40000000002</v>
          </cell>
        </row>
        <row r="831">
          <cell r="B831" t="str">
            <v>703001</v>
          </cell>
          <cell r="C831" t="str">
            <v>Depr Elec Prod-Steam</v>
          </cell>
          <cell r="D831">
            <v>33382630.600000001</v>
          </cell>
          <cell r="E831">
            <v>2995422.77</v>
          </cell>
          <cell r="F831">
            <v>36378053.369999997</v>
          </cell>
        </row>
        <row r="832">
          <cell r="B832" t="str">
            <v>703002</v>
          </cell>
          <cell r="C832" t="str">
            <v>Depreciation Elec Trans</v>
          </cell>
          <cell r="D832">
            <v>6988157.7400000002</v>
          </cell>
          <cell r="E832">
            <v>654972.01</v>
          </cell>
          <cell r="F832">
            <v>7643129.75</v>
          </cell>
        </row>
        <row r="833">
          <cell r="B833" t="str">
            <v>703003</v>
          </cell>
          <cell r="C833" t="str">
            <v>Depreciation Elec Distr</v>
          </cell>
          <cell r="D833">
            <v>28205513.09</v>
          </cell>
          <cell r="E833">
            <v>2619272.81</v>
          </cell>
          <cell r="F833">
            <v>30824785.899999999</v>
          </cell>
        </row>
        <row r="834">
          <cell r="B834" t="str">
            <v>703004</v>
          </cell>
          <cell r="C834" t="str">
            <v>Depreciation Elec General</v>
          </cell>
          <cell r="D834">
            <v>4265633.04</v>
          </cell>
          <cell r="E834">
            <v>397885.15</v>
          </cell>
          <cell r="F834">
            <v>4663518.1900000004</v>
          </cell>
        </row>
        <row r="835">
          <cell r="B835" t="str">
            <v>703005</v>
          </cell>
          <cell r="C835" t="str">
            <v>EO-94-199 Unspecified Depr</v>
          </cell>
          <cell r="D835">
            <v>3208333.37</v>
          </cell>
          <cell r="E835">
            <v>291666.63</v>
          </cell>
          <cell r="F835">
            <v>3500000</v>
          </cell>
        </row>
        <row r="836">
          <cell r="B836" t="str">
            <v>703006</v>
          </cell>
          <cell r="C836" t="str">
            <v>Depr Other Elec Prod Plt</v>
          </cell>
          <cell r="D836">
            <v>8535961.0600000005</v>
          </cell>
          <cell r="E836">
            <v>984534.85</v>
          </cell>
          <cell r="F836">
            <v>9520495.9100000001</v>
          </cell>
        </row>
        <row r="837">
          <cell r="B837" t="str">
            <v>703007</v>
          </cell>
          <cell r="C837" t="str">
            <v>Depr Nucl Elec Prod Plt</v>
          </cell>
          <cell r="D837">
            <v>37107690.979999997</v>
          </cell>
          <cell r="E837">
            <v>3377820.2</v>
          </cell>
          <cell r="F837">
            <v>40485511.18</v>
          </cell>
        </row>
        <row r="838">
          <cell r="B838" t="str">
            <v>703009</v>
          </cell>
          <cell r="C838" t="str">
            <v>Depr Nuclear KS Juris Depr Dif</v>
          </cell>
          <cell r="D838">
            <v>-7041393</v>
          </cell>
          <cell r="E838">
            <v>-629911</v>
          </cell>
          <cell r="F838">
            <v>-7671304</v>
          </cell>
        </row>
        <row r="839">
          <cell r="B839" t="str">
            <v>703013</v>
          </cell>
          <cell r="C839" t="str">
            <v>Depr-CT's-Wells Fargo Syn</v>
          </cell>
          <cell r="D839">
            <v>1924594.83</v>
          </cell>
          <cell r="E839">
            <v>0</v>
          </cell>
          <cell r="F839">
            <v>1924594.83</v>
          </cell>
        </row>
        <row r="840">
          <cell r="B840" t="str">
            <v>703015</v>
          </cell>
          <cell r="C840" t="str">
            <v>Depr Nuclear MO Juris Depr Dif</v>
          </cell>
          <cell r="D840">
            <v>-3445055</v>
          </cell>
          <cell r="E840">
            <v>-861477</v>
          </cell>
          <cell r="F840">
            <v>-4306532</v>
          </cell>
        </row>
        <row r="841">
          <cell r="B841" t="str">
            <v>703016</v>
          </cell>
          <cell r="C841" t="str">
            <v>Depr MO Juris Add'l DeprEO2005</v>
          </cell>
          <cell r="D841">
            <v>3433332</v>
          </cell>
          <cell r="E841">
            <v>858333</v>
          </cell>
          <cell r="F841">
            <v>4291665</v>
          </cell>
        </row>
        <row r="842">
          <cell r="B842" t="str">
            <v>703201</v>
          </cell>
          <cell r="C842" t="str">
            <v>Depr-COR Elec Prod-Steam</v>
          </cell>
          <cell r="D842">
            <v>1615747.53</v>
          </cell>
          <cell r="E842">
            <v>147689.63</v>
          </cell>
          <cell r="F842">
            <v>1763437.16</v>
          </cell>
        </row>
        <row r="843">
          <cell r="B843" t="str">
            <v>703202</v>
          </cell>
          <cell r="C843" t="str">
            <v>Depr-COR Elec Trans</v>
          </cell>
          <cell r="D843">
            <v>1397780.87</v>
          </cell>
          <cell r="E843">
            <v>130827.77</v>
          </cell>
          <cell r="F843">
            <v>1528608.64</v>
          </cell>
        </row>
        <row r="844">
          <cell r="B844" t="str">
            <v>703203</v>
          </cell>
          <cell r="C844" t="str">
            <v>Depr-COR Elec Distr</v>
          </cell>
          <cell r="D844">
            <v>5901749.3200000003</v>
          </cell>
          <cell r="E844">
            <v>548267</v>
          </cell>
          <cell r="F844">
            <v>6450016.3200000003</v>
          </cell>
        </row>
        <row r="845">
          <cell r="B845" t="str">
            <v>703204</v>
          </cell>
          <cell r="C845" t="str">
            <v>Depr-COR Elec General</v>
          </cell>
          <cell r="D845">
            <v>25241.61</v>
          </cell>
          <cell r="E845">
            <v>2351.39</v>
          </cell>
          <cell r="F845">
            <v>27593</v>
          </cell>
        </row>
        <row r="846">
          <cell r="B846" t="str">
            <v>703207</v>
          </cell>
          <cell r="C846" t="str">
            <v>Depr-COR Nucl Elec Prod Plt</v>
          </cell>
          <cell r="D846">
            <v>936134.6</v>
          </cell>
          <cell r="E846">
            <v>85124.06</v>
          </cell>
          <cell r="F846">
            <v>1021258.66</v>
          </cell>
        </row>
        <row r="847">
          <cell r="B847" t="str">
            <v>704000</v>
          </cell>
          <cell r="C847" t="str">
            <v>Amort-LTD Term Elec Plant</v>
          </cell>
          <cell r="D847">
            <v>331505.59999999998</v>
          </cell>
          <cell r="E847">
            <v>25929.91</v>
          </cell>
          <cell r="F847">
            <v>357435.51</v>
          </cell>
        </row>
        <row r="848">
          <cell r="B848" t="str">
            <v>705001</v>
          </cell>
          <cell r="C848" t="str">
            <v>Amort-Elec Intangible Plant</v>
          </cell>
          <cell r="D848">
            <v>7002725.9299999997</v>
          </cell>
          <cell r="E848">
            <v>598283.02</v>
          </cell>
          <cell r="F848">
            <v>7601008.9500000002</v>
          </cell>
        </row>
        <row r="849">
          <cell r="B849" t="str">
            <v>705002</v>
          </cell>
          <cell r="C849" t="str">
            <v>Amort-Ele Trans Land RT</v>
          </cell>
          <cell r="D849">
            <v>149270.78</v>
          </cell>
          <cell r="E849">
            <v>13605.13</v>
          </cell>
          <cell r="F849">
            <v>162875.91</v>
          </cell>
        </row>
        <row r="850">
          <cell r="B850" t="str">
            <v>705003</v>
          </cell>
          <cell r="C850" t="str">
            <v>Amort-Ele Distr Land RT</v>
          </cell>
          <cell r="D850">
            <v>171726.55</v>
          </cell>
          <cell r="E850">
            <v>16015.92</v>
          </cell>
          <cell r="F850">
            <v>187742.47</v>
          </cell>
        </row>
        <row r="851">
          <cell r="B851" t="str">
            <v>707306</v>
          </cell>
          <cell r="C851" t="str">
            <v>Amort-Unrecovered Iatan Costs</v>
          </cell>
          <cell r="D851">
            <v>177911.58</v>
          </cell>
          <cell r="E851">
            <v>16173.78</v>
          </cell>
          <cell r="F851">
            <v>194085.36</v>
          </cell>
        </row>
        <row r="852">
          <cell r="B852" t="str">
            <v>708101</v>
          </cell>
          <cell r="C852" t="str">
            <v>State Cap Stk Tax Elec</v>
          </cell>
          <cell r="D852">
            <v>204253</v>
          </cell>
          <cell r="E852">
            <v>5503</v>
          </cell>
          <cell r="F852">
            <v>209756</v>
          </cell>
        </row>
        <row r="853">
          <cell r="B853" t="str">
            <v>708103</v>
          </cell>
          <cell r="C853" t="str">
            <v>Misc Occup Taxes Elec</v>
          </cell>
          <cell r="D853">
            <v>536.57000000000005</v>
          </cell>
          <cell r="E853">
            <v>0</v>
          </cell>
          <cell r="F853">
            <v>536.57000000000005</v>
          </cell>
        </row>
        <row r="854">
          <cell r="B854" t="str">
            <v>708110</v>
          </cell>
          <cell r="C854" t="str">
            <v>Earnings Tax Electric</v>
          </cell>
          <cell r="D854">
            <v>686585</v>
          </cell>
          <cell r="E854">
            <v>-188098</v>
          </cell>
          <cell r="F854">
            <v>498487</v>
          </cell>
        </row>
        <row r="855">
          <cell r="B855" t="str">
            <v>708111</v>
          </cell>
          <cell r="C855" t="str">
            <v>Other Tax Expense</v>
          </cell>
          <cell r="D855">
            <v>181.59</v>
          </cell>
          <cell r="E855">
            <v>0</v>
          </cell>
          <cell r="F855">
            <v>181.59</v>
          </cell>
        </row>
        <row r="856">
          <cell r="B856" t="str">
            <v>708120</v>
          </cell>
          <cell r="C856" t="str">
            <v>Property Taxes - Elec</v>
          </cell>
          <cell r="D856">
            <v>37945612.759999998</v>
          </cell>
          <cell r="E856">
            <v>3453208.17</v>
          </cell>
          <cell r="F856">
            <v>41398820.93</v>
          </cell>
        </row>
        <row r="857">
          <cell r="B857" t="str">
            <v>708121</v>
          </cell>
          <cell r="C857" t="str">
            <v>Property Taxes-Wolf Creek</v>
          </cell>
          <cell r="D857">
            <v>11853850.25</v>
          </cell>
          <cell r="E857">
            <v>1032284.75</v>
          </cell>
          <cell r="F857">
            <v>12886135</v>
          </cell>
        </row>
        <row r="858">
          <cell r="B858" t="str">
            <v>708130</v>
          </cell>
          <cell r="C858" t="str">
            <v>Gross Receipts Tax</v>
          </cell>
          <cell r="D858">
            <v>36161173.43</v>
          </cell>
          <cell r="E858">
            <v>2850901.78</v>
          </cell>
          <cell r="F858">
            <v>39012075.210000001</v>
          </cell>
        </row>
        <row r="859">
          <cell r="B859" t="str">
            <v>708140</v>
          </cell>
          <cell r="C859" t="str">
            <v>State Unemployment Taxes-Elec</v>
          </cell>
          <cell r="D859">
            <v>15546.22</v>
          </cell>
          <cell r="E859">
            <v>-5354.77</v>
          </cell>
          <cell r="F859">
            <v>10191.450000000001</v>
          </cell>
        </row>
        <row r="860">
          <cell r="B860" t="str">
            <v>708141</v>
          </cell>
          <cell r="C860" t="str">
            <v>Fed Unemployment Taxes-Elec</v>
          </cell>
          <cell r="D860">
            <v>108791.03</v>
          </cell>
          <cell r="E860">
            <v>279.8</v>
          </cell>
          <cell r="F860">
            <v>109070.83</v>
          </cell>
        </row>
        <row r="861">
          <cell r="B861" t="str">
            <v>708142</v>
          </cell>
          <cell r="C861" t="str">
            <v>F.I.C.A. Taxes-Elec</v>
          </cell>
          <cell r="D861">
            <v>9463683.4000000004</v>
          </cell>
          <cell r="E861">
            <v>1105752.68</v>
          </cell>
          <cell r="F861">
            <v>10569436.08</v>
          </cell>
        </row>
        <row r="862">
          <cell r="B862" t="str">
            <v>708143</v>
          </cell>
          <cell r="C862" t="str">
            <v>Payroll Taxes-Wolf Creek</v>
          </cell>
          <cell r="D862">
            <v>2341543.7200000002</v>
          </cell>
          <cell r="E862">
            <v>174305.93</v>
          </cell>
          <cell r="F862">
            <v>2515849.65</v>
          </cell>
        </row>
        <row r="863">
          <cell r="B863" t="str">
            <v>708150</v>
          </cell>
          <cell r="C863" t="str">
            <v>Const Payroll Tax-Contra</v>
          </cell>
          <cell r="D863">
            <v>-2339206.4300000002</v>
          </cell>
          <cell r="E863">
            <v>-174226.84</v>
          </cell>
          <cell r="F863">
            <v>-2513433.27</v>
          </cell>
        </row>
        <row r="864">
          <cell r="B864" t="str">
            <v>708160</v>
          </cell>
          <cell r="C864" t="str">
            <v>Unemployment taxes-KS</v>
          </cell>
          <cell r="D864">
            <v>402.3</v>
          </cell>
          <cell r="E864">
            <v>5379.87</v>
          </cell>
          <cell r="F864">
            <v>5782.17</v>
          </cell>
        </row>
        <row r="865">
          <cell r="B865" t="str">
            <v>709101</v>
          </cell>
          <cell r="C865" t="str">
            <v>Fed Inc Tax Elec Current</v>
          </cell>
          <cell r="D865">
            <v>85799666.780000001</v>
          </cell>
          <cell r="E865">
            <v>2668719</v>
          </cell>
          <cell r="F865">
            <v>88468385.780000001</v>
          </cell>
        </row>
        <row r="866">
          <cell r="B866" t="str">
            <v>709103</v>
          </cell>
          <cell r="C866" t="str">
            <v>Sta Inc Elec Current</v>
          </cell>
          <cell r="D866">
            <v>6254263</v>
          </cell>
          <cell r="E866">
            <v>339190</v>
          </cell>
          <cell r="F866">
            <v>6593453</v>
          </cell>
        </row>
        <row r="867">
          <cell r="B867" t="str">
            <v>710110</v>
          </cell>
          <cell r="C867" t="str">
            <v>Prov Fed Def Inc Tx-Elec</v>
          </cell>
          <cell r="D867">
            <v>9356930</v>
          </cell>
          <cell r="E867">
            <v>-616792</v>
          </cell>
          <cell r="F867">
            <v>8740138</v>
          </cell>
        </row>
        <row r="868">
          <cell r="B868" t="str">
            <v>710111</v>
          </cell>
          <cell r="C868" t="str">
            <v>Prov St Def Inc Tx-Elec</v>
          </cell>
          <cell r="D868">
            <v>-16019742</v>
          </cell>
          <cell r="E868">
            <v>-72403</v>
          </cell>
          <cell r="F868">
            <v>-16092145</v>
          </cell>
        </row>
        <row r="869">
          <cell r="B869" t="str">
            <v>711110</v>
          </cell>
          <cell r="C869" t="str">
            <v>Amort Fed Def Inc Tax-Electric</v>
          </cell>
          <cell r="D869">
            <v>-24648532</v>
          </cell>
          <cell r="E869">
            <v>83289</v>
          </cell>
          <cell r="F869">
            <v>-24565243</v>
          </cell>
        </row>
        <row r="870">
          <cell r="B870" t="str">
            <v>711111</v>
          </cell>
          <cell r="C870" t="str">
            <v>Amort St Def Inc Tax-Electric</v>
          </cell>
          <cell r="D870">
            <v>-2991570</v>
          </cell>
          <cell r="E870">
            <v>9777</v>
          </cell>
          <cell r="F870">
            <v>-2981793</v>
          </cell>
        </row>
        <row r="871">
          <cell r="B871" t="str">
            <v>711410</v>
          </cell>
          <cell r="C871" t="str">
            <v>Inv Tax Cr Adj Util Op-El</v>
          </cell>
          <cell r="D871">
            <v>-3473828</v>
          </cell>
          <cell r="E871">
            <v>-315802</v>
          </cell>
          <cell r="F871">
            <v>-3789630</v>
          </cell>
        </row>
        <row r="872">
          <cell r="B872" t="str">
            <v>711800</v>
          </cell>
          <cell r="C872" t="str">
            <v>Gain On Dispositn Emissions</v>
          </cell>
          <cell r="D872">
            <v>0</v>
          </cell>
          <cell r="E872">
            <v>0</v>
          </cell>
          <cell r="F872">
            <v>0</v>
          </cell>
        </row>
        <row r="873">
          <cell r="B873" t="str">
            <v>808202</v>
          </cell>
          <cell r="C873" t="str">
            <v>Prop Taxes Nonutility</v>
          </cell>
          <cell r="D873">
            <v>54697.5</v>
          </cell>
          <cell r="E873">
            <v>4972.5</v>
          </cell>
          <cell r="F873">
            <v>59670</v>
          </cell>
        </row>
        <row r="874">
          <cell r="B874" t="str">
            <v>808203</v>
          </cell>
          <cell r="C874" t="str">
            <v>State Income Tax Credits</v>
          </cell>
          <cell r="D874">
            <v>-17805</v>
          </cell>
          <cell r="E874">
            <v>-1712</v>
          </cell>
          <cell r="F874">
            <v>-19517</v>
          </cell>
        </row>
        <row r="875">
          <cell r="B875" t="str">
            <v>809201</v>
          </cell>
          <cell r="C875" t="str">
            <v>Fed Inc Tx Other Inc-Ded</v>
          </cell>
          <cell r="D875">
            <v>-5734354.6100000003</v>
          </cell>
          <cell r="E875">
            <v>-152035</v>
          </cell>
          <cell r="F875">
            <v>-5886389.6100000003</v>
          </cell>
        </row>
        <row r="876">
          <cell r="B876" t="str">
            <v>809203</v>
          </cell>
          <cell r="C876" t="str">
            <v>Sta Inc Tx Other Inc-Ded</v>
          </cell>
          <cell r="D876">
            <v>-480554.44</v>
          </cell>
          <cell r="E876">
            <v>-17847</v>
          </cell>
          <cell r="F876">
            <v>-498401.44</v>
          </cell>
        </row>
        <row r="877">
          <cell r="B877" t="str">
            <v>811201</v>
          </cell>
          <cell r="C877" t="str">
            <v>Prov Fd Inc Tx-Oth Inc &amp; Ded</v>
          </cell>
          <cell r="D877">
            <v>-0.39</v>
          </cell>
          <cell r="E877">
            <v>0</v>
          </cell>
          <cell r="F877">
            <v>-0.39</v>
          </cell>
        </row>
        <row r="878">
          <cell r="B878" t="str">
            <v>811202</v>
          </cell>
          <cell r="C878" t="str">
            <v>Prov St Inc Tx-Oth Inc &amp; Ded</v>
          </cell>
          <cell r="D878">
            <v>-0.56000000000000005</v>
          </cell>
          <cell r="E878">
            <v>0</v>
          </cell>
          <cell r="F878">
            <v>-0.56000000000000005</v>
          </cell>
        </row>
        <row r="879">
          <cell r="B879" t="str">
            <v>817003</v>
          </cell>
          <cell r="C879" t="str">
            <v>Rev-Non Util Lighting Services</v>
          </cell>
          <cell r="D879">
            <v>-6738.19</v>
          </cell>
          <cell r="E879">
            <v>-1679.12</v>
          </cell>
          <cell r="F879">
            <v>-8417.31</v>
          </cell>
        </row>
        <row r="880">
          <cell r="B880" t="str">
            <v>817004</v>
          </cell>
          <cell r="C880" t="str">
            <v>Rev-Res.Meter-based Surge Prot</v>
          </cell>
          <cell r="D880">
            <v>-1119998.74</v>
          </cell>
          <cell r="E880">
            <v>-105931.07</v>
          </cell>
          <cell r="F880">
            <v>-1225929.81</v>
          </cell>
        </row>
        <row r="881">
          <cell r="B881" t="str">
            <v>817005</v>
          </cell>
          <cell r="C881" t="str">
            <v>Rev-Pwr Qual-Surge Protectors</v>
          </cell>
          <cell r="D881">
            <v>-104.4</v>
          </cell>
          <cell r="E881">
            <v>0</v>
          </cell>
          <cell r="F881">
            <v>-104.4</v>
          </cell>
        </row>
        <row r="882">
          <cell r="B882" t="str">
            <v>817012</v>
          </cell>
          <cell r="C882" t="str">
            <v>Revenue-Engineering Services</v>
          </cell>
          <cell r="D882">
            <v>-22929.08</v>
          </cell>
          <cell r="E882">
            <v>-9283.2199999999993</v>
          </cell>
          <cell r="F882">
            <v>-32212.3</v>
          </cell>
        </row>
        <row r="883">
          <cell r="B883" t="str">
            <v>817014</v>
          </cell>
          <cell r="C883" t="str">
            <v>Rev-Non-Util-Sales &amp; Mktg-Othr</v>
          </cell>
          <cell r="D883">
            <v>-170853.94</v>
          </cell>
          <cell r="E883">
            <v>-56941.57</v>
          </cell>
          <cell r="F883">
            <v>-227795.51</v>
          </cell>
        </row>
        <row r="884">
          <cell r="B884" t="str">
            <v>817018</v>
          </cell>
          <cell r="C884" t="str">
            <v>Revenue-Enerlink</v>
          </cell>
          <cell r="D884">
            <v>-3967.33</v>
          </cell>
          <cell r="E884">
            <v>-1002</v>
          </cell>
          <cell r="F884">
            <v>-4969.33</v>
          </cell>
        </row>
        <row r="885">
          <cell r="B885" t="str">
            <v>817022</v>
          </cell>
          <cell r="C885" t="str">
            <v>Revenue-Collection Fee-KCREC</v>
          </cell>
          <cell r="D885">
            <v>-1173299</v>
          </cell>
          <cell r="E885">
            <v>-226113</v>
          </cell>
          <cell r="F885">
            <v>-1399412</v>
          </cell>
        </row>
        <row r="886">
          <cell r="B886" t="str">
            <v>817100</v>
          </cell>
          <cell r="C886" t="str">
            <v>Nonutility operations</v>
          </cell>
          <cell r="D886">
            <v>670355.71</v>
          </cell>
          <cell r="E886">
            <v>95891.86</v>
          </cell>
          <cell r="F886">
            <v>766247.57</v>
          </cell>
        </row>
        <row r="887">
          <cell r="B887" t="str">
            <v>817101</v>
          </cell>
          <cell r="C887" t="str">
            <v>Collection Fee Expense</v>
          </cell>
          <cell r="D887">
            <v>0</v>
          </cell>
          <cell r="E887">
            <v>0</v>
          </cell>
          <cell r="F887">
            <v>0</v>
          </cell>
        </row>
        <row r="888">
          <cell r="B888" t="str">
            <v>818002</v>
          </cell>
          <cell r="C888" t="str">
            <v>Rev From Lease-Non-Util Prop</v>
          </cell>
          <cell r="D888">
            <v>-74319.5</v>
          </cell>
          <cell r="E888">
            <v>-6557.5</v>
          </cell>
          <cell r="F888">
            <v>-80877</v>
          </cell>
        </row>
        <row r="889">
          <cell r="B889" t="str">
            <v>818103</v>
          </cell>
          <cell r="C889" t="str">
            <v>Inc of Home Service Solutions</v>
          </cell>
          <cell r="D889">
            <v>800789.24</v>
          </cell>
          <cell r="E889">
            <v>726561.66</v>
          </cell>
          <cell r="F889">
            <v>1527350.9</v>
          </cell>
        </row>
        <row r="890">
          <cell r="B890" t="str">
            <v>818112</v>
          </cell>
          <cell r="C890" t="str">
            <v>Inc/Loss from KCREC</v>
          </cell>
          <cell r="D890">
            <v>157991.29</v>
          </cell>
          <cell r="E890">
            <v>193384.06</v>
          </cell>
          <cell r="F890">
            <v>351375.35</v>
          </cell>
        </row>
        <row r="891">
          <cell r="B891" t="str">
            <v>818202</v>
          </cell>
          <cell r="C891" t="str">
            <v>Depr NonUtility Property</v>
          </cell>
          <cell r="D891">
            <v>15110.64</v>
          </cell>
          <cell r="E891">
            <v>1354.67</v>
          </cell>
          <cell r="F891">
            <v>16465.310000000001</v>
          </cell>
        </row>
        <row r="892">
          <cell r="B892" t="str">
            <v>819002</v>
          </cell>
          <cell r="C892" t="str">
            <v>Int from Other Source(Inc)/Exp</v>
          </cell>
          <cell r="D892">
            <v>-1882928.65</v>
          </cell>
          <cell r="E892">
            <v>-22830.48</v>
          </cell>
          <cell r="F892">
            <v>-1905759.13</v>
          </cell>
        </row>
        <row r="893">
          <cell r="B893" t="str">
            <v>819003</v>
          </cell>
          <cell r="C893" t="str">
            <v>Interest Income--Temp Investmt</v>
          </cell>
          <cell r="D893">
            <v>-733663.66</v>
          </cell>
          <cell r="E893">
            <v>-487093.09</v>
          </cell>
          <cell r="F893">
            <v>-1220756.75</v>
          </cell>
        </row>
        <row r="894">
          <cell r="B894" t="str">
            <v>819005</v>
          </cell>
          <cell r="C894" t="str">
            <v>State Tax Exempt Interest</v>
          </cell>
          <cell r="D894">
            <v>0</v>
          </cell>
          <cell r="E894">
            <v>0</v>
          </cell>
          <cell r="F894">
            <v>0</v>
          </cell>
        </row>
        <row r="895">
          <cell r="B895" t="str">
            <v>819006</v>
          </cell>
          <cell r="C895" t="str">
            <v>Interest Income-Tax Refunds</v>
          </cell>
          <cell r="D895">
            <v>-294196.49</v>
          </cell>
          <cell r="E895">
            <v>-32311.73</v>
          </cell>
          <cell r="F895">
            <v>-326508.21999999997</v>
          </cell>
        </row>
        <row r="896">
          <cell r="B896" t="str">
            <v>819007</v>
          </cell>
          <cell r="C896" t="str">
            <v>Affiliated Int Inc from HSS</v>
          </cell>
          <cell r="D896">
            <v>30960.79</v>
          </cell>
          <cell r="E896">
            <v>0</v>
          </cell>
          <cell r="F896">
            <v>30960.79</v>
          </cell>
        </row>
        <row r="897">
          <cell r="B897" t="str">
            <v>819050</v>
          </cell>
          <cell r="C897" t="str">
            <v>Affiliated Int Income from KLT</v>
          </cell>
          <cell r="D897">
            <v>-155.1</v>
          </cell>
          <cell r="E897">
            <v>-8.27</v>
          </cell>
          <cell r="F897">
            <v>-163.37</v>
          </cell>
        </row>
        <row r="898">
          <cell r="B898" t="str">
            <v>819051</v>
          </cell>
          <cell r="C898" t="str">
            <v>Affiliated Int Income from GPP</v>
          </cell>
          <cell r="D898">
            <v>-31491.94</v>
          </cell>
          <cell r="E898">
            <v>0</v>
          </cell>
          <cell r="F898">
            <v>-31491.94</v>
          </cell>
        </row>
        <row r="899">
          <cell r="B899" t="str">
            <v>819064</v>
          </cell>
          <cell r="C899" t="str">
            <v>Affiliated Int Inc from KCREC</v>
          </cell>
          <cell r="D899">
            <v>-785025</v>
          </cell>
          <cell r="E899">
            <v>-136645</v>
          </cell>
          <cell r="F899">
            <v>-921670</v>
          </cell>
        </row>
        <row r="900">
          <cell r="B900" t="str">
            <v>819101</v>
          </cell>
          <cell r="C900" t="str">
            <v>AFDC-Equity Funds-CWIP</v>
          </cell>
          <cell r="D900">
            <v>-1331651.6299999999</v>
          </cell>
          <cell r="E900">
            <v>-163918.79</v>
          </cell>
          <cell r="F900">
            <v>-1495570.42</v>
          </cell>
        </row>
        <row r="901">
          <cell r="B901" t="str">
            <v>819102</v>
          </cell>
          <cell r="C901" t="str">
            <v>AFDC-Equity Funds-N Fuel</v>
          </cell>
          <cell r="D901">
            <v>-235855.09</v>
          </cell>
          <cell r="E901">
            <v>-23291.72</v>
          </cell>
          <cell r="F901">
            <v>-259146.81</v>
          </cell>
        </row>
        <row r="902">
          <cell r="B902" t="str">
            <v>820001</v>
          </cell>
          <cell r="C902" t="str">
            <v>Amort In Tx Cr-KEPCO Gain</v>
          </cell>
          <cell r="D902">
            <v>-66583</v>
          </cell>
          <cell r="E902">
            <v>-6053</v>
          </cell>
          <cell r="F902">
            <v>-72636</v>
          </cell>
        </row>
        <row r="903">
          <cell r="B903" t="str">
            <v>820002</v>
          </cell>
          <cell r="C903" t="str">
            <v>Amort ITC-Gain 78 SL Iatn</v>
          </cell>
          <cell r="D903">
            <v>-24398</v>
          </cell>
          <cell r="E903">
            <v>-2218</v>
          </cell>
          <cell r="F903">
            <v>-26616</v>
          </cell>
        </row>
        <row r="904">
          <cell r="B904" t="str">
            <v>821001</v>
          </cell>
          <cell r="C904" t="str">
            <v>Misc Nonoperating Revenue</v>
          </cell>
          <cell r="D904">
            <v>0</v>
          </cell>
          <cell r="E904">
            <v>-1376.19</v>
          </cell>
          <cell r="F904">
            <v>-1376.19</v>
          </cell>
        </row>
        <row r="905">
          <cell r="B905" t="str">
            <v>821003</v>
          </cell>
          <cell r="C905" t="str">
            <v>Amort of CIAC Tax Grossup</v>
          </cell>
          <cell r="D905">
            <v>-338504.65</v>
          </cell>
          <cell r="E905">
            <v>-30773.15</v>
          </cell>
          <cell r="F905">
            <v>-369277.8</v>
          </cell>
        </row>
        <row r="906">
          <cell r="B906" t="str">
            <v>821057</v>
          </cell>
          <cell r="C906" t="str">
            <v>Nonoperating realized gains</v>
          </cell>
          <cell r="D906">
            <v>-9729311.6799999997</v>
          </cell>
          <cell r="E906">
            <v>0</v>
          </cell>
          <cell r="F906">
            <v>-9729311.6799999997</v>
          </cell>
        </row>
        <row r="907">
          <cell r="B907" t="str">
            <v>821061</v>
          </cell>
          <cell r="C907" t="str">
            <v>Nonoperating realized loss</v>
          </cell>
          <cell r="D907">
            <v>1061197.8999999999</v>
          </cell>
          <cell r="E907">
            <v>0</v>
          </cell>
          <cell r="F907">
            <v>1061197.8999999999</v>
          </cell>
        </row>
        <row r="908">
          <cell r="B908" t="str">
            <v>821100</v>
          </cell>
          <cell r="C908" t="str">
            <v>Gain Disposition of Prop</v>
          </cell>
          <cell r="D908">
            <v>45981.36</v>
          </cell>
          <cell r="E908">
            <v>0</v>
          </cell>
          <cell r="F908">
            <v>45981.36</v>
          </cell>
        </row>
        <row r="909">
          <cell r="B909" t="str">
            <v>821200</v>
          </cell>
          <cell r="C909" t="str">
            <v>Loss Disposition of Prop</v>
          </cell>
          <cell r="D909">
            <v>10573.19</v>
          </cell>
          <cell r="E909">
            <v>0</v>
          </cell>
          <cell r="F909">
            <v>10573.19</v>
          </cell>
        </row>
        <row r="910">
          <cell r="B910" t="str">
            <v>821800</v>
          </cell>
          <cell r="C910" t="str">
            <v>Minority Interest</v>
          </cell>
          <cell r="D910">
            <v>7804716.8499999996</v>
          </cell>
          <cell r="E910">
            <v>0</v>
          </cell>
          <cell r="F910">
            <v>7804716.8499999996</v>
          </cell>
        </row>
        <row r="911">
          <cell r="B911" t="str">
            <v>826101</v>
          </cell>
          <cell r="C911" t="str">
            <v>Community Service</v>
          </cell>
          <cell r="D911">
            <v>261429.57</v>
          </cell>
          <cell r="E911">
            <v>2775.41</v>
          </cell>
          <cell r="F911">
            <v>264204.98</v>
          </cell>
        </row>
        <row r="912">
          <cell r="B912" t="str">
            <v>826102</v>
          </cell>
          <cell r="C912" t="str">
            <v>Community Investment</v>
          </cell>
          <cell r="D912">
            <v>25446.02</v>
          </cell>
          <cell r="E912">
            <v>5912.28</v>
          </cell>
          <cell r="F912">
            <v>31358.3</v>
          </cell>
        </row>
        <row r="913">
          <cell r="B913" t="str">
            <v>826103</v>
          </cell>
          <cell r="C913" t="str">
            <v>Charitbl Cntributions</v>
          </cell>
          <cell r="D913">
            <v>1279217.53</v>
          </cell>
          <cell r="E913">
            <v>20328.13</v>
          </cell>
          <cell r="F913">
            <v>1299545.6599999999</v>
          </cell>
        </row>
        <row r="914">
          <cell r="B914" t="str">
            <v>826104</v>
          </cell>
          <cell r="C914" t="str">
            <v>Urban Youth Employment</v>
          </cell>
          <cell r="D914">
            <v>80000</v>
          </cell>
          <cell r="E914">
            <v>0</v>
          </cell>
          <cell r="F914">
            <v>80000</v>
          </cell>
        </row>
        <row r="915">
          <cell r="B915" t="str">
            <v>826201</v>
          </cell>
          <cell r="C915" t="str">
            <v>Life Insurance - WCNOC Coli</v>
          </cell>
          <cell r="D915">
            <v>398911.35</v>
          </cell>
          <cell r="E915">
            <v>44696.4</v>
          </cell>
          <cell r="F915">
            <v>443607.75</v>
          </cell>
        </row>
        <row r="916">
          <cell r="B916" t="str">
            <v>826207</v>
          </cell>
          <cell r="C916" t="str">
            <v>Life Ins COLI Death Ben-WCNOC</v>
          </cell>
          <cell r="D916">
            <v>-911202.18</v>
          </cell>
          <cell r="E916">
            <v>0</v>
          </cell>
          <cell r="F916">
            <v>-911202.18</v>
          </cell>
        </row>
        <row r="917">
          <cell r="B917" t="str">
            <v>826208</v>
          </cell>
          <cell r="C917" t="str">
            <v>WCNOC-COLI Interest Income</v>
          </cell>
          <cell r="D917">
            <v>-13350.66</v>
          </cell>
          <cell r="E917">
            <v>0</v>
          </cell>
          <cell r="F917">
            <v>-13350.66</v>
          </cell>
        </row>
        <row r="918">
          <cell r="B918" t="str">
            <v>826301</v>
          </cell>
          <cell r="C918" t="str">
            <v>Penalties</v>
          </cell>
          <cell r="D918">
            <v>5368.7</v>
          </cell>
          <cell r="E918">
            <v>7339.74</v>
          </cell>
          <cell r="F918">
            <v>12708.44</v>
          </cell>
        </row>
        <row r="919">
          <cell r="B919" t="str">
            <v>826401</v>
          </cell>
          <cell r="C919" t="str">
            <v>Civ&amp;Pol-Grass Roots Lobby</v>
          </cell>
          <cell r="D919">
            <v>26500</v>
          </cell>
          <cell r="E919">
            <v>0</v>
          </cell>
          <cell r="F919">
            <v>26500</v>
          </cell>
        </row>
        <row r="920">
          <cell r="B920" t="str">
            <v>826402</v>
          </cell>
          <cell r="C920" t="str">
            <v>Civ&amp;Pol-Fed/State Lobby</v>
          </cell>
          <cell r="D920">
            <v>411510.4</v>
          </cell>
          <cell r="E920">
            <v>53816.87</v>
          </cell>
          <cell r="F920">
            <v>465327.27</v>
          </cell>
        </row>
        <row r="921">
          <cell r="B921" t="str">
            <v>826403</v>
          </cell>
          <cell r="C921" t="str">
            <v>Civ&amp;Pol-Local Lobbying</v>
          </cell>
          <cell r="D921">
            <v>60391.040000000001</v>
          </cell>
          <cell r="E921">
            <v>20425.650000000001</v>
          </cell>
          <cell r="F921">
            <v>80816.69</v>
          </cell>
        </row>
        <row r="922">
          <cell r="B922" t="str">
            <v>826404</v>
          </cell>
          <cell r="C922" t="str">
            <v>Admin Exp Political Act Com</v>
          </cell>
          <cell r="D922">
            <v>10158.16</v>
          </cell>
          <cell r="E922">
            <v>25137.64</v>
          </cell>
          <cell r="F922">
            <v>35295.800000000003</v>
          </cell>
        </row>
        <row r="923">
          <cell r="B923" t="str">
            <v>826503</v>
          </cell>
          <cell r="C923" t="str">
            <v>Employee Svce Club Activities</v>
          </cell>
          <cell r="D923">
            <v>46680.52</v>
          </cell>
          <cell r="E923">
            <v>3745.01</v>
          </cell>
          <cell r="F923">
            <v>50425.53</v>
          </cell>
        </row>
        <row r="924">
          <cell r="B924" t="str">
            <v>826504</v>
          </cell>
          <cell r="C924" t="str">
            <v>Publ Info - Value of Electric</v>
          </cell>
          <cell r="D924">
            <v>126.04</v>
          </cell>
          <cell r="E924">
            <v>0</v>
          </cell>
          <cell r="F924">
            <v>126.04</v>
          </cell>
        </row>
        <row r="925">
          <cell r="B925" t="str">
            <v>826505</v>
          </cell>
          <cell r="C925" t="str">
            <v>Service Satisfaction</v>
          </cell>
          <cell r="D925">
            <v>44421</v>
          </cell>
          <cell r="E925">
            <v>2259</v>
          </cell>
          <cell r="F925">
            <v>46680</v>
          </cell>
        </row>
        <row r="926">
          <cell r="B926" t="str">
            <v>826506</v>
          </cell>
          <cell r="C926" t="str">
            <v>Misc NonOper Deductions</v>
          </cell>
          <cell r="D926">
            <v>235995.55</v>
          </cell>
          <cell r="E926">
            <v>304.8</v>
          </cell>
          <cell r="F926">
            <v>236300.35</v>
          </cell>
        </row>
        <row r="927">
          <cell r="B927" t="str">
            <v>826600</v>
          </cell>
          <cell r="C927" t="str">
            <v>Discount Expense On Sold A/R</v>
          </cell>
          <cell r="D927">
            <v>5674176</v>
          </cell>
          <cell r="E927">
            <v>735581</v>
          </cell>
          <cell r="F927">
            <v>6409757</v>
          </cell>
        </row>
        <row r="928">
          <cell r="B928" t="str">
            <v>826601</v>
          </cell>
          <cell r="C928" t="str">
            <v>Bad Debt Expense-A/R Sale</v>
          </cell>
          <cell r="D928">
            <v>-54884.98</v>
          </cell>
          <cell r="E928">
            <v>0</v>
          </cell>
          <cell r="F928">
            <v>-54884.98</v>
          </cell>
        </row>
        <row r="929">
          <cell r="B929" t="str">
            <v>827006</v>
          </cell>
          <cell r="C929" t="str">
            <v>Pldg Bond Ser 1992 Var 2017</v>
          </cell>
          <cell r="D929">
            <v>729360.93</v>
          </cell>
          <cell r="E929">
            <v>86412.47</v>
          </cell>
          <cell r="F929">
            <v>815773.4</v>
          </cell>
        </row>
        <row r="930">
          <cell r="B930" t="str">
            <v>827016</v>
          </cell>
          <cell r="C930" t="str">
            <v>M-T Nt 7.95 Series C 062507</v>
          </cell>
          <cell r="D930">
            <v>36437.5</v>
          </cell>
          <cell r="E930">
            <v>3312.5</v>
          </cell>
          <cell r="F930">
            <v>39750</v>
          </cell>
        </row>
        <row r="931">
          <cell r="B931" t="str">
            <v>827025</v>
          </cell>
          <cell r="C931" t="str">
            <v>Int Poll Ctl Bond 01-2012</v>
          </cell>
          <cell r="D931">
            <v>453420</v>
          </cell>
          <cell r="E931">
            <v>41220</v>
          </cell>
          <cell r="F931">
            <v>494640</v>
          </cell>
        </row>
        <row r="932">
          <cell r="B932" t="str">
            <v>827026</v>
          </cell>
          <cell r="C932" t="str">
            <v>Int Poll Ctl Ser A 12-2023</v>
          </cell>
          <cell r="D932">
            <v>983222.2</v>
          </cell>
          <cell r="E932">
            <v>115111.1</v>
          </cell>
          <cell r="F932">
            <v>1098333.3</v>
          </cell>
        </row>
        <row r="933">
          <cell r="B933" t="str">
            <v>827027</v>
          </cell>
          <cell r="C933" t="str">
            <v>Int Poll Ctl Ser B 12-2023</v>
          </cell>
          <cell r="D933">
            <v>988151.49</v>
          </cell>
          <cell r="E933">
            <v>112028.87</v>
          </cell>
          <cell r="F933">
            <v>1100180.3600000001</v>
          </cell>
        </row>
        <row r="934">
          <cell r="B934" t="str">
            <v>827028</v>
          </cell>
          <cell r="C934" t="str">
            <v>Int Poll Ctl 02-2015</v>
          </cell>
          <cell r="D934">
            <v>351297.75</v>
          </cell>
          <cell r="E934">
            <v>47189.25</v>
          </cell>
          <cell r="F934">
            <v>398487</v>
          </cell>
        </row>
        <row r="935">
          <cell r="B935" t="str">
            <v>827029</v>
          </cell>
          <cell r="C935" t="str">
            <v>Int Poll Ctl 02-2018</v>
          </cell>
          <cell r="D935">
            <v>584152.5</v>
          </cell>
          <cell r="E935">
            <v>85017.5</v>
          </cell>
          <cell r="F935">
            <v>669170</v>
          </cell>
        </row>
        <row r="936">
          <cell r="B936" t="str">
            <v>827032</v>
          </cell>
          <cell r="C936" t="str">
            <v>Int Series A 2015</v>
          </cell>
          <cell r="D936">
            <v>2183746.27</v>
          </cell>
          <cell r="E936">
            <v>255586.36</v>
          </cell>
          <cell r="F936">
            <v>2439332.63</v>
          </cell>
        </row>
        <row r="937">
          <cell r="B937" t="str">
            <v>827033</v>
          </cell>
          <cell r="C937" t="str">
            <v>Int Series B 2015</v>
          </cell>
          <cell r="D937">
            <v>1932518.85</v>
          </cell>
          <cell r="E937">
            <v>226182.62</v>
          </cell>
          <cell r="F937">
            <v>2158701.4700000002</v>
          </cell>
        </row>
        <row r="938">
          <cell r="B938" t="str">
            <v>827034</v>
          </cell>
          <cell r="C938" t="str">
            <v>Int Series C 2017</v>
          </cell>
          <cell r="D938">
            <v>1374583.32</v>
          </cell>
          <cell r="E938">
            <v>193750</v>
          </cell>
          <cell r="F938">
            <v>1568333.32</v>
          </cell>
        </row>
        <row r="939">
          <cell r="B939" t="str">
            <v>827035</v>
          </cell>
          <cell r="C939" t="str">
            <v>Int Series D 2017</v>
          </cell>
          <cell r="D939">
            <v>1546015.41</v>
          </cell>
          <cell r="E939">
            <v>180946.1</v>
          </cell>
          <cell r="F939">
            <v>1726961.51</v>
          </cell>
        </row>
        <row r="940">
          <cell r="B940" t="str">
            <v>827037</v>
          </cell>
          <cell r="C940" t="str">
            <v>Int Exp Synthetic Lease</v>
          </cell>
          <cell r="D940">
            <v>1961393.66</v>
          </cell>
          <cell r="E940">
            <v>0</v>
          </cell>
          <cell r="F940">
            <v>1961393.66</v>
          </cell>
        </row>
        <row r="941">
          <cell r="B941" t="str">
            <v>827440</v>
          </cell>
          <cell r="C941" t="str">
            <v>Int Expense-Senior Notes 7.125</v>
          </cell>
          <cell r="D941">
            <v>16377604.17</v>
          </cell>
          <cell r="E941">
            <v>692708.33</v>
          </cell>
          <cell r="F941">
            <v>17070312.5</v>
          </cell>
        </row>
        <row r="942">
          <cell r="B942" t="str">
            <v>827441</v>
          </cell>
          <cell r="C942" t="str">
            <v>Int Expense Sr Notes 6.5%</v>
          </cell>
          <cell r="D942">
            <v>8964583.3300000001</v>
          </cell>
          <cell r="E942">
            <v>812500</v>
          </cell>
          <cell r="F942">
            <v>9777083.3300000001</v>
          </cell>
        </row>
        <row r="943">
          <cell r="B943" t="str">
            <v>827442</v>
          </cell>
          <cell r="C943" t="str">
            <v>Int Exp-Senior Notes 6.0%</v>
          </cell>
          <cell r="D943">
            <v>12412500</v>
          </cell>
          <cell r="E943">
            <v>1125000</v>
          </cell>
          <cell r="F943">
            <v>13537500</v>
          </cell>
        </row>
        <row r="944">
          <cell r="B944" t="str">
            <v>827444</v>
          </cell>
          <cell r="C944" t="str">
            <v>Int Exp-Sr Notes 6.05% 2035</v>
          </cell>
          <cell r="D944">
            <v>571597.12</v>
          </cell>
          <cell r="E944">
            <v>1227222.04</v>
          </cell>
          <cell r="F944">
            <v>1798819.16</v>
          </cell>
        </row>
        <row r="945">
          <cell r="B945" t="str">
            <v>827900</v>
          </cell>
          <cell r="C945" t="str">
            <v>Transf Interest &amp; Amortization</v>
          </cell>
          <cell r="D945">
            <v>0</v>
          </cell>
          <cell r="E945">
            <v>0</v>
          </cell>
          <cell r="F945">
            <v>0</v>
          </cell>
        </row>
        <row r="946">
          <cell r="B946" t="str">
            <v>828005</v>
          </cell>
          <cell r="C946" t="str">
            <v>Amort Exp Ser 1992 Var-2017</v>
          </cell>
          <cell r="D946">
            <v>92011.81</v>
          </cell>
          <cell r="E946">
            <v>8364.7099999999991</v>
          </cell>
          <cell r="F946">
            <v>100376.52</v>
          </cell>
        </row>
        <row r="947">
          <cell r="B947" t="str">
            <v>828007</v>
          </cell>
          <cell r="C947" t="str">
            <v>Amort Exp Poll Ctl A 2023</v>
          </cell>
          <cell r="D947">
            <v>37977.94</v>
          </cell>
          <cell r="E947">
            <v>3452.54</v>
          </cell>
          <cell r="F947">
            <v>41430.480000000003</v>
          </cell>
        </row>
        <row r="948">
          <cell r="B948" t="str">
            <v>828008</v>
          </cell>
          <cell r="C948" t="str">
            <v>Amort Exp Poll Ctl B 2023</v>
          </cell>
          <cell r="D948">
            <v>37677.53</v>
          </cell>
          <cell r="E948">
            <v>3425.23</v>
          </cell>
          <cell r="F948">
            <v>41102.76</v>
          </cell>
        </row>
        <row r="949">
          <cell r="B949" t="str">
            <v>828009</v>
          </cell>
          <cell r="C949" t="str">
            <v>Amt Exp Pol Ctl Bnd 01-2012</v>
          </cell>
          <cell r="D949">
            <v>21792.87</v>
          </cell>
          <cell r="E949">
            <v>1981.17</v>
          </cell>
          <cell r="F949">
            <v>23774.04</v>
          </cell>
        </row>
        <row r="950">
          <cell r="B950" t="str">
            <v>828010</v>
          </cell>
          <cell r="C950" t="str">
            <v>Amort Exp Pol Ctl 02-2015</v>
          </cell>
          <cell r="D950">
            <v>15064.14</v>
          </cell>
          <cell r="E950">
            <v>3256.8</v>
          </cell>
          <cell r="F950">
            <v>18320.939999999999</v>
          </cell>
        </row>
        <row r="951">
          <cell r="B951" t="str">
            <v>828011</v>
          </cell>
          <cell r="C951" t="str">
            <v>Amort Exp Pol Ctl 02-2018</v>
          </cell>
          <cell r="D951">
            <v>11578.55</v>
          </cell>
          <cell r="E951">
            <v>1698.94</v>
          </cell>
          <cell r="F951">
            <v>13277.49</v>
          </cell>
        </row>
        <row r="952">
          <cell r="B952" t="str">
            <v>828013</v>
          </cell>
          <cell r="C952" t="str">
            <v>Amort Exp-Med Term-Series C</v>
          </cell>
          <cell r="D952">
            <v>91.96</v>
          </cell>
          <cell r="E952">
            <v>8.36</v>
          </cell>
          <cell r="F952">
            <v>100.32</v>
          </cell>
        </row>
        <row r="953">
          <cell r="B953" t="str">
            <v>828024</v>
          </cell>
          <cell r="C953" t="str">
            <v>Amort Exp-Envrnmtl Ser A 2015</v>
          </cell>
          <cell r="D953">
            <v>69078.570000000007</v>
          </cell>
          <cell r="E953">
            <v>6279.87</v>
          </cell>
          <cell r="F953">
            <v>75358.44</v>
          </cell>
        </row>
        <row r="954">
          <cell r="B954" t="str">
            <v>828025</v>
          </cell>
          <cell r="C954" t="str">
            <v>Amort Exp-Envrnmtl Ser B 2015</v>
          </cell>
          <cell r="D954">
            <v>67131.3</v>
          </cell>
          <cell r="E954">
            <v>8367.44</v>
          </cell>
          <cell r="F954">
            <v>75498.740000000005</v>
          </cell>
        </row>
        <row r="955">
          <cell r="B955" t="str">
            <v>828026</v>
          </cell>
          <cell r="C955" t="str">
            <v>Amort Exp-Envrnmtl Ser C 2017</v>
          </cell>
          <cell r="D955">
            <v>25626.37</v>
          </cell>
          <cell r="E955">
            <v>2329.67</v>
          </cell>
          <cell r="F955">
            <v>27956.04</v>
          </cell>
        </row>
        <row r="956">
          <cell r="B956" t="str">
            <v>828027</v>
          </cell>
          <cell r="C956" t="str">
            <v>Amort Exp-Envrnmtl Ser D 2017</v>
          </cell>
          <cell r="D956">
            <v>52269.03</v>
          </cell>
          <cell r="E956">
            <v>4751.7299999999996</v>
          </cell>
          <cell r="F956">
            <v>57020.76</v>
          </cell>
        </row>
        <row r="957">
          <cell r="B957" t="str">
            <v>828030</v>
          </cell>
          <cell r="C957" t="str">
            <v>Amt Debt Disc Sr Note 12/15/05</v>
          </cell>
          <cell r="D957">
            <v>98570.34</v>
          </cell>
          <cell r="E957">
            <v>8960.9</v>
          </cell>
          <cell r="F957">
            <v>107531.24</v>
          </cell>
        </row>
        <row r="958">
          <cell r="B958" t="str">
            <v>828031</v>
          </cell>
          <cell r="C958" t="str">
            <v>Amt Debt Disc Sr Notes 6.5%</v>
          </cell>
          <cell r="D958">
            <v>20369.8</v>
          </cell>
          <cell r="E958">
            <v>1851.8</v>
          </cell>
          <cell r="F958">
            <v>22221.599999999999</v>
          </cell>
        </row>
        <row r="959">
          <cell r="B959" t="str">
            <v>828032</v>
          </cell>
          <cell r="C959" t="str">
            <v>Amt Debt Disc Sr Notes 6.0%</v>
          </cell>
          <cell r="D959">
            <v>83198.61</v>
          </cell>
          <cell r="E959">
            <v>7563.51</v>
          </cell>
          <cell r="F959">
            <v>90762.12</v>
          </cell>
        </row>
        <row r="960">
          <cell r="B960" t="str">
            <v>828033</v>
          </cell>
          <cell r="C960" t="str">
            <v>Amort Exp - Revolver 2004</v>
          </cell>
          <cell r="D960">
            <v>149478.32</v>
          </cell>
          <cell r="E960">
            <v>13599.8</v>
          </cell>
          <cell r="F960">
            <v>163078.12</v>
          </cell>
        </row>
        <row r="961">
          <cell r="B961" t="str">
            <v>828034</v>
          </cell>
          <cell r="C961" t="str">
            <v>Amt Debt Disc Sr Notes 6.05%</v>
          </cell>
          <cell r="D961">
            <v>2090.2800000000002</v>
          </cell>
          <cell r="E961">
            <v>4180.5600000000004</v>
          </cell>
          <cell r="F961">
            <v>6270.84</v>
          </cell>
        </row>
        <row r="962">
          <cell r="B962" t="str">
            <v>828101</v>
          </cell>
          <cell r="C962" t="str">
            <v>Amort Loss Reacq 6% Bonds</v>
          </cell>
          <cell r="D962">
            <v>28491.43</v>
          </cell>
          <cell r="E962">
            <v>2590.13</v>
          </cell>
          <cell r="F962">
            <v>31081.56</v>
          </cell>
        </row>
        <row r="963">
          <cell r="B963" t="str">
            <v>828102</v>
          </cell>
          <cell r="C963" t="str">
            <v>Amort Loss Reacq 16-1/2% 11</v>
          </cell>
          <cell r="D963">
            <v>35295.81</v>
          </cell>
          <cell r="E963">
            <v>3208.71</v>
          </cell>
          <cell r="F963">
            <v>38504.519999999997</v>
          </cell>
        </row>
        <row r="964">
          <cell r="B964" t="str">
            <v>828103</v>
          </cell>
          <cell r="C964" t="str">
            <v>Amort Loss Reacq 7 3/4% Bds</v>
          </cell>
          <cell r="D964">
            <v>50876.76</v>
          </cell>
          <cell r="E964">
            <v>4625.16</v>
          </cell>
          <cell r="F964">
            <v>55501.919999999998</v>
          </cell>
        </row>
        <row r="965">
          <cell r="B965" t="str">
            <v>828105</v>
          </cell>
          <cell r="C965" t="str">
            <v>Amort Exp Var Bonds 2013</v>
          </cell>
          <cell r="D965">
            <v>25770.03</v>
          </cell>
          <cell r="E965">
            <v>2342.73</v>
          </cell>
          <cell r="F965">
            <v>28112.76</v>
          </cell>
        </row>
        <row r="966">
          <cell r="B966" t="str">
            <v>828106</v>
          </cell>
          <cell r="C966" t="str">
            <v>Amort Los Reaq Vr Bds-2014</v>
          </cell>
          <cell r="D966">
            <v>14400.87</v>
          </cell>
          <cell r="E966">
            <v>1309.17</v>
          </cell>
          <cell r="F966">
            <v>15710.04</v>
          </cell>
        </row>
        <row r="967">
          <cell r="B967" t="str">
            <v>828107</v>
          </cell>
          <cell r="C967" t="str">
            <v>Amt Exp-Vr Bonds-Ser B-2014</v>
          </cell>
          <cell r="D967">
            <v>18821.88</v>
          </cell>
          <cell r="E967">
            <v>1711.08</v>
          </cell>
          <cell r="F967">
            <v>20532.96</v>
          </cell>
        </row>
        <row r="968">
          <cell r="B968" t="str">
            <v>828108</v>
          </cell>
          <cell r="C968" t="str">
            <v>Amort Loss Reaq 13% Bd-2013</v>
          </cell>
          <cell r="D968">
            <v>22332.86</v>
          </cell>
          <cell r="E968">
            <v>2030.26</v>
          </cell>
          <cell r="F968">
            <v>24363.119999999999</v>
          </cell>
        </row>
        <row r="969">
          <cell r="B969" t="str">
            <v>828111</v>
          </cell>
          <cell r="C969" t="str">
            <v>Amort Loss Reacq 6 7/8-2008</v>
          </cell>
          <cell r="D969">
            <v>25057.56</v>
          </cell>
          <cell r="E969">
            <v>2277.96</v>
          </cell>
          <cell r="F969">
            <v>27335.52</v>
          </cell>
        </row>
        <row r="970">
          <cell r="B970" t="str">
            <v>828112</v>
          </cell>
          <cell r="C970" t="str">
            <v>Amort Loss Reacq 8 7/8-2006</v>
          </cell>
          <cell r="D970">
            <v>102837.24</v>
          </cell>
          <cell r="E970">
            <v>0</v>
          </cell>
          <cell r="F970">
            <v>102837.24</v>
          </cell>
        </row>
        <row r="971">
          <cell r="B971" t="str">
            <v>828117</v>
          </cell>
          <cell r="C971" t="str">
            <v>Amort Loss Reacq 8-1/8-2006</v>
          </cell>
          <cell r="D971">
            <v>81074.84</v>
          </cell>
          <cell r="E971">
            <v>7370.44</v>
          </cell>
          <cell r="F971">
            <v>88445.28</v>
          </cell>
        </row>
        <row r="972">
          <cell r="B972" t="str">
            <v>828118</v>
          </cell>
          <cell r="C972" t="str">
            <v>Amort Loss Reacq 8-1/2-2007</v>
          </cell>
          <cell r="D972">
            <v>19334.919999999998</v>
          </cell>
          <cell r="E972">
            <v>1757.72</v>
          </cell>
          <cell r="F972">
            <v>21092.639999999999</v>
          </cell>
        </row>
        <row r="973">
          <cell r="B973" t="str">
            <v>828120</v>
          </cell>
          <cell r="C973" t="str">
            <v>Amort Loss Reacq 12%-2023</v>
          </cell>
          <cell r="D973">
            <v>19962.8</v>
          </cell>
          <cell r="E973">
            <v>1814.8</v>
          </cell>
          <cell r="F973">
            <v>21777.599999999999</v>
          </cell>
        </row>
        <row r="974">
          <cell r="B974" t="str">
            <v>828121</v>
          </cell>
          <cell r="C974" t="str">
            <v>Amort Loss Reacq 5-7/8-2007</v>
          </cell>
          <cell r="D974">
            <v>2333.7600000000002</v>
          </cell>
          <cell r="E974">
            <v>212.16</v>
          </cell>
          <cell r="F974">
            <v>2545.92</v>
          </cell>
        </row>
        <row r="975">
          <cell r="B975" t="str">
            <v>828122</v>
          </cell>
          <cell r="C975" t="str">
            <v>Amtz Loss Reacq-5 3/4%-2015</v>
          </cell>
          <cell r="D975">
            <v>2854.5</v>
          </cell>
          <cell r="E975">
            <v>259.5</v>
          </cell>
          <cell r="F975">
            <v>3114</v>
          </cell>
        </row>
        <row r="976">
          <cell r="B976" t="str">
            <v>828123</v>
          </cell>
          <cell r="C976" t="str">
            <v>Amtz Loss Reacq 5 7/8%-2018</v>
          </cell>
          <cell r="D976">
            <v>4403.3</v>
          </cell>
          <cell r="E976">
            <v>400.3</v>
          </cell>
          <cell r="F976">
            <v>4803.6000000000004</v>
          </cell>
        </row>
        <row r="977">
          <cell r="B977" t="str">
            <v>828124</v>
          </cell>
          <cell r="C977" t="str">
            <v>Amort Loss Reaq Ser A 2015</v>
          </cell>
          <cell r="D977">
            <v>20924.2</v>
          </cell>
          <cell r="E977">
            <v>1902.2</v>
          </cell>
          <cell r="F977">
            <v>22826.400000000001</v>
          </cell>
        </row>
        <row r="978">
          <cell r="B978" t="str">
            <v>828125</v>
          </cell>
          <cell r="C978" t="str">
            <v>Amort Loss Reaq Ser B 2015</v>
          </cell>
          <cell r="D978">
            <v>18540.28</v>
          </cell>
          <cell r="E978">
            <v>1685.48</v>
          </cell>
          <cell r="F978">
            <v>20225.759999999998</v>
          </cell>
        </row>
        <row r="979">
          <cell r="B979" t="str">
            <v>828126</v>
          </cell>
          <cell r="C979" t="str">
            <v>Amort Loss Reacq Series A 2017</v>
          </cell>
          <cell r="D979">
            <v>8723.77</v>
          </cell>
          <cell r="E979">
            <v>793.07</v>
          </cell>
          <cell r="F979">
            <v>9516.84</v>
          </cell>
        </row>
        <row r="980">
          <cell r="B980" t="str">
            <v>828127</v>
          </cell>
          <cell r="C980" t="str">
            <v>Amort Loss Reacq Ser B 2017</v>
          </cell>
          <cell r="D980">
            <v>11345.07</v>
          </cell>
          <cell r="E980">
            <v>1031.3699999999999</v>
          </cell>
          <cell r="F980">
            <v>12376.44</v>
          </cell>
        </row>
        <row r="981">
          <cell r="B981" t="str">
            <v>828129</v>
          </cell>
          <cell r="C981" t="str">
            <v>Amt Loss Reaq Series E 2007</v>
          </cell>
          <cell r="D981">
            <v>45408.55</v>
          </cell>
          <cell r="E981">
            <v>4128.05</v>
          </cell>
          <cell r="F981">
            <v>49536.6</v>
          </cell>
        </row>
        <row r="982">
          <cell r="B982" t="str">
            <v>828130</v>
          </cell>
          <cell r="C982" t="str">
            <v>Amt Loss Reacq Med TerSeries D</v>
          </cell>
          <cell r="D982">
            <v>45454.86</v>
          </cell>
          <cell r="E982">
            <v>4132.26</v>
          </cell>
          <cell r="F982">
            <v>49587.12</v>
          </cell>
        </row>
        <row r="983">
          <cell r="B983" t="str">
            <v>828131</v>
          </cell>
          <cell r="C983" t="str">
            <v>Amt Loss Reacq Med TerSeries C</v>
          </cell>
          <cell r="D983">
            <v>32888.019999999997</v>
          </cell>
          <cell r="E983">
            <v>2989.82</v>
          </cell>
          <cell r="F983">
            <v>35877.839999999997</v>
          </cell>
        </row>
        <row r="984">
          <cell r="B984" t="str">
            <v>828132</v>
          </cell>
          <cell r="C984" t="str">
            <v>Amort Loss Reacq 8.3% Jr Sub D</v>
          </cell>
          <cell r="D984">
            <v>118072.13</v>
          </cell>
          <cell r="E984">
            <v>10733.83</v>
          </cell>
          <cell r="F984">
            <v>128805.96</v>
          </cell>
        </row>
        <row r="985">
          <cell r="B985" t="str">
            <v>828134</v>
          </cell>
          <cell r="C985" t="str">
            <v>Amort Loss Reacq - Int Poll Ct</v>
          </cell>
          <cell r="D985">
            <v>1595.3</v>
          </cell>
          <cell r="E985">
            <v>398.27</v>
          </cell>
          <cell r="F985">
            <v>1993.57</v>
          </cell>
        </row>
        <row r="986">
          <cell r="B986" t="str">
            <v>828135</v>
          </cell>
          <cell r="C986" t="str">
            <v>Amort Loss Reacq - Series B 20</v>
          </cell>
          <cell r="D986">
            <v>938.19</v>
          </cell>
          <cell r="E986">
            <v>234.22</v>
          </cell>
          <cell r="F986">
            <v>1172.4100000000001</v>
          </cell>
        </row>
        <row r="987">
          <cell r="B987" t="str">
            <v>828440</v>
          </cell>
          <cell r="C987" t="str">
            <v>Amort of Debt Exp-Senior Notes</v>
          </cell>
          <cell r="D987">
            <v>304615.63</v>
          </cell>
          <cell r="E987">
            <v>27692.33</v>
          </cell>
          <cell r="F987">
            <v>332307.96000000002</v>
          </cell>
        </row>
        <row r="988">
          <cell r="B988" t="str">
            <v>828441</v>
          </cell>
          <cell r="C988" t="str">
            <v>Amt Debt Exp 6.5% Sr Notes</v>
          </cell>
          <cell r="D988">
            <v>96760.95</v>
          </cell>
          <cell r="E988">
            <v>8796.4500000000007</v>
          </cell>
          <cell r="F988">
            <v>105557.4</v>
          </cell>
        </row>
        <row r="989">
          <cell r="B989" t="str">
            <v>828442</v>
          </cell>
          <cell r="C989" t="str">
            <v>Amt Debt Exp 6.0% Senior Notes</v>
          </cell>
          <cell r="D989">
            <v>338033.41</v>
          </cell>
          <cell r="E989">
            <v>30730.31</v>
          </cell>
          <cell r="F989">
            <v>368763.72</v>
          </cell>
        </row>
        <row r="990">
          <cell r="B990" t="str">
            <v>828444</v>
          </cell>
          <cell r="C990" t="str">
            <v>Amort Debt Exp-Sr Notes 6.05%</v>
          </cell>
          <cell r="D990">
            <v>3097.58</v>
          </cell>
          <cell r="E990">
            <v>6275.38</v>
          </cell>
          <cell r="F990">
            <v>9372.9599999999991</v>
          </cell>
        </row>
        <row r="991">
          <cell r="B991" t="str">
            <v>829100</v>
          </cell>
          <cell r="C991" t="str">
            <v>Amort Gain Reacq Debt-All</v>
          </cell>
          <cell r="D991">
            <v>-1872.66</v>
          </cell>
          <cell r="E991">
            <v>0</v>
          </cell>
          <cell r="F991">
            <v>-1872.66</v>
          </cell>
        </row>
        <row r="992">
          <cell r="B992" t="str">
            <v>831014</v>
          </cell>
          <cell r="C992" t="str">
            <v>Interest on Bank Loans</v>
          </cell>
          <cell r="D992">
            <v>0</v>
          </cell>
          <cell r="E992">
            <v>0</v>
          </cell>
          <cell r="F992">
            <v>0</v>
          </cell>
        </row>
        <row r="993">
          <cell r="B993" t="str">
            <v>831015</v>
          </cell>
          <cell r="C993" t="str">
            <v>Commitment Exp - S T Loans</v>
          </cell>
          <cell r="D993">
            <v>313930.56</v>
          </cell>
          <cell r="E993">
            <v>51909.72</v>
          </cell>
          <cell r="F993">
            <v>365840.28</v>
          </cell>
        </row>
        <row r="994">
          <cell r="B994" t="str">
            <v>831016</v>
          </cell>
          <cell r="C994" t="str">
            <v>Interest on Unsecured Notes</v>
          </cell>
          <cell r="D994">
            <v>1289404.06</v>
          </cell>
          <cell r="E994">
            <v>62878.559999999998</v>
          </cell>
          <cell r="F994">
            <v>1352282.62</v>
          </cell>
        </row>
        <row r="995">
          <cell r="B995" t="str">
            <v>831017</v>
          </cell>
          <cell r="C995" t="str">
            <v>Intrst on Customer Deposits</v>
          </cell>
          <cell r="D995">
            <v>469450.07</v>
          </cell>
          <cell r="E995">
            <v>30837.42</v>
          </cell>
          <cell r="F995">
            <v>500287.49</v>
          </cell>
        </row>
        <row r="996">
          <cell r="B996" t="str">
            <v>831018</v>
          </cell>
          <cell r="C996" t="str">
            <v>Interst on Misc Accounts</v>
          </cell>
          <cell r="D996">
            <v>195632.86</v>
          </cell>
          <cell r="E996">
            <v>13903.33</v>
          </cell>
          <cell r="F996">
            <v>209536.19</v>
          </cell>
        </row>
        <row r="997">
          <cell r="B997" t="str">
            <v>831019</v>
          </cell>
          <cell r="C997" t="str">
            <v>Interest Expense-WCNOC</v>
          </cell>
          <cell r="D997">
            <v>245678.4</v>
          </cell>
          <cell r="E997">
            <v>52956.87</v>
          </cell>
          <cell r="F997">
            <v>298635.27</v>
          </cell>
        </row>
        <row r="998">
          <cell r="B998" t="str">
            <v>831020</v>
          </cell>
          <cell r="C998" t="str">
            <v>Interest Special Assessment</v>
          </cell>
          <cell r="D998">
            <v>1813.74</v>
          </cell>
          <cell r="E998">
            <v>1623.36</v>
          </cell>
          <cell r="F998">
            <v>3437.1</v>
          </cell>
        </row>
        <row r="999">
          <cell r="B999" t="str">
            <v>831021</v>
          </cell>
          <cell r="C999" t="str">
            <v>Int Exp-Fed &amp; St IncTax Assmnt</v>
          </cell>
          <cell r="D999">
            <v>149301.51</v>
          </cell>
          <cell r="E999">
            <v>303.18</v>
          </cell>
          <cell r="F999">
            <v>149604.69</v>
          </cell>
        </row>
        <row r="1000">
          <cell r="B1000" t="str">
            <v>831027</v>
          </cell>
          <cell r="C1000" t="str">
            <v>Interest Expense -GPE Revolver</v>
          </cell>
          <cell r="D1000">
            <v>9636.99</v>
          </cell>
          <cell r="E1000">
            <v>0</v>
          </cell>
          <cell r="F1000">
            <v>9636.99</v>
          </cell>
        </row>
        <row r="1001">
          <cell r="B1001" t="str">
            <v>832001</v>
          </cell>
          <cell r="C1001" t="str">
            <v>AFDC-Borrowed Funds-CWIP</v>
          </cell>
          <cell r="D1001">
            <v>-1292620.3899999999</v>
          </cell>
          <cell r="E1001">
            <v>-124746.13</v>
          </cell>
          <cell r="F1001">
            <v>-1417366.52</v>
          </cell>
        </row>
        <row r="1002">
          <cell r="B1002" t="str">
            <v>832002</v>
          </cell>
          <cell r="C1002" t="str">
            <v>AFDC-Borrowed Funds-N Fuel</v>
          </cell>
          <cell r="D1002">
            <v>-140607.91</v>
          </cell>
          <cell r="E1002">
            <v>-12971.28</v>
          </cell>
          <cell r="F1002">
            <v>-153579.19</v>
          </cell>
        </row>
        <row r="1003">
          <cell r="B1003" t="str">
            <v>901000</v>
          </cell>
          <cell r="C1003" t="str">
            <v>Customer Acct Supervision Exp</v>
          </cell>
          <cell r="D1003">
            <v>589697.31999999995</v>
          </cell>
          <cell r="E1003">
            <v>129970.4</v>
          </cell>
          <cell r="F1003">
            <v>719667.72</v>
          </cell>
        </row>
        <row r="1004">
          <cell r="B1004" t="str">
            <v>902000</v>
          </cell>
          <cell r="C1004" t="str">
            <v>Meter Reading Expense</v>
          </cell>
          <cell r="D1004">
            <v>6112208.5700000003</v>
          </cell>
          <cell r="E1004">
            <v>503209.65</v>
          </cell>
          <cell r="F1004">
            <v>6615418.2199999997</v>
          </cell>
        </row>
        <row r="1005">
          <cell r="B1005" t="str">
            <v>903000</v>
          </cell>
          <cell r="C1005" t="str">
            <v>Customer Record/Collection Exp</v>
          </cell>
          <cell r="D1005">
            <v>9845478.9900000002</v>
          </cell>
          <cell r="E1005">
            <v>1082249.2</v>
          </cell>
          <cell r="F1005">
            <v>10927728.189999999</v>
          </cell>
        </row>
        <row r="1006">
          <cell r="B1006" t="str">
            <v>903300</v>
          </cell>
          <cell r="C1006" t="str">
            <v>Cust Accnts-Dollar-Aide Match</v>
          </cell>
          <cell r="D1006">
            <v>101552.36</v>
          </cell>
          <cell r="E1006">
            <v>20575.41</v>
          </cell>
          <cell r="F1006">
            <v>122127.77</v>
          </cell>
        </row>
        <row r="1007">
          <cell r="B1007" t="str">
            <v>904000</v>
          </cell>
          <cell r="C1007" t="str">
            <v>Uncollectible Accounts Exp</v>
          </cell>
          <cell r="D1007">
            <v>1408672.53</v>
          </cell>
          <cell r="E1007">
            <v>0</v>
          </cell>
          <cell r="F1007">
            <v>1408672.53</v>
          </cell>
        </row>
        <row r="1008">
          <cell r="B1008" t="str">
            <v>905000</v>
          </cell>
          <cell r="C1008" t="str">
            <v>Miscellaneous Customer Acct Ex</v>
          </cell>
          <cell r="D1008">
            <v>6220.66</v>
          </cell>
          <cell r="E1008">
            <v>1000</v>
          </cell>
          <cell r="F1008">
            <v>7220.66</v>
          </cell>
        </row>
        <row r="1009">
          <cell r="B1009" t="str">
            <v>907000</v>
          </cell>
          <cell r="C1009" t="str">
            <v>Customer Svc Supervision Exp</v>
          </cell>
          <cell r="D1009">
            <v>186.29</v>
          </cell>
          <cell r="E1009">
            <v>0</v>
          </cell>
          <cell r="F1009">
            <v>186.29</v>
          </cell>
        </row>
        <row r="1010">
          <cell r="B1010" t="str">
            <v>908000</v>
          </cell>
          <cell r="C1010" t="str">
            <v>Customer Assistance Expense</v>
          </cell>
          <cell r="D1010">
            <v>1238209.6200000001</v>
          </cell>
          <cell r="E1010">
            <v>199007.08</v>
          </cell>
          <cell r="F1010">
            <v>1437216.7</v>
          </cell>
        </row>
        <row r="1011">
          <cell r="B1011" t="str">
            <v>909000</v>
          </cell>
          <cell r="C1011" t="str">
            <v>Info/Instruct Advertising Exp</v>
          </cell>
          <cell r="D1011">
            <v>0</v>
          </cell>
          <cell r="E1011">
            <v>0</v>
          </cell>
          <cell r="F1011">
            <v>0</v>
          </cell>
        </row>
        <row r="1012">
          <cell r="B1012" t="str">
            <v>910000</v>
          </cell>
          <cell r="C1012" t="str">
            <v>Miscellaneous Cust Svc Exp</v>
          </cell>
          <cell r="D1012">
            <v>1633.82</v>
          </cell>
          <cell r="E1012">
            <v>733.4</v>
          </cell>
          <cell r="F1012">
            <v>2367.2199999999998</v>
          </cell>
        </row>
        <row r="1013">
          <cell r="B1013" t="str">
            <v>912000</v>
          </cell>
          <cell r="C1013" t="str">
            <v>Sales Expense</v>
          </cell>
          <cell r="D1013">
            <v>472254.02</v>
          </cell>
          <cell r="E1013">
            <v>60140.18</v>
          </cell>
          <cell r="F1013">
            <v>532394.19999999995</v>
          </cell>
        </row>
        <row r="1014">
          <cell r="B1014" t="str">
            <v>913000</v>
          </cell>
          <cell r="C1014" t="str">
            <v>Sales Exp-Oper-Advertising</v>
          </cell>
          <cell r="D1014">
            <v>99.13</v>
          </cell>
          <cell r="E1014">
            <v>260.57</v>
          </cell>
          <cell r="F1014">
            <v>359.7</v>
          </cell>
        </row>
        <row r="1015">
          <cell r="B1015" t="str">
            <v>916000</v>
          </cell>
          <cell r="C1015" t="str">
            <v>Sales Exp-Oper-Misc Expense</v>
          </cell>
          <cell r="D1015">
            <v>414255.44</v>
          </cell>
          <cell r="E1015">
            <v>64497.49</v>
          </cell>
          <cell r="F1015">
            <v>478752.93</v>
          </cell>
        </row>
        <row r="1016">
          <cell r="B1016" t="str">
            <v>920000</v>
          </cell>
          <cell r="C1016" t="str">
            <v>A&amp;G Labor Expense</v>
          </cell>
          <cell r="D1016">
            <v>26538529.73</v>
          </cell>
          <cell r="E1016">
            <v>3651008.91</v>
          </cell>
          <cell r="F1016">
            <v>30189538.640000001</v>
          </cell>
        </row>
        <row r="1017">
          <cell r="B1017" t="str">
            <v>920022</v>
          </cell>
          <cell r="C1017" t="str">
            <v>A&amp;G-Admin Work Comp Claims</v>
          </cell>
          <cell r="D1017">
            <v>196.22</v>
          </cell>
          <cell r="E1017">
            <v>0</v>
          </cell>
          <cell r="F1017">
            <v>196.22</v>
          </cell>
        </row>
        <row r="1018">
          <cell r="B1018" t="str">
            <v>920030</v>
          </cell>
          <cell r="C1018" t="str">
            <v>A&amp;G-A&amp;G Sal Rltd To Wlf Creek</v>
          </cell>
          <cell r="D1018">
            <v>3487853.91</v>
          </cell>
          <cell r="E1018">
            <v>362825.67</v>
          </cell>
          <cell r="F1018">
            <v>3850679.58</v>
          </cell>
        </row>
        <row r="1019">
          <cell r="B1019" t="str">
            <v>920200</v>
          </cell>
          <cell r="C1019" t="str">
            <v>Admin &amp; General Bldg Operation</v>
          </cell>
          <cell r="D1019">
            <v>202235.77</v>
          </cell>
          <cell r="E1019">
            <v>-21471.54</v>
          </cell>
          <cell r="F1019">
            <v>180764.23</v>
          </cell>
        </row>
        <row r="1020">
          <cell r="B1020" t="str">
            <v>920400</v>
          </cell>
          <cell r="C1020" t="str">
            <v>Admin &amp; General Trng &amp; Sem</v>
          </cell>
          <cell r="D1020">
            <v>1537925.02</v>
          </cell>
          <cell r="E1020">
            <v>122881.92</v>
          </cell>
          <cell r="F1020">
            <v>1660806.94</v>
          </cell>
        </row>
        <row r="1021">
          <cell r="B1021" t="str">
            <v>921000</v>
          </cell>
          <cell r="C1021" t="str">
            <v>A&amp;G Exp-Oper-Office Exp</v>
          </cell>
          <cell r="D1021">
            <v>4886110</v>
          </cell>
          <cell r="E1021">
            <v>1245137.3600000001</v>
          </cell>
          <cell r="F1021">
            <v>6131247.3600000003</v>
          </cell>
        </row>
        <row r="1022">
          <cell r="B1022" t="str">
            <v>921040</v>
          </cell>
          <cell r="C1022" t="str">
            <v>A&amp;G Default Distrb-Net Accrual</v>
          </cell>
          <cell r="D1022">
            <v>1483.57</v>
          </cell>
          <cell r="E1022">
            <v>1196.33</v>
          </cell>
          <cell r="F1022">
            <v>2679.9</v>
          </cell>
        </row>
        <row r="1023">
          <cell r="B1023" t="str">
            <v>921042</v>
          </cell>
          <cell r="C1023" t="str">
            <v>A&amp;G-Default Procur Card Exp</v>
          </cell>
          <cell r="D1023">
            <v>346270.48</v>
          </cell>
          <cell r="E1023">
            <v>31583.01</v>
          </cell>
          <cell r="F1023">
            <v>377853.49</v>
          </cell>
        </row>
        <row r="1024">
          <cell r="B1024" t="str">
            <v>921043</v>
          </cell>
          <cell r="C1024" t="str">
            <v>A&amp;G-Default eBuy Expense</v>
          </cell>
          <cell r="D1024">
            <v>55472.09</v>
          </cell>
          <cell r="E1024">
            <v>0</v>
          </cell>
          <cell r="F1024">
            <v>55472.09</v>
          </cell>
        </row>
        <row r="1025">
          <cell r="B1025" t="str">
            <v>921090</v>
          </cell>
          <cell r="C1025" t="str">
            <v>A&amp;G Discounts Lost</v>
          </cell>
          <cell r="D1025">
            <v>5907.83</v>
          </cell>
          <cell r="E1025">
            <v>276.51</v>
          </cell>
          <cell r="F1025">
            <v>6184.34</v>
          </cell>
        </row>
        <row r="1026">
          <cell r="B1026" t="str">
            <v>921100</v>
          </cell>
          <cell r="C1026" t="str">
            <v>A&amp;G Exp-RE Wolf Creek</v>
          </cell>
          <cell r="D1026">
            <v>562058.82999999996</v>
          </cell>
          <cell r="E1026">
            <v>68756.69</v>
          </cell>
          <cell r="F1026">
            <v>630815.52</v>
          </cell>
        </row>
        <row r="1027">
          <cell r="B1027" t="str">
            <v>921202</v>
          </cell>
          <cell r="C1027" t="str">
            <v>A&amp;G Alloctn-to JO Partners</v>
          </cell>
          <cell r="D1027">
            <v>-3608000</v>
          </cell>
          <cell r="E1027">
            <v>-328000</v>
          </cell>
          <cell r="F1027">
            <v>-3936000</v>
          </cell>
        </row>
        <row r="1028">
          <cell r="B1028" t="str">
            <v>922000</v>
          </cell>
          <cell r="C1028" t="str">
            <v>A&amp;G Expenses Transferred</v>
          </cell>
          <cell r="D1028">
            <v>-1857321.4</v>
          </cell>
          <cell r="E1028">
            <v>-82642.17</v>
          </cell>
          <cell r="F1028">
            <v>-1939963.57</v>
          </cell>
        </row>
        <row r="1029">
          <cell r="B1029" t="str">
            <v>922050</v>
          </cell>
          <cell r="C1029" t="str">
            <v>KCPL Bill of Common Use Plant</v>
          </cell>
          <cell r="D1029">
            <v>-736572.57</v>
          </cell>
          <cell r="E1029">
            <v>-45207.33</v>
          </cell>
          <cell r="F1029">
            <v>-781779.9</v>
          </cell>
        </row>
        <row r="1030">
          <cell r="B1030" t="str">
            <v>923000</v>
          </cell>
          <cell r="C1030" t="str">
            <v>Outside Services Employed</v>
          </cell>
          <cell r="D1030">
            <v>9254483.1500000004</v>
          </cell>
          <cell r="E1030">
            <v>1208447.43</v>
          </cell>
          <cell r="F1030">
            <v>10462930.58</v>
          </cell>
        </row>
        <row r="1031">
          <cell r="B1031" t="str">
            <v>923100</v>
          </cell>
          <cell r="C1031" t="str">
            <v>GPES A&amp;G Trnsf-Depr, Int, Tax</v>
          </cell>
          <cell r="D1031">
            <v>1180304.6399999999</v>
          </cell>
          <cell r="E1031">
            <v>41150.29</v>
          </cell>
          <cell r="F1031">
            <v>1221454.93</v>
          </cell>
        </row>
        <row r="1032">
          <cell r="B1032" t="str">
            <v>923913</v>
          </cell>
          <cell r="C1032" t="str">
            <v>Outside consulting</v>
          </cell>
          <cell r="D1032">
            <v>0</v>
          </cell>
          <cell r="E1032">
            <v>0</v>
          </cell>
          <cell r="F1032">
            <v>0</v>
          </cell>
        </row>
        <row r="1033">
          <cell r="B1033" t="str">
            <v>924000</v>
          </cell>
          <cell r="C1033" t="str">
            <v>Property Insurance</v>
          </cell>
          <cell r="D1033">
            <v>2054601.19</v>
          </cell>
          <cell r="E1033">
            <v>190056.33</v>
          </cell>
          <cell r="F1033">
            <v>2244657.52</v>
          </cell>
        </row>
        <row r="1034">
          <cell r="B1034" t="str">
            <v>924100</v>
          </cell>
          <cell r="C1034" t="str">
            <v>Property Insurance-Wolf Creek</v>
          </cell>
          <cell r="D1034">
            <v>160683.78</v>
          </cell>
          <cell r="E1034">
            <v>102034.02</v>
          </cell>
          <cell r="F1034">
            <v>262717.8</v>
          </cell>
        </row>
        <row r="1035">
          <cell r="B1035" t="str">
            <v>925000</v>
          </cell>
          <cell r="C1035" t="str">
            <v>Injuries and Damages</v>
          </cell>
          <cell r="D1035">
            <v>8247087.4500000002</v>
          </cell>
          <cell r="E1035">
            <v>109811.32</v>
          </cell>
          <cell r="F1035">
            <v>8356898.7699999996</v>
          </cell>
        </row>
        <row r="1036">
          <cell r="B1036" t="str">
            <v>925050</v>
          </cell>
          <cell r="C1036" t="str">
            <v>Injuries &amp; Damages xfer Constr</v>
          </cell>
          <cell r="D1036">
            <v>-103780.4</v>
          </cell>
          <cell r="E1036">
            <v>-7604.2</v>
          </cell>
          <cell r="F1036">
            <v>-111384.6</v>
          </cell>
        </row>
        <row r="1037">
          <cell r="B1037" t="str">
            <v>925100</v>
          </cell>
          <cell r="C1037" t="str">
            <v>Injuries &amp; Damages - WCNOC</v>
          </cell>
          <cell r="D1037">
            <v>715841.34</v>
          </cell>
          <cell r="E1037">
            <v>64476.59</v>
          </cell>
          <cell r="F1037">
            <v>780317.93</v>
          </cell>
        </row>
        <row r="1038">
          <cell r="B1038" t="str">
            <v>926002</v>
          </cell>
          <cell r="C1038" t="str">
            <v>Empl Bene-Educational Assist</v>
          </cell>
          <cell r="D1038">
            <v>262022.88</v>
          </cell>
          <cell r="E1038">
            <v>54526.83</v>
          </cell>
          <cell r="F1038">
            <v>316549.71000000002</v>
          </cell>
        </row>
        <row r="1039">
          <cell r="B1039" t="str">
            <v>926003</v>
          </cell>
          <cell r="C1039" t="str">
            <v>Emp Ben-Recreational Activ</v>
          </cell>
          <cell r="D1039">
            <v>39466.51</v>
          </cell>
          <cell r="E1039">
            <v>24688.87</v>
          </cell>
          <cell r="F1039">
            <v>64155.38</v>
          </cell>
        </row>
        <row r="1040">
          <cell r="B1040" t="str">
            <v>926004</v>
          </cell>
          <cell r="C1040" t="str">
            <v>Cost of Misc Emp Benefits</v>
          </cell>
          <cell r="D1040">
            <v>380744.51</v>
          </cell>
          <cell r="E1040">
            <v>14047.8</v>
          </cell>
          <cell r="F1040">
            <v>394792.31</v>
          </cell>
        </row>
        <row r="1041">
          <cell r="B1041" t="str">
            <v>926005</v>
          </cell>
          <cell r="C1041" t="str">
            <v>Emp Ben-Empl Assist Prgms</v>
          </cell>
          <cell r="D1041">
            <v>47904.1</v>
          </cell>
          <cell r="E1041">
            <v>3833.45</v>
          </cell>
          <cell r="F1041">
            <v>51737.55</v>
          </cell>
        </row>
        <row r="1042">
          <cell r="B1042" t="str">
            <v>926009</v>
          </cell>
          <cell r="C1042" t="str">
            <v>Emp Ben-Empl Purch-Maj Elect-R</v>
          </cell>
          <cell r="D1042">
            <v>-79978.899999999994</v>
          </cell>
          <cell r="E1042">
            <v>0</v>
          </cell>
          <cell r="F1042">
            <v>-79978.899999999994</v>
          </cell>
        </row>
        <row r="1043">
          <cell r="B1043" t="str">
            <v>926010</v>
          </cell>
          <cell r="C1043" t="str">
            <v>Emp Ben-Fin Empl Purch-Maj Ele</v>
          </cell>
          <cell r="D1043">
            <v>65357.01</v>
          </cell>
          <cell r="E1043">
            <v>-1436.41</v>
          </cell>
          <cell r="F1043">
            <v>63920.6</v>
          </cell>
        </row>
        <row r="1044">
          <cell r="B1044" t="str">
            <v>926011</v>
          </cell>
          <cell r="C1044" t="str">
            <v>Emp Ben-Survivor's Benefit</v>
          </cell>
          <cell r="D1044">
            <v>55097.11</v>
          </cell>
          <cell r="E1044">
            <v>20000</v>
          </cell>
          <cell r="F1044">
            <v>75097.11</v>
          </cell>
        </row>
        <row r="1045">
          <cell r="B1045" t="str">
            <v>926015</v>
          </cell>
          <cell r="C1045" t="str">
            <v>Emp Ben-Comp Wide Empl Comm</v>
          </cell>
          <cell r="D1045">
            <v>15926.1</v>
          </cell>
          <cell r="E1045">
            <v>1149.26</v>
          </cell>
          <cell r="F1045">
            <v>17075.36</v>
          </cell>
        </row>
        <row r="1046">
          <cell r="B1046" t="str">
            <v>926016</v>
          </cell>
          <cell r="C1046" t="str">
            <v>Emp Ben-Physical Examinations</v>
          </cell>
          <cell r="D1046">
            <v>185485.99</v>
          </cell>
          <cell r="E1046">
            <v>20131.41</v>
          </cell>
          <cell r="F1046">
            <v>205617.4</v>
          </cell>
        </row>
        <row r="1047">
          <cell r="B1047" t="str">
            <v>926019</v>
          </cell>
          <cell r="C1047" t="str">
            <v>Emp Ben-Misc Related To W/C</v>
          </cell>
          <cell r="D1047">
            <v>845844.64</v>
          </cell>
          <cell r="E1047">
            <v>62078.22</v>
          </cell>
          <cell r="F1047">
            <v>907922.86</v>
          </cell>
        </row>
        <row r="1048">
          <cell r="B1048" t="str">
            <v>926030</v>
          </cell>
          <cell r="C1048" t="str">
            <v>Emp Ben-Co Contrib-ESP-401(K)</v>
          </cell>
          <cell r="D1048">
            <v>2835746.78</v>
          </cell>
          <cell r="E1048">
            <v>265108.08</v>
          </cell>
          <cell r="F1048">
            <v>3100854.86</v>
          </cell>
        </row>
        <row r="1049">
          <cell r="B1049" t="str">
            <v>926040</v>
          </cell>
          <cell r="C1049" t="str">
            <v>Emp Ben-Lif Acc Hosp Costs-WC</v>
          </cell>
          <cell r="D1049">
            <v>4450699.49</v>
          </cell>
          <cell r="E1049">
            <v>484230.48</v>
          </cell>
          <cell r="F1049">
            <v>4934929.97</v>
          </cell>
        </row>
        <row r="1050">
          <cell r="B1050" t="str">
            <v>926041</v>
          </cell>
          <cell r="C1050" t="str">
            <v>Emp Ben-Pension Costs-WC</v>
          </cell>
          <cell r="D1050">
            <v>5168908.59</v>
          </cell>
          <cell r="E1050">
            <v>568918.57999999996</v>
          </cell>
          <cell r="F1050">
            <v>5737827.1699999999</v>
          </cell>
        </row>
        <row r="1051">
          <cell r="B1051" t="str">
            <v>926050</v>
          </cell>
          <cell r="C1051" t="str">
            <v>Emp Ben-Capital Accum Plan</v>
          </cell>
          <cell r="D1051">
            <v>835088.41</v>
          </cell>
          <cell r="E1051">
            <v>74815.37</v>
          </cell>
          <cell r="F1051">
            <v>909903.78</v>
          </cell>
        </row>
        <row r="1052">
          <cell r="B1052" t="str">
            <v>926060</v>
          </cell>
          <cell r="C1052" t="str">
            <v>Emp Ben-LTD Insurance</v>
          </cell>
          <cell r="D1052">
            <v>551836.65</v>
          </cell>
          <cell r="E1052">
            <v>47445.07</v>
          </cell>
          <cell r="F1052">
            <v>599281.72</v>
          </cell>
        </row>
        <row r="1053">
          <cell r="B1053" t="str">
            <v>926061</v>
          </cell>
          <cell r="C1053" t="str">
            <v>Emp Ben-Dental Insurance</v>
          </cell>
          <cell r="D1053">
            <v>757820.42</v>
          </cell>
          <cell r="E1053">
            <v>69867.009999999995</v>
          </cell>
          <cell r="F1053">
            <v>827687.43</v>
          </cell>
        </row>
        <row r="1054">
          <cell r="B1054" t="str">
            <v>926062</v>
          </cell>
          <cell r="C1054" t="str">
            <v>Emp Ben-Vision Insurance</v>
          </cell>
          <cell r="D1054">
            <v>53487.08</v>
          </cell>
          <cell r="E1054">
            <v>4783.5600000000004</v>
          </cell>
          <cell r="F1054">
            <v>58270.64</v>
          </cell>
        </row>
        <row r="1055">
          <cell r="B1055" t="str">
            <v>926100</v>
          </cell>
          <cell r="C1055" t="str">
            <v>Group Life &amp; Accident Ins</v>
          </cell>
          <cell r="D1055">
            <v>664062.52</v>
          </cell>
          <cell r="E1055">
            <v>67382.350000000006</v>
          </cell>
          <cell r="F1055">
            <v>731444.87</v>
          </cell>
        </row>
        <row r="1056">
          <cell r="B1056" t="str">
            <v>926200</v>
          </cell>
          <cell r="C1056" t="str">
            <v>Pension Expense</v>
          </cell>
          <cell r="D1056">
            <v>28234504.100000001</v>
          </cell>
          <cell r="E1056">
            <v>2601857.5299999998</v>
          </cell>
          <cell r="F1056">
            <v>30836361.629999999</v>
          </cell>
        </row>
        <row r="1057">
          <cell r="B1057" t="str">
            <v>926201</v>
          </cell>
          <cell r="C1057" t="str">
            <v>Reg Pension Expense-FAS87 Diff</v>
          </cell>
          <cell r="D1057">
            <v>1002139</v>
          </cell>
          <cell r="E1057">
            <v>-16264</v>
          </cell>
          <cell r="F1057">
            <v>985875</v>
          </cell>
        </row>
        <row r="1058">
          <cell r="B1058" t="str">
            <v>926202</v>
          </cell>
          <cell r="C1058" t="str">
            <v>Reg Pension Expense-Rate Diff</v>
          </cell>
          <cell r="D1058">
            <v>-14238888</v>
          </cell>
          <cell r="E1058">
            <v>-1321177</v>
          </cell>
          <cell r="F1058">
            <v>-15560065</v>
          </cell>
        </row>
        <row r="1059">
          <cell r="B1059" t="str">
            <v>926300</v>
          </cell>
          <cell r="C1059" t="str">
            <v>Medical Coverage</v>
          </cell>
          <cell r="D1059">
            <v>13099817.25</v>
          </cell>
          <cell r="E1059">
            <v>1218224.83</v>
          </cell>
          <cell r="F1059">
            <v>14318042.08</v>
          </cell>
        </row>
        <row r="1060">
          <cell r="B1060" t="str">
            <v>926401</v>
          </cell>
          <cell r="C1060" t="str">
            <v>Post-Retirement Ben -WCNOC</v>
          </cell>
          <cell r="D1060">
            <v>778263.6</v>
          </cell>
          <cell r="E1060">
            <v>70847.33</v>
          </cell>
          <cell r="F1060">
            <v>849110.93</v>
          </cell>
        </row>
        <row r="1061">
          <cell r="B1061" t="str">
            <v>926402</v>
          </cell>
          <cell r="C1061" t="str">
            <v>Post-Retirement Ben -H&amp;W</v>
          </cell>
          <cell r="D1061">
            <v>3595489.8</v>
          </cell>
          <cell r="E1061">
            <v>333078.49</v>
          </cell>
          <cell r="F1061">
            <v>3928568.29</v>
          </cell>
        </row>
        <row r="1062">
          <cell r="B1062" t="str">
            <v>926501</v>
          </cell>
          <cell r="C1062" t="str">
            <v>Group Ins Transferred-WC-CR</v>
          </cell>
          <cell r="D1062">
            <v>-1032319.56</v>
          </cell>
          <cell r="E1062">
            <v>-187784.01</v>
          </cell>
          <cell r="F1062">
            <v>-1220103.57</v>
          </cell>
        </row>
        <row r="1063">
          <cell r="B1063" t="str">
            <v>926509</v>
          </cell>
          <cell r="C1063" t="str">
            <v>Pensions to Construction</v>
          </cell>
          <cell r="D1063">
            <v>-3800777.19</v>
          </cell>
          <cell r="E1063">
            <v>-248004.13</v>
          </cell>
          <cell r="F1063">
            <v>-4048781.32</v>
          </cell>
        </row>
        <row r="1064">
          <cell r="B1064" t="str">
            <v>926510</v>
          </cell>
          <cell r="C1064" t="str">
            <v>Benefits on Construct</v>
          </cell>
          <cell r="D1064">
            <v>-5530995.6100000003</v>
          </cell>
          <cell r="E1064">
            <v>-456276.28</v>
          </cell>
          <cell r="F1064">
            <v>-5987271.8899999997</v>
          </cell>
        </row>
        <row r="1065">
          <cell r="B1065" t="str">
            <v>926511</v>
          </cell>
          <cell r="C1065" t="str">
            <v>PR Tax, Pens &amp; Bnfits on O&amp;M</v>
          </cell>
          <cell r="D1065">
            <v>-3492172.85</v>
          </cell>
          <cell r="E1065">
            <v>17275.73</v>
          </cell>
          <cell r="F1065">
            <v>-3474897.12</v>
          </cell>
        </row>
        <row r="1066">
          <cell r="B1066" t="str">
            <v>928000</v>
          </cell>
          <cell r="C1066" t="str">
            <v>Regulatory Commission Expense</v>
          </cell>
          <cell r="D1066">
            <v>116919.44</v>
          </cell>
          <cell r="E1066">
            <v>7125.39</v>
          </cell>
          <cell r="F1066">
            <v>124044.83</v>
          </cell>
        </row>
        <row r="1067">
          <cell r="B1067" t="str">
            <v>928001</v>
          </cell>
          <cell r="C1067" t="str">
            <v>Reg Comm Exp-MPSC Assessment</v>
          </cell>
          <cell r="D1067">
            <v>684457.84</v>
          </cell>
          <cell r="E1067">
            <v>58923.28</v>
          </cell>
          <cell r="F1067">
            <v>743381.12</v>
          </cell>
        </row>
        <row r="1068">
          <cell r="B1068" t="str">
            <v>928002</v>
          </cell>
          <cell r="C1068" t="str">
            <v>Reg Comm Exp-KCC Assessment</v>
          </cell>
          <cell r="D1068">
            <v>474397.34</v>
          </cell>
          <cell r="E1068">
            <v>45640.2</v>
          </cell>
          <cell r="F1068">
            <v>520037.54</v>
          </cell>
        </row>
        <row r="1069">
          <cell r="B1069" t="str">
            <v>928003</v>
          </cell>
          <cell r="C1069" t="str">
            <v>Reg Comm Exp-FERC Assessment</v>
          </cell>
          <cell r="D1069">
            <v>658932.46</v>
          </cell>
          <cell r="E1069">
            <v>54620.46</v>
          </cell>
          <cell r="F1069">
            <v>713552.92</v>
          </cell>
        </row>
        <row r="1070">
          <cell r="B1070" t="str">
            <v>928011</v>
          </cell>
          <cell r="C1070" t="str">
            <v>Reg Comm Exp-Mo Proceeding Exp</v>
          </cell>
          <cell r="D1070">
            <v>428004.54</v>
          </cell>
          <cell r="E1070">
            <v>101715.36</v>
          </cell>
          <cell r="F1070">
            <v>529719.9</v>
          </cell>
        </row>
        <row r="1071">
          <cell r="B1071" t="str">
            <v>928012</v>
          </cell>
          <cell r="C1071" t="str">
            <v>Reg Comm Exp-Ks Proceeding Exp</v>
          </cell>
          <cell r="D1071">
            <v>510567.65</v>
          </cell>
          <cell r="E1071">
            <v>90912.15</v>
          </cell>
          <cell r="F1071">
            <v>601479.80000000005</v>
          </cell>
        </row>
        <row r="1072">
          <cell r="B1072" t="str">
            <v>928023</v>
          </cell>
          <cell r="C1072" t="str">
            <v>Reg Comm Exp-FERC Proceedings</v>
          </cell>
          <cell r="D1072">
            <v>221276.98</v>
          </cell>
          <cell r="E1072">
            <v>9482.7199999999993</v>
          </cell>
          <cell r="F1072">
            <v>230759.7</v>
          </cell>
        </row>
        <row r="1073">
          <cell r="B1073" t="str">
            <v>928030</v>
          </cell>
          <cell r="C1073" t="str">
            <v>Reg Comm Exp-Load Research Pgm</v>
          </cell>
          <cell r="D1073">
            <v>5389.03</v>
          </cell>
          <cell r="E1073">
            <v>15927.32</v>
          </cell>
          <cell r="F1073">
            <v>21316.35</v>
          </cell>
        </row>
        <row r="1074">
          <cell r="B1074" t="str">
            <v>928040</v>
          </cell>
          <cell r="C1074" t="str">
            <v>Reg Comm Exp-Misc Tariff Filin</v>
          </cell>
          <cell r="D1074">
            <v>90.45</v>
          </cell>
          <cell r="E1074">
            <v>0</v>
          </cell>
          <cell r="F1074">
            <v>90.45</v>
          </cell>
        </row>
        <row r="1075">
          <cell r="B1075" t="str">
            <v>929000</v>
          </cell>
          <cell r="C1075" t="str">
            <v>Duplicate Charges-Credit</v>
          </cell>
          <cell r="D1075">
            <v>1.02</v>
          </cell>
          <cell r="E1075">
            <v>0</v>
          </cell>
          <cell r="F1075">
            <v>1.02</v>
          </cell>
        </row>
        <row r="1076">
          <cell r="B1076" t="str">
            <v>930100</v>
          </cell>
          <cell r="C1076" t="str">
            <v>General Advertising Expense</v>
          </cell>
          <cell r="D1076">
            <v>1571549.07</v>
          </cell>
          <cell r="E1076">
            <v>156459.09</v>
          </cell>
          <cell r="F1076">
            <v>1728008.16</v>
          </cell>
        </row>
        <row r="1077">
          <cell r="B1077" t="str">
            <v>930200</v>
          </cell>
          <cell r="C1077" t="str">
            <v>Miscellaneous General Expense</v>
          </cell>
          <cell r="D1077">
            <v>865046.22</v>
          </cell>
          <cell r="E1077">
            <v>76629.820000000007</v>
          </cell>
          <cell r="F1077">
            <v>941676.04</v>
          </cell>
        </row>
        <row r="1078">
          <cell r="B1078" t="str">
            <v>930201</v>
          </cell>
          <cell r="C1078" t="str">
            <v>Misc A&amp;G-Board of Dir Fees</v>
          </cell>
          <cell r="D1078">
            <v>491079.61</v>
          </cell>
          <cell r="E1078">
            <v>3730.55</v>
          </cell>
          <cell r="F1078">
            <v>494810.16</v>
          </cell>
        </row>
        <row r="1079">
          <cell r="B1079" t="str">
            <v>930230</v>
          </cell>
          <cell r="C1079" t="str">
            <v>Misc A&amp;G-Company Assoc Dues</v>
          </cell>
          <cell r="D1079">
            <v>285023.11</v>
          </cell>
          <cell r="E1079">
            <v>191550</v>
          </cell>
          <cell r="F1079">
            <v>476573.11</v>
          </cell>
        </row>
        <row r="1080">
          <cell r="B1080" t="str">
            <v>930231</v>
          </cell>
          <cell r="C1080" t="str">
            <v>Misc A&amp;G-Edison Elect Inst Due</v>
          </cell>
          <cell r="D1080">
            <v>240316.34</v>
          </cell>
          <cell r="E1080">
            <v>21846.94</v>
          </cell>
          <cell r="F1080">
            <v>262163.28000000003</v>
          </cell>
        </row>
        <row r="1081">
          <cell r="B1081" t="str">
            <v>930232</v>
          </cell>
          <cell r="C1081" t="str">
            <v>Misc A&amp;G-EPRI Research Subscri</v>
          </cell>
          <cell r="D1081">
            <v>2158303.81</v>
          </cell>
          <cell r="E1081">
            <v>187290.23999999999</v>
          </cell>
          <cell r="F1081">
            <v>2345594.0499999998</v>
          </cell>
        </row>
        <row r="1082">
          <cell r="B1082" t="str">
            <v>930242</v>
          </cell>
          <cell r="C1082" t="str">
            <v>Misc A&amp;G-Bond Expense</v>
          </cell>
          <cell r="D1082">
            <v>301963.76</v>
          </cell>
          <cell r="E1082">
            <v>148187.51999999999</v>
          </cell>
          <cell r="F1082">
            <v>450151.28</v>
          </cell>
        </row>
        <row r="1083">
          <cell r="B1083" t="str">
            <v>930250</v>
          </cell>
          <cell r="C1083" t="str">
            <v>Miscellaneous A&amp;G</v>
          </cell>
          <cell r="D1083">
            <v>1008907.74</v>
          </cell>
          <cell r="E1083">
            <v>101848.71</v>
          </cell>
          <cell r="F1083">
            <v>1110756.45</v>
          </cell>
        </row>
        <row r="1084">
          <cell r="B1084" t="str">
            <v>930280</v>
          </cell>
          <cell r="C1084" t="str">
            <v>Misc A&amp;G-Misc Gen Exp Rel WC</v>
          </cell>
          <cell r="D1084">
            <v>983661.49</v>
          </cell>
          <cell r="E1084">
            <v>79312.320000000007</v>
          </cell>
          <cell r="F1084">
            <v>1062973.81</v>
          </cell>
        </row>
        <row r="1085">
          <cell r="B1085" t="str">
            <v>931001</v>
          </cell>
          <cell r="C1085" t="str">
            <v>A&amp;G Rent Exp</v>
          </cell>
          <cell r="D1085">
            <v>5262984.84</v>
          </cell>
          <cell r="E1085">
            <v>464455.27</v>
          </cell>
          <cell r="F1085">
            <v>5727440.1100000003</v>
          </cell>
        </row>
        <row r="1086">
          <cell r="B1086" t="str">
            <v>931002</v>
          </cell>
          <cell r="C1086" t="str">
            <v>Rent of Equipment</v>
          </cell>
          <cell r="D1086">
            <v>1082738.8899999999</v>
          </cell>
          <cell r="E1086">
            <v>477677.3</v>
          </cell>
          <cell r="F1086">
            <v>1560416.19</v>
          </cell>
        </row>
        <row r="1087">
          <cell r="B1087" t="str">
            <v>933000</v>
          </cell>
          <cell r="C1087" t="str">
            <v>Transportation Expense</v>
          </cell>
          <cell r="D1087">
            <v>-37096.959999999999</v>
          </cell>
          <cell r="E1087">
            <v>39900.160000000003</v>
          </cell>
          <cell r="F1087">
            <v>2803.2</v>
          </cell>
        </row>
        <row r="1088">
          <cell r="B1088" t="str">
            <v>933100</v>
          </cell>
          <cell r="C1088" t="str">
            <v>Transportation &amp; O Series Allo</v>
          </cell>
          <cell r="D1088">
            <v>216849.18</v>
          </cell>
          <cell r="E1088">
            <v>19531.509999999998</v>
          </cell>
          <cell r="F1088">
            <v>236380.69</v>
          </cell>
        </row>
        <row r="1089">
          <cell r="B1089" t="str">
            <v>935000</v>
          </cell>
          <cell r="C1089" t="str">
            <v>A&amp;G Mtce of General Plant</v>
          </cell>
          <cell r="D1089">
            <v>1592158.24</v>
          </cell>
          <cell r="E1089">
            <v>489101.61</v>
          </cell>
          <cell r="F1089">
            <v>2081259.85</v>
          </cell>
        </row>
        <row r="1090">
          <cell r="B1090" t="str">
            <v>935200</v>
          </cell>
          <cell r="C1090" t="str">
            <v>A&amp;G Mtce of Communication Equi</v>
          </cell>
          <cell r="D1090">
            <v>391600.87</v>
          </cell>
          <cell r="E1090">
            <v>82492.539999999994</v>
          </cell>
          <cell r="F1090">
            <v>474093.41</v>
          </cell>
        </row>
        <row r="1091">
          <cell r="B1091" t="str">
            <v>980101</v>
          </cell>
          <cell r="C1091" t="str">
            <v>Unbundled Revenues (Est)</v>
          </cell>
          <cell r="D1091">
            <v>-537952353</v>
          </cell>
          <cell r="E1091">
            <v>-43776364</v>
          </cell>
          <cell r="F1091">
            <v>-581728717</v>
          </cell>
        </row>
        <row r="1092">
          <cell r="B1092" t="str">
            <v>980102</v>
          </cell>
          <cell r="C1092" t="str">
            <v>InterUnit Overhead Revenue</v>
          </cell>
          <cell r="D1092">
            <v>-574190.31999999995</v>
          </cell>
          <cell r="E1092">
            <v>0</v>
          </cell>
          <cell r="F1092">
            <v>-574190.31999999995</v>
          </cell>
        </row>
        <row r="1093">
          <cell r="B1093" t="str">
            <v>980201</v>
          </cell>
          <cell r="C1093" t="str">
            <v>Unbundled Revenues-DISCO</v>
          </cell>
          <cell r="D1093">
            <v>537952353</v>
          </cell>
          <cell r="E1093">
            <v>43776364</v>
          </cell>
          <cell r="F1093">
            <v>581728717</v>
          </cell>
        </row>
        <row r="1094">
          <cell r="B1094" t="str">
            <v>980202</v>
          </cell>
          <cell r="C1094" t="str">
            <v>InterUnit Overhead Expense</v>
          </cell>
          <cell r="D1094">
            <v>574190.31999999995</v>
          </cell>
          <cell r="E1094">
            <v>0</v>
          </cell>
          <cell r="F1094">
            <v>574190.31999999995</v>
          </cell>
        </row>
        <row r="1095">
          <cell r="C1095" t="str">
            <v>INCOME STATEMENT</v>
          </cell>
          <cell r="D1095">
            <v>-138226514.10999888</v>
          </cell>
          <cell r="E1095">
            <v>-6122892.389999941</v>
          </cell>
          <cell r="F1095">
            <v>-144349406.49999887</v>
          </cell>
        </row>
        <row r="1097">
          <cell r="D1097">
            <v>-5.0365924835205078E-6</v>
          </cell>
          <cell r="E1097">
            <v>-5.8859586715698242E-7</v>
          </cell>
          <cell r="F1097">
            <v>7.7486038208007813E-7</v>
          </cell>
        </row>
      </sheetData>
      <sheetData sheetId="4">
        <row r="14">
          <cell r="B14" t="str">
            <v>101303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Requirement - Sch 1"/>
      <sheetName val="Rate Base - Sch 2"/>
      <sheetName val="Plt in Service - Sch 3 "/>
      <sheetName val=" Depr Exp - Sch 5"/>
      <sheetName val=" Reserve for Depr - Sch 6"/>
      <sheetName val="Cash Working Capital - Sch 8"/>
      <sheetName val="Essbase I.S. Feed"/>
      <sheetName val="Parameters"/>
      <sheetName val="Inc Stmt-Rev O&amp;M - Sch 9 C"/>
      <sheetName val="Detail of Rev Adj - Sch 10a"/>
      <sheetName val="Detail of COS Adj - Sch 10b"/>
      <sheetName val="Income Tax - Sch 11"/>
      <sheetName val="Working Capital - Sch 12"/>
      <sheetName val="Def Tax Reserve - Sch 13"/>
      <sheetName val="Cap Structure C"/>
      <sheetName val="Allocation Factors"/>
      <sheetName val="DEPR %"/>
      <sheetName val="Sch RAK-9"/>
      <sheetName val="Sch RAK-10"/>
      <sheetName val="Sch RAK-11"/>
      <sheetName val="Sch RAK-12"/>
      <sheetName val="Sch RAK-13"/>
      <sheetName val="Sch RAK-14"/>
      <sheetName val="Sch RAK-1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G3" t="str">
            <v>Y2005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10">
          <cell r="D10">
            <v>1</v>
          </cell>
        </row>
        <row r="11">
          <cell r="D11">
            <v>0</v>
          </cell>
        </row>
        <row r="13">
          <cell r="D13">
            <v>0.52759999999999996</v>
          </cell>
        </row>
        <row r="14">
          <cell r="D14">
            <v>0.56599999999999995</v>
          </cell>
        </row>
        <row r="18">
          <cell r="D18">
            <v>0.53340299999999996</v>
          </cell>
        </row>
        <row r="20">
          <cell r="D20">
            <v>0.55385499999999999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Tables"/>
      <sheetName val="Portfolio Summary"/>
      <sheetName val="Territory Summary"/>
      <sheetName val="2017 KS Monthly"/>
      <sheetName val="2016 Monthly"/>
      <sheetName val="KCPLMO Values 0616"/>
      <sheetName val="MPS Values 0616"/>
      <sheetName val="SJ Values 0616"/>
      <sheetName val="KCPLKS Values 0616"/>
      <sheetName val="KCPL Programs"/>
      <sheetName val="KCPL Measures"/>
      <sheetName val="General Inputs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MAP Summary"/>
      <sheetName val="RAP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D5">
            <v>5.0048780487804923E-2</v>
          </cell>
        </row>
        <row r="6">
          <cell r="D6">
            <v>6.8860000000000005E-2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oplesoft Instructions"/>
      <sheetName val="Statement of Income Taxes"/>
      <sheetName val="TB Dec 2007-Original"/>
      <sheetName val="TB Dec 2007-Modified"/>
      <sheetName val="TB Current Month"/>
      <sheetName val="Inc Stmt"/>
      <sheetName val="Clearing accts"/>
      <sheetName val="Vacation"/>
      <sheetName val="Inj &amp; Dam Reserve"/>
      <sheetName val="Loss on reacq debt"/>
      <sheetName val="KCET"/>
      <sheetName val="GPE alloc"/>
      <sheetName val="Prov Summary"/>
      <sheetName val="Prov Detail"/>
      <sheetName val="JE not in TB"/>
      <sheetName val="Tax Recap"/>
      <sheetName val="Rate"/>
      <sheetName val="Monthly JE"/>
      <sheetName val="JE for T Lock OCI"/>
      <sheetName val="JE for Gas Hedge OCI"/>
      <sheetName val="JE for Gas Hedge OCI-additional"/>
      <sheetName val="JE for Pension OCI"/>
      <sheetName val="2007 Budge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"/>
      <sheetName val="IS only Tax Tree"/>
      <sheetName val="Tax Ret. to Accrual Recon C-5"/>
      <sheetName val="1120 Summary by Line  C-7"/>
      <sheetName val="1999 FERC Trial Balance"/>
      <sheetName val="KCPL Rec Book Adjustments"/>
      <sheetName val="December Accrual C-2"/>
      <sheetName val="Index C-1"/>
      <sheetName val="C-23 FERC Trial Balance"/>
      <sheetName val="Elim Entries C-8"/>
      <sheetName val="GR C-10"/>
      <sheetName val="C-20 COST OF OPER SUMMARY"/>
      <sheetName val="INJ &amp; DAM (C-22) F"/>
      <sheetName val="LT INC STK OPT (C-23) F"/>
      <sheetName val="DEF COMP KCPL (C-24) F"/>
      <sheetName val="DEF COMP-1 AC 242016"/>
      <sheetName val="DEF COMP-1A AC 242016 (AP ONLY)"/>
      <sheetName val="DEF COMP-1B 99' Account Summary"/>
      <sheetName val="DEF COMP-2 WCNOC"/>
      <sheetName val="VAC PAY (C-25) F"/>
      <sheetName val="242900-242902"/>
      <sheetName val="BONUS (C-26) F"/>
      <sheetName val="M&amp;E (C-28) F"/>
      <sheetName val="M&amp;E 1"/>
      <sheetName val="OTH CO'S M&amp;E"/>
      <sheetName val="Lease C-32 F"/>
      <sheetName val="Bankers C-32.1"/>
      <sheetName val="Nations C-32.2"/>
      <sheetName val="NewCourt Lease C-32.4"/>
      <sheetName val="Siemens Lease C-32.5"/>
      <sheetName val="LOBBY (C-33)"/>
      <sheetName val="C-37 NUCLEAR DECOM COSTS f"/>
      <sheetName val="C-38 CLEARING ACCTS"/>
      <sheetName val="C-38.1 Fleet Capitaliz. Factor"/>
      <sheetName val="Source 4 Recap"/>
      <sheetName val="B (2)"/>
      <sheetName val="B"/>
      <sheetName val="C-40 FAS 106 POST RET BEN"/>
      <sheetName val="C-40.3 OPEB"/>
      <sheetName val="C-40.4 FAS 106 POST RET WCNOC-F"/>
      <sheetName val="C-40.5 926 capitalized"/>
      <sheetName val="FAS 106 Jt Owners Share C-41"/>
      <sheetName val="Dividend Inc. C-60"/>
      <sheetName val="Dividend Reinvestment"/>
      <sheetName val="Int. Inc. C-70"/>
      <sheetName val="819002"/>
      <sheetName val="Rental Inc. C-80"/>
      <sheetName val="Royalty Inc. C-85"/>
      <sheetName val="C-90 Capital Gain"/>
      <sheetName val="C-91 Emission Allow"/>
      <sheetName val="GainLoss C-95"/>
      <sheetName val="Other Income C-100"/>
      <sheetName val="Reg. Items &amp; Amort. C-101"/>
      <sheetName val="Offic. Comp. C-200"/>
      <sheetName val="Repairs C-210"/>
      <sheetName val="C-220 Bad Debt Summary"/>
      <sheetName val="C-221 Bad Debt Expense"/>
      <sheetName val="Rent Expense C-230"/>
      <sheetName val="C-240 Tax Expense Summary"/>
      <sheetName val="C-242 Prepaid GR Tax"/>
      <sheetName val="C-243 PY Tax Adjustments"/>
      <sheetName val="C-243 KCPL ONLY"/>
      <sheetName val="C-250 Interest Expense Summary"/>
      <sheetName val="AFDC C-251 1999"/>
      <sheetName val="AFDC 1999 C-251.1"/>
      <sheetName val="Mort Reg. Taxes C-255"/>
      <sheetName val="Amort of Bond Fin Costs C-256"/>
      <sheetName val="C-257 Amort of Int Exp Deferral"/>
      <sheetName val="Charitable Contributions C-260"/>
      <sheetName val="Depletion C-270"/>
      <sheetName val="Advertising C-280"/>
      <sheetName val="Pensions C-290"/>
      <sheetName val="C-291.1"/>
      <sheetName val="C-291.2"/>
      <sheetName val="Pension C-292"/>
      <sheetName val="Depreciation C-300"/>
      <sheetName val="Meter Treater book depr C-302"/>
      <sheetName val="Nuclear fuel depr C-"/>
      <sheetName val="3115 Man Depr Adj 6_96"/>
      <sheetName val="3115 Man Depr Adj 1997"/>
      <sheetName val="EMS Software"/>
      <sheetName val="COLI C-305"/>
      <sheetName val="Empl Benefits C-310"/>
      <sheetName val="OTH Ded. C-320"/>
      <sheetName val="R&amp;E C-322"/>
      <sheetName val="Section 475 C-323"/>
      <sheetName val="Div. Paid C-390"/>
      <sheetName val="AMT C-500"/>
      <sheetName val="ACE C-600"/>
      <sheetName val="C-700 Tax Payments"/>
      <sheetName val="Excise Tax Credit C-710"/>
      <sheetName val="Electric Veh Credit C-711"/>
      <sheetName val="Pending"/>
      <sheetName val="C-251 Avoided Cost per Moy S."/>
      <sheetName val="pending list"/>
      <sheetName val="C-1 (index)"/>
      <sheetName val="C-5"/>
      <sheetName val="C-7"/>
      <sheetName val="C-8"/>
      <sheetName val="C-10"/>
      <sheetName val="C-22 INJURY &amp; DAMAGE RESERVES"/>
      <sheetName val="C-23 LT INCENTIVE STCK OPT"/>
      <sheetName val="C-24 Def. Comp. KCPL"/>
      <sheetName val="C-24.4 Def. Comp. WCNOC (F)"/>
      <sheetName val="C-25"/>
      <sheetName val="C-26"/>
      <sheetName val="C-28"/>
      <sheetName val="C-31"/>
      <sheetName val="C-32"/>
      <sheetName val="C-33"/>
      <sheetName val="C-37 NUCLEAR DECOM COSTS"/>
      <sheetName val="C-38"/>
      <sheetName val="C-41"/>
      <sheetName val="C-60"/>
      <sheetName val="C-70"/>
      <sheetName val="C-80"/>
      <sheetName val="C-85"/>
      <sheetName val="C-95"/>
      <sheetName val="C-100"/>
      <sheetName val="C-101"/>
      <sheetName val="C-200"/>
      <sheetName val="C-210"/>
      <sheetName val="C-230"/>
      <sheetName val="C-253"/>
      <sheetName val="C-254"/>
      <sheetName val="C-255"/>
      <sheetName val="C-256"/>
      <sheetName val="C-260"/>
      <sheetName val="C-270"/>
      <sheetName val="C-280"/>
      <sheetName val="C-290"/>
      <sheetName val="C-292"/>
      <sheetName val="C-300"/>
      <sheetName val="C-305"/>
      <sheetName val="C-310"/>
      <sheetName val="C-320"/>
      <sheetName val="C-322"/>
      <sheetName val="C-390"/>
      <sheetName val="C-500"/>
      <sheetName val="C-600"/>
      <sheetName val="C-710"/>
      <sheetName val="C-711"/>
      <sheetName val="ACE CO"/>
      <sheetName val="stmt 4832.1"/>
      <sheetName val="stmt 4832.2"/>
      <sheetName val="4832"/>
      <sheetName val="Consol4562"/>
      <sheetName val="Consol. 4797 Stmt"/>
      <sheetName val="Draft TR to Tax Pymts Analysis"/>
      <sheetName val="Acc Recon C-5"/>
      <sheetName val="Summ of 1120 C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5">
          <cell r="A15" t="str">
            <v>Capitalized vehicle depr - construction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KY Bonus"/>
      <sheetName val="CKY 107R In Service"/>
      <sheetName val="CMD Bonus"/>
      <sheetName val="CMD 107R In Service"/>
      <sheetName val="COH Bonus"/>
      <sheetName val="COH 107R In Service"/>
      <sheetName val="CGV Bonus"/>
      <sheetName val="CGV 107R In Service"/>
      <sheetName val="CPA Bonus"/>
      <sheetName val="CPA 107R In Service"/>
      <sheetName val="Table"/>
      <sheetName val="COH Bonus 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C5" t="str">
            <v>30300</v>
          </cell>
          <cell r="D5" t="str">
            <v>4./</v>
          </cell>
        </row>
        <row r="6">
          <cell r="C6" t="str">
            <v>30320</v>
          </cell>
          <cell r="D6" t="str">
            <v>3./</v>
          </cell>
        </row>
        <row r="7">
          <cell r="C7" t="str">
            <v>30330</v>
          </cell>
          <cell r="D7" t="str">
            <v xml:space="preserve"> </v>
          </cell>
        </row>
        <row r="8">
          <cell r="C8" t="str">
            <v>31100</v>
          </cell>
          <cell r="D8" t="str">
            <v xml:space="preserve"> </v>
          </cell>
        </row>
        <row r="9">
          <cell r="C9" t="str">
            <v>35120</v>
          </cell>
          <cell r="D9" t="str">
            <v xml:space="preserve"> </v>
          </cell>
        </row>
        <row r="10">
          <cell r="C10" t="str">
            <v>37420</v>
          </cell>
          <cell r="D10" t="str">
            <v>3./</v>
          </cell>
        </row>
        <row r="11">
          <cell r="C11" t="str">
            <v>37430</v>
          </cell>
          <cell r="D11" t="str">
            <v>3./</v>
          </cell>
        </row>
        <row r="12">
          <cell r="C12" t="str">
            <v>37440</v>
          </cell>
          <cell r="D12" t="str">
            <v>3./</v>
          </cell>
        </row>
        <row r="13">
          <cell r="C13" t="str">
            <v>37450</v>
          </cell>
          <cell r="D13" t="str">
            <v>1./</v>
          </cell>
        </row>
        <row r="14">
          <cell r="C14" t="str">
            <v>37520</v>
          </cell>
          <cell r="D14" t="str">
            <v xml:space="preserve"> </v>
          </cell>
        </row>
        <row r="15">
          <cell r="C15" t="str">
            <v>37540</v>
          </cell>
          <cell r="D15" t="str">
            <v xml:space="preserve"> </v>
          </cell>
        </row>
        <row r="16">
          <cell r="C16" t="str">
            <v>37570</v>
          </cell>
          <cell r="D16" t="str">
            <v>1./</v>
          </cell>
        </row>
        <row r="17">
          <cell r="C17" t="str">
            <v>37571</v>
          </cell>
          <cell r="D17" t="str">
            <v>5./</v>
          </cell>
        </row>
        <row r="18">
          <cell r="C18" t="str">
            <v>37600</v>
          </cell>
          <cell r="D18" t="str">
            <v xml:space="preserve"> </v>
          </cell>
        </row>
        <row r="19">
          <cell r="C19" t="str">
            <v>37810</v>
          </cell>
          <cell r="D19" t="str">
            <v xml:space="preserve"> </v>
          </cell>
        </row>
        <row r="20">
          <cell r="C20" t="str">
            <v>37820</v>
          </cell>
          <cell r="D20" t="str">
            <v xml:space="preserve"> </v>
          </cell>
        </row>
        <row r="21">
          <cell r="C21" t="str">
            <v>37830</v>
          </cell>
          <cell r="D21" t="str">
            <v xml:space="preserve"> </v>
          </cell>
        </row>
        <row r="22">
          <cell r="C22" t="str">
            <v>37910</v>
          </cell>
          <cell r="D22" t="str">
            <v xml:space="preserve"> </v>
          </cell>
        </row>
        <row r="23">
          <cell r="C23" t="str">
            <v>37911</v>
          </cell>
          <cell r="D23" t="str">
            <v xml:space="preserve"> </v>
          </cell>
        </row>
        <row r="24">
          <cell r="C24" t="str">
            <v>37920</v>
          </cell>
          <cell r="D24" t="str">
            <v xml:space="preserve"> </v>
          </cell>
        </row>
        <row r="25">
          <cell r="C25" t="str">
            <v>38000</v>
          </cell>
          <cell r="D25" t="str">
            <v>2./</v>
          </cell>
        </row>
        <row r="26">
          <cell r="C26" t="str">
            <v>38100</v>
          </cell>
          <cell r="D26" t="str">
            <v>2./</v>
          </cell>
        </row>
        <row r="27">
          <cell r="C27" t="str">
            <v>38110</v>
          </cell>
          <cell r="D27" t="str">
            <v xml:space="preserve"> </v>
          </cell>
        </row>
        <row r="28">
          <cell r="C28" t="str">
            <v>38200</v>
          </cell>
          <cell r="D28" t="str">
            <v>2./</v>
          </cell>
        </row>
        <row r="29">
          <cell r="C29" t="str">
            <v>38300</v>
          </cell>
          <cell r="D29" t="str">
            <v>2./</v>
          </cell>
        </row>
        <row r="30">
          <cell r="C30" t="str">
            <v>38400</v>
          </cell>
          <cell r="D30" t="str">
            <v>2./</v>
          </cell>
        </row>
        <row r="31">
          <cell r="C31" t="str">
            <v>38500</v>
          </cell>
          <cell r="D31" t="str">
            <v xml:space="preserve"> </v>
          </cell>
        </row>
        <row r="32">
          <cell r="C32" t="str">
            <v>38510</v>
          </cell>
          <cell r="D32" t="str">
            <v xml:space="preserve"> </v>
          </cell>
        </row>
        <row r="33">
          <cell r="C33" t="str">
            <v>38710</v>
          </cell>
          <cell r="D33" t="str">
            <v xml:space="preserve"> </v>
          </cell>
        </row>
        <row r="34">
          <cell r="C34" t="str">
            <v>38720</v>
          </cell>
          <cell r="D34" t="str">
            <v xml:space="preserve"> </v>
          </cell>
        </row>
        <row r="35">
          <cell r="C35" t="str">
            <v>38741</v>
          </cell>
          <cell r="D35" t="str">
            <v xml:space="preserve"> </v>
          </cell>
        </row>
        <row r="36">
          <cell r="C36" t="str">
            <v>38742</v>
          </cell>
          <cell r="D36" t="str">
            <v xml:space="preserve"> </v>
          </cell>
        </row>
        <row r="37">
          <cell r="C37" t="str">
            <v>38744</v>
          </cell>
          <cell r="D37" t="str">
            <v xml:space="preserve"> </v>
          </cell>
        </row>
        <row r="38">
          <cell r="C38" t="str">
            <v>38745</v>
          </cell>
          <cell r="D38" t="str">
            <v xml:space="preserve"> </v>
          </cell>
        </row>
        <row r="39">
          <cell r="C39" t="str">
            <v>39110</v>
          </cell>
          <cell r="D39" t="str">
            <v>2./</v>
          </cell>
        </row>
        <row r="40">
          <cell r="C40" t="str">
            <v>39111</v>
          </cell>
          <cell r="D40" t="str">
            <v xml:space="preserve"> </v>
          </cell>
        </row>
        <row r="41">
          <cell r="C41" t="str">
            <v>39112</v>
          </cell>
          <cell r="D41" t="str">
            <v>2./</v>
          </cell>
        </row>
        <row r="42">
          <cell r="C42" t="str">
            <v>39120</v>
          </cell>
          <cell r="D42" t="str">
            <v>2./</v>
          </cell>
        </row>
        <row r="43">
          <cell r="C43" t="str">
            <v>39220</v>
          </cell>
          <cell r="D43" t="str">
            <v>2./</v>
          </cell>
        </row>
        <row r="44">
          <cell r="C44" t="str">
            <v>39300</v>
          </cell>
          <cell r="D44" t="str">
            <v xml:space="preserve"> </v>
          </cell>
        </row>
        <row r="45">
          <cell r="C45" t="str">
            <v>39410</v>
          </cell>
          <cell r="D45" t="str">
            <v xml:space="preserve"> </v>
          </cell>
        </row>
        <row r="46">
          <cell r="C46" t="str">
            <v>39420</v>
          </cell>
          <cell r="D46" t="str">
            <v xml:space="preserve"> </v>
          </cell>
        </row>
        <row r="47">
          <cell r="C47" t="str">
            <v>39430</v>
          </cell>
          <cell r="D47" t="str">
            <v>2./</v>
          </cell>
        </row>
        <row r="48">
          <cell r="C48" t="str">
            <v>39500</v>
          </cell>
          <cell r="D48" t="str">
            <v>2./</v>
          </cell>
        </row>
        <row r="49">
          <cell r="C49" t="str">
            <v>39600</v>
          </cell>
          <cell r="D49" t="str">
            <v>2./</v>
          </cell>
        </row>
        <row r="50">
          <cell r="C50" t="str">
            <v>39710</v>
          </cell>
          <cell r="D50" t="str">
            <v xml:space="preserve"> </v>
          </cell>
        </row>
        <row r="51">
          <cell r="C51" t="str">
            <v>39720</v>
          </cell>
          <cell r="D51" t="str">
            <v xml:space="preserve"> </v>
          </cell>
        </row>
        <row r="52">
          <cell r="C52" t="str">
            <v>39740</v>
          </cell>
          <cell r="D52" t="str">
            <v xml:space="preserve"> </v>
          </cell>
        </row>
        <row r="53">
          <cell r="C53" t="str">
            <v>39750</v>
          </cell>
          <cell r="D53" t="str">
            <v xml:space="preserve"> </v>
          </cell>
        </row>
        <row r="54">
          <cell r="C54" t="str">
            <v>39800</v>
          </cell>
          <cell r="D54" t="str">
            <v>2./</v>
          </cell>
        </row>
      </sheetData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Instructions"/>
      <sheetName val="A"/>
      <sheetName val="Def Bal Fed"/>
      <sheetName val="Def Bal State"/>
      <sheetName val="reclass other"/>
      <sheetName val="John O sheet"/>
      <sheetName val="BSDA vs TBBS"/>
      <sheetName val="Correction"/>
      <sheetName val="CMDBSDALoad"/>
      <sheetName val="SFAS 109-2006"/>
      <sheetName val="Parse"/>
      <sheetName val="Loss Realized on Sale "/>
      <sheetName val="JOB Rec"/>
      <sheetName val="SFAS 109"/>
      <sheetName val="Deferred Tax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illance Report"/>
      <sheetName val="Mgmt Rept-Retail"/>
      <sheetName val="Lines 211 &amp; 216"/>
      <sheetName val="MO Return Calc"/>
      <sheetName val="MPD Allocated FERC Inc Stmnt"/>
      <sheetName val="MPG Allocated FERC Inc Stmnt"/>
      <sheetName val="MPS Allocated FERC Inc Stmnt"/>
      <sheetName val="MWH Billed Sales"/>
      <sheetName val="Muni MWH Sales"/>
      <sheetName val="Capacity"/>
      <sheetName val="Capacity 12 moe 11-00"/>
      <sheetName val="Capacity Qry"/>
      <sheetName val="ITC"/>
      <sheetName val="MPS Balance Sheet"/>
      <sheetName val="AAO"/>
      <sheetName val="AAO Query"/>
      <sheetName val="Shared Assets"/>
      <sheetName val="DIT on SA"/>
      <sheetName val="Cap Structure"/>
      <sheetName val="Cap Structure Analysis"/>
      <sheetName val="LTD00"/>
      <sheetName val="Pivot 409100"/>
      <sheetName val="Qry 409100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 data"/>
      <sheetName val="glaccount"/>
      <sheetName val="New GL Accounts for 99"/>
      <sheetName val="December Accrual Final"/>
    </sheetNames>
    <sheetDataSet>
      <sheetData sheetId="0"/>
      <sheetData sheetId="1">
        <row r="3">
          <cell r="A3" t="str">
            <v>440001</v>
          </cell>
          <cell r="B3">
            <v>-306077786.57999998</v>
          </cell>
        </row>
        <row r="4">
          <cell r="A4" t="str">
            <v>440002</v>
          </cell>
          <cell r="B4">
            <v>-16402273.279999999</v>
          </cell>
        </row>
        <row r="5">
          <cell r="A5" t="str">
            <v>440003</v>
          </cell>
          <cell r="B5">
            <v>-1696904.36</v>
          </cell>
        </row>
        <row r="6">
          <cell r="A6" t="str">
            <v>440004</v>
          </cell>
          <cell r="B6">
            <v>85517.509999999893</v>
          </cell>
        </row>
        <row r="7">
          <cell r="A7" t="str">
            <v>442001</v>
          </cell>
          <cell r="B7">
            <v>-321269580.19000006</v>
          </cell>
        </row>
        <row r="8">
          <cell r="A8" t="str">
            <v>442002</v>
          </cell>
          <cell r="B8">
            <v>-52140.13</v>
          </cell>
        </row>
        <row r="9">
          <cell r="A9" t="str">
            <v>442003</v>
          </cell>
          <cell r="B9">
            <v>-4354025.26</v>
          </cell>
        </row>
        <row r="10">
          <cell r="A10" t="str">
            <v>442004</v>
          </cell>
          <cell r="B10">
            <v>-32692.45</v>
          </cell>
        </row>
        <row r="11">
          <cell r="A11" t="str">
            <v>442005</v>
          </cell>
          <cell r="B11">
            <v>1071107.95</v>
          </cell>
        </row>
        <row r="12">
          <cell r="A12" t="str">
            <v>442006</v>
          </cell>
          <cell r="B12">
            <v>3275.92</v>
          </cell>
        </row>
        <row r="13">
          <cell r="A13" t="str">
            <v>442101</v>
          </cell>
          <cell r="B13">
            <v>-62869570.549999997</v>
          </cell>
        </row>
        <row r="14">
          <cell r="A14" t="str">
            <v>442102</v>
          </cell>
          <cell r="B14">
            <v>436163.72</v>
          </cell>
        </row>
        <row r="15">
          <cell r="A15" t="str">
            <v>442201</v>
          </cell>
          <cell r="B15">
            <v>-83221879.88000001</v>
          </cell>
        </row>
        <row r="16">
          <cell r="A16" t="str">
            <v>442202</v>
          </cell>
          <cell r="B16">
            <v>-36672143.720000006</v>
          </cell>
        </row>
        <row r="17">
          <cell r="A17" t="str">
            <v>442203</v>
          </cell>
          <cell r="B17">
            <v>167132.76999999999</v>
          </cell>
        </row>
        <row r="18">
          <cell r="A18" t="str">
            <v>444001</v>
          </cell>
          <cell r="B18">
            <v>-7104725.0700000003</v>
          </cell>
        </row>
        <row r="19">
          <cell r="A19" t="str">
            <v>444002</v>
          </cell>
          <cell r="B19">
            <v>-650798.49</v>
          </cell>
        </row>
        <row r="20">
          <cell r="A20" t="str">
            <v>447002</v>
          </cell>
          <cell r="B20">
            <v>-39162495.829999998</v>
          </cell>
        </row>
        <row r="21">
          <cell r="A21" t="str">
            <v>447004</v>
          </cell>
          <cell r="B21">
            <v>-6269040.0999999996</v>
          </cell>
        </row>
        <row r="22">
          <cell r="A22" t="str">
            <v>447005</v>
          </cell>
          <cell r="B22">
            <v>-341681.7</v>
          </cell>
        </row>
        <row r="23">
          <cell r="A23" t="str">
            <v>447101</v>
          </cell>
          <cell r="B23">
            <v>-148782.53</v>
          </cell>
        </row>
        <row r="24">
          <cell r="A24" t="str">
            <v>447102</v>
          </cell>
          <cell r="B24">
            <v>-1420705.49</v>
          </cell>
        </row>
        <row r="25">
          <cell r="A25" t="str">
            <v>447103</v>
          </cell>
          <cell r="B25">
            <v>-2296228.8199999998</v>
          </cell>
        </row>
        <row r="26">
          <cell r="A26" t="str">
            <v>447104</v>
          </cell>
          <cell r="B26">
            <v>-210548.7</v>
          </cell>
        </row>
        <row r="27">
          <cell r="A27" t="str">
            <v>447105</v>
          </cell>
          <cell r="B27">
            <v>-40461.050000000003</v>
          </cell>
        </row>
        <row r="28">
          <cell r="A28" t="str">
            <v>447106</v>
          </cell>
          <cell r="B28">
            <v>5387.06</v>
          </cell>
        </row>
        <row r="29">
          <cell r="A29" t="str">
            <v>447107</v>
          </cell>
          <cell r="B29">
            <v>67830.34</v>
          </cell>
        </row>
        <row r="30">
          <cell r="A30" t="str">
            <v>447108</v>
          </cell>
          <cell r="B30">
            <v>76269.460000000006</v>
          </cell>
        </row>
        <row r="31">
          <cell r="A31" t="str">
            <v>450001</v>
          </cell>
          <cell r="B31">
            <v>-1992647.29</v>
          </cell>
        </row>
        <row r="32">
          <cell r="A32" t="str">
            <v>451001</v>
          </cell>
          <cell r="B32">
            <v>-101113.32</v>
          </cell>
        </row>
        <row r="33">
          <cell r="A33" t="str">
            <v>451002</v>
          </cell>
          <cell r="B33">
            <v>-35871.42</v>
          </cell>
        </row>
        <row r="34">
          <cell r="A34" t="str">
            <v>451003</v>
          </cell>
          <cell r="B34">
            <v>-17361.810000000001</v>
          </cell>
        </row>
        <row r="35">
          <cell r="A35" t="str">
            <v>451004</v>
          </cell>
          <cell r="B35">
            <v>-3154</v>
          </cell>
        </row>
        <row r="36">
          <cell r="A36" t="str">
            <v>451005</v>
          </cell>
          <cell r="B36">
            <v>-8823.31</v>
          </cell>
        </row>
        <row r="37">
          <cell r="A37" t="str">
            <v>451006</v>
          </cell>
          <cell r="B37">
            <v>-2697</v>
          </cell>
        </row>
        <row r="38">
          <cell r="A38" t="str">
            <v>451008</v>
          </cell>
          <cell r="B38">
            <v>-45941.63</v>
          </cell>
        </row>
        <row r="39">
          <cell r="A39" t="str">
            <v>451101</v>
          </cell>
          <cell r="B39">
            <v>-150127.01</v>
          </cell>
        </row>
        <row r="40">
          <cell r="A40" t="str">
            <v>454001</v>
          </cell>
          <cell r="B40">
            <v>-712200.83</v>
          </cell>
        </row>
        <row r="41">
          <cell r="A41" t="str">
            <v>456001</v>
          </cell>
          <cell r="B41">
            <v>2412259.04</v>
          </cell>
        </row>
        <row r="42">
          <cell r="A42" t="str">
            <v>456002</v>
          </cell>
          <cell r="B42">
            <v>-2412259.04</v>
          </cell>
        </row>
        <row r="43">
          <cell r="A43" t="str">
            <v>456003</v>
          </cell>
          <cell r="B43">
            <v>-5483401.0300000003</v>
          </cell>
        </row>
        <row r="44">
          <cell r="A44" t="str">
            <v>456101</v>
          </cell>
          <cell r="B44">
            <v>-392912.35</v>
          </cell>
        </row>
        <row r="45">
          <cell r="A45" t="str">
            <v>456102</v>
          </cell>
          <cell r="B45">
            <v>-64530</v>
          </cell>
        </row>
        <row r="46">
          <cell r="A46" t="str">
            <v>500000</v>
          </cell>
          <cell r="B46">
            <v>1657203.41</v>
          </cell>
        </row>
        <row r="47">
          <cell r="A47" t="str">
            <v>501000</v>
          </cell>
          <cell r="B47">
            <v>73301854.859999999</v>
          </cell>
        </row>
        <row r="48">
          <cell r="A48" t="str">
            <v>501001</v>
          </cell>
          <cell r="B48">
            <v>12547118.1</v>
          </cell>
        </row>
        <row r="49">
          <cell r="A49" t="str">
            <v>501005</v>
          </cell>
          <cell r="B49">
            <v>1051980</v>
          </cell>
        </row>
        <row r="50">
          <cell r="A50" t="str">
            <v>501006</v>
          </cell>
          <cell r="B50">
            <v>552372</v>
          </cell>
        </row>
        <row r="51">
          <cell r="A51" t="str">
            <v>501007</v>
          </cell>
          <cell r="B51">
            <v>23052</v>
          </cell>
        </row>
        <row r="52">
          <cell r="A52" t="str">
            <v>501008</v>
          </cell>
          <cell r="B52">
            <v>2785429.23</v>
          </cell>
        </row>
        <row r="53">
          <cell r="A53" t="str">
            <v>501009</v>
          </cell>
          <cell r="B53">
            <v>-460957</v>
          </cell>
        </row>
        <row r="54">
          <cell r="A54" t="str">
            <v>501100</v>
          </cell>
          <cell r="B54">
            <v>1405681</v>
          </cell>
        </row>
        <row r="55">
          <cell r="A55" t="str">
            <v>501101</v>
          </cell>
          <cell r="B55">
            <v>12806</v>
          </cell>
        </row>
        <row r="56">
          <cell r="A56" t="str">
            <v>501200</v>
          </cell>
          <cell r="B56">
            <v>-196003.95</v>
          </cell>
        </row>
        <row r="57">
          <cell r="A57" t="str">
            <v>501300</v>
          </cell>
          <cell r="B57">
            <v>460549</v>
          </cell>
        </row>
        <row r="58">
          <cell r="A58" t="str">
            <v>501500</v>
          </cell>
          <cell r="B58">
            <v>140837.26</v>
          </cell>
        </row>
        <row r="59">
          <cell r="A59" t="str">
            <v>501501</v>
          </cell>
          <cell r="B59">
            <v>4142.99</v>
          </cell>
        </row>
        <row r="60">
          <cell r="A60" t="str">
            <v>501502</v>
          </cell>
          <cell r="B60">
            <v>109691.46</v>
          </cell>
        </row>
        <row r="61">
          <cell r="A61" t="str">
            <v>501503</v>
          </cell>
          <cell r="B61">
            <v>108092.29</v>
          </cell>
        </row>
        <row r="62">
          <cell r="A62" t="str">
            <v>501504</v>
          </cell>
          <cell r="B62">
            <v>120812.6</v>
          </cell>
        </row>
        <row r="63">
          <cell r="A63" t="str">
            <v>501506</v>
          </cell>
          <cell r="B63">
            <v>14535.73</v>
          </cell>
        </row>
        <row r="64">
          <cell r="A64" t="str">
            <v>501507</v>
          </cell>
          <cell r="B64">
            <v>1149053.33</v>
          </cell>
        </row>
        <row r="65">
          <cell r="A65" t="str">
            <v>501508</v>
          </cell>
          <cell r="B65">
            <v>613225.63</v>
          </cell>
        </row>
        <row r="66">
          <cell r="A66" t="str">
            <v>501509</v>
          </cell>
          <cell r="B66">
            <v>778799.77</v>
          </cell>
        </row>
        <row r="67">
          <cell r="A67" t="str">
            <v>501510</v>
          </cell>
          <cell r="B67">
            <v>1512416.5</v>
          </cell>
        </row>
        <row r="68">
          <cell r="A68" t="str">
            <v>501515</v>
          </cell>
          <cell r="B68">
            <v>7352.59</v>
          </cell>
        </row>
        <row r="69">
          <cell r="A69" t="str">
            <v>501800</v>
          </cell>
          <cell r="B69">
            <v>2908000</v>
          </cell>
        </row>
        <row r="70">
          <cell r="A70" t="str">
            <v>501900</v>
          </cell>
          <cell r="B70">
            <v>-4200000</v>
          </cell>
        </row>
        <row r="71">
          <cell r="A71" t="str">
            <v>502000</v>
          </cell>
          <cell r="B71">
            <v>133405.29</v>
          </cell>
        </row>
        <row r="72">
          <cell r="A72" t="str">
            <v>502001</v>
          </cell>
          <cell r="B72">
            <v>3079188.48</v>
          </cell>
        </row>
        <row r="73">
          <cell r="A73" t="str">
            <v>502002</v>
          </cell>
          <cell r="B73">
            <v>14769.39</v>
          </cell>
        </row>
        <row r="74">
          <cell r="A74" t="str">
            <v>502003</v>
          </cell>
          <cell r="B74">
            <v>1852.16</v>
          </cell>
        </row>
        <row r="75">
          <cell r="A75" t="str">
            <v>502004</v>
          </cell>
          <cell r="B75">
            <v>298730.7</v>
          </cell>
        </row>
        <row r="76">
          <cell r="A76" t="str">
            <v>502005</v>
          </cell>
          <cell r="B76">
            <v>403155.79</v>
          </cell>
        </row>
        <row r="77">
          <cell r="A77" t="str">
            <v>502006</v>
          </cell>
          <cell r="B77">
            <v>60108.07</v>
          </cell>
        </row>
        <row r="78">
          <cell r="A78" t="str">
            <v>502007</v>
          </cell>
          <cell r="B78">
            <v>46466.3</v>
          </cell>
        </row>
        <row r="79">
          <cell r="A79" t="str">
            <v>502008</v>
          </cell>
          <cell r="B79">
            <v>591.07000000000005</v>
          </cell>
        </row>
        <row r="80">
          <cell r="A80" t="str">
            <v>502010</v>
          </cell>
          <cell r="B80">
            <v>-607117.6</v>
          </cell>
        </row>
        <row r="81">
          <cell r="A81" t="str">
            <v>502011</v>
          </cell>
          <cell r="B81">
            <v>36773.480000000003</v>
          </cell>
        </row>
        <row r="82">
          <cell r="A82" t="str">
            <v>502012</v>
          </cell>
          <cell r="B82">
            <v>713186.68</v>
          </cell>
        </row>
        <row r="83">
          <cell r="A83" t="str">
            <v>502013</v>
          </cell>
          <cell r="B83">
            <v>964687.79</v>
          </cell>
        </row>
        <row r="84">
          <cell r="A84" t="str">
            <v>502014</v>
          </cell>
          <cell r="B84">
            <v>417529.77</v>
          </cell>
        </row>
        <row r="85">
          <cell r="A85" t="str">
            <v>502015</v>
          </cell>
          <cell r="B85">
            <v>129322.93</v>
          </cell>
        </row>
        <row r="86">
          <cell r="A86" t="str">
            <v>503000</v>
          </cell>
          <cell r="B86">
            <v>1980241.76</v>
          </cell>
        </row>
        <row r="87">
          <cell r="A87" t="str">
            <v>505001</v>
          </cell>
          <cell r="B87">
            <v>63540.93</v>
          </cell>
        </row>
        <row r="88">
          <cell r="A88" t="str">
            <v>505002</v>
          </cell>
          <cell r="B88">
            <v>15376.63</v>
          </cell>
        </row>
        <row r="89">
          <cell r="A89" t="str">
            <v>505003</v>
          </cell>
          <cell r="B89">
            <v>9837.31</v>
          </cell>
        </row>
        <row r="90">
          <cell r="A90" t="str">
            <v>505004</v>
          </cell>
          <cell r="B90">
            <v>10551.68</v>
          </cell>
        </row>
        <row r="91">
          <cell r="A91" t="str">
            <v>505005</v>
          </cell>
          <cell r="B91">
            <v>200.63</v>
          </cell>
        </row>
        <row r="92">
          <cell r="A92" t="str">
            <v>505006</v>
          </cell>
          <cell r="B92">
            <v>5417.85</v>
          </cell>
        </row>
        <row r="93">
          <cell r="A93" t="str">
            <v>505007</v>
          </cell>
          <cell r="B93">
            <v>1740950.79</v>
          </cell>
        </row>
        <row r="94">
          <cell r="A94" t="str">
            <v>505010</v>
          </cell>
          <cell r="B94">
            <v>1842625.35</v>
          </cell>
        </row>
        <row r="95">
          <cell r="A95" t="str">
            <v>505011</v>
          </cell>
          <cell r="B95">
            <v>966205.71</v>
          </cell>
        </row>
        <row r="96">
          <cell r="A96" t="str">
            <v>505090</v>
          </cell>
          <cell r="B96">
            <v>138699.76</v>
          </cell>
        </row>
        <row r="97">
          <cell r="A97" t="str">
            <v>505091</v>
          </cell>
          <cell r="B97">
            <v>66453.37</v>
          </cell>
        </row>
        <row r="98">
          <cell r="A98" t="str">
            <v>506000</v>
          </cell>
          <cell r="B98">
            <v>4658581.49</v>
          </cell>
        </row>
        <row r="99">
          <cell r="A99" t="str">
            <v>507000</v>
          </cell>
          <cell r="B99">
            <v>739449.32</v>
          </cell>
        </row>
        <row r="100">
          <cell r="A100" t="str">
            <v>510000</v>
          </cell>
          <cell r="B100">
            <v>2865458.48</v>
          </cell>
        </row>
        <row r="101">
          <cell r="A101" t="str">
            <v>511000</v>
          </cell>
          <cell r="B101">
            <v>1311.41</v>
          </cell>
        </row>
        <row r="102">
          <cell r="A102" t="str">
            <v>511001</v>
          </cell>
          <cell r="B102">
            <v>2748162.2</v>
          </cell>
        </row>
        <row r="103">
          <cell r="A103" t="str">
            <v>511002</v>
          </cell>
          <cell r="B103">
            <v>130046.91</v>
          </cell>
        </row>
        <row r="104">
          <cell r="A104" t="str">
            <v>512001</v>
          </cell>
          <cell r="B104">
            <v>735657.05</v>
          </cell>
        </row>
        <row r="105">
          <cell r="A105" t="str">
            <v>512002</v>
          </cell>
          <cell r="B105">
            <v>453982.79</v>
          </cell>
        </row>
        <row r="106">
          <cell r="A106" t="str">
            <v>512003</v>
          </cell>
          <cell r="B106">
            <v>378286.43</v>
          </cell>
        </row>
        <row r="107">
          <cell r="A107" t="str">
            <v>512004</v>
          </cell>
          <cell r="B107">
            <v>1348911.79</v>
          </cell>
        </row>
        <row r="108">
          <cell r="A108" t="str">
            <v>512005</v>
          </cell>
          <cell r="B108">
            <v>1544763.78</v>
          </cell>
        </row>
        <row r="109">
          <cell r="A109" t="str">
            <v>512006</v>
          </cell>
          <cell r="B109">
            <v>2580427.7000000002</v>
          </cell>
        </row>
        <row r="110">
          <cell r="A110" t="str">
            <v>512007</v>
          </cell>
          <cell r="B110">
            <v>1024085.41</v>
          </cell>
        </row>
        <row r="111">
          <cell r="A111" t="str">
            <v>512008</v>
          </cell>
          <cell r="B111">
            <v>245562.86</v>
          </cell>
        </row>
        <row r="112">
          <cell r="A112" t="str">
            <v>512009</v>
          </cell>
          <cell r="B112">
            <v>133421.81</v>
          </cell>
        </row>
        <row r="113">
          <cell r="A113" t="str">
            <v>512010</v>
          </cell>
          <cell r="B113">
            <v>1147213.8700000001</v>
          </cell>
        </row>
        <row r="114">
          <cell r="A114" t="str">
            <v>512011</v>
          </cell>
          <cell r="B114">
            <v>4778476.22</v>
          </cell>
        </row>
        <row r="115">
          <cell r="A115" t="str">
            <v>512012</v>
          </cell>
          <cell r="B115">
            <v>187778.85</v>
          </cell>
        </row>
        <row r="116">
          <cell r="A116" t="str">
            <v>512013</v>
          </cell>
          <cell r="B116">
            <v>1656835.94</v>
          </cell>
        </row>
        <row r="117">
          <cell r="A117" t="str">
            <v>512014</v>
          </cell>
          <cell r="B117">
            <v>158752.95999999999</v>
          </cell>
        </row>
        <row r="118">
          <cell r="A118" t="str">
            <v>512015</v>
          </cell>
          <cell r="B118">
            <v>623361.30000000005</v>
          </cell>
        </row>
        <row r="119">
          <cell r="A119" t="str">
            <v>512020</v>
          </cell>
          <cell r="B119">
            <v>1550847.98</v>
          </cell>
        </row>
        <row r="120">
          <cell r="A120" t="str">
            <v>513001</v>
          </cell>
          <cell r="B120">
            <v>2130179.9900000002</v>
          </cell>
        </row>
        <row r="121">
          <cell r="A121" t="str">
            <v>513002</v>
          </cell>
          <cell r="B121">
            <v>67112.22</v>
          </cell>
        </row>
        <row r="122">
          <cell r="A122" t="str">
            <v>513003</v>
          </cell>
          <cell r="B122">
            <v>548385.27</v>
          </cell>
        </row>
        <row r="123">
          <cell r="A123" t="str">
            <v>513004</v>
          </cell>
          <cell r="B123">
            <v>17773.88</v>
          </cell>
        </row>
        <row r="124">
          <cell r="A124" t="str">
            <v>513005</v>
          </cell>
          <cell r="B124">
            <v>105706.78</v>
          </cell>
        </row>
        <row r="125">
          <cell r="A125" t="str">
            <v>513006</v>
          </cell>
          <cell r="B125">
            <v>656803.68000000005</v>
          </cell>
        </row>
        <row r="126">
          <cell r="A126" t="str">
            <v>513007</v>
          </cell>
          <cell r="B126">
            <v>33343.69</v>
          </cell>
        </row>
        <row r="127">
          <cell r="A127" t="str">
            <v>514001</v>
          </cell>
          <cell r="B127">
            <v>119094.78</v>
          </cell>
        </row>
        <row r="128">
          <cell r="A128" t="str">
            <v>517000</v>
          </cell>
          <cell r="B128">
            <v>6299825.4500000002</v>
          </cell>
        </row>
        <row r="129">
          <cell r="A129" t="str">
            <v>518000</v>
          </cell>
          <cell r="B129">
            <v>15782340</v>
          </cell>
        </row>
        <row r="130">
          <cell r="A130" t="str">
            <v>518100</v>
          </cell>
          <cell r="B130">
            <v>54129.63</v>
          </cell>
        </row>
        <row r="131">
          <cell r="A131" t="str">
            <v>518200</v>
          </cell>
          <cell r="B131">
            <v>628872</v>
          </cell>
        </row>
        <row r="132">
          <cell r="A132" t="str">
            <v>518201</v>
          </cell>
          <cell r="B132">
            <v>4002890</v>
          </cell>
        </row>
        <row r="133">
          <cell r="A133" t="str">
            <v>519000</v>
          </cell>
          <cell r="B133">
            <v>1399577.26</v>
          </cell>
        </row>
        <row r="134">
          <cell r="A134" t="str">
            <v>520000</v>
          </cell>
          <cell r="B134">
            <v>8438998.2899999991</v>
          </cell>
        </row>
        <row r="135">
          <cell r="A135" t="str">
            <v>523000</v>
          </cell>
          <cell r="B135">
            <v>536975.84</v>
          </cell>
        </row>
        <row r="136">
          <cell r="A136" t="str">
            <v>524000</v>
          </cell>
          <cell r="B136">
            <v>12969212.1</v>
          </cell>
        </row>
        <row r="137">
          <cell r="A137" t="str">
            <v>524100</v>
          </cell>
          <cell r="B137">
            <v>3330677.01</v>
          </cell>
        </row>
        <row r="138">
          <cell r="A138" t="str">
            <v>524800</v>
          </cell>
          <cell r="B138">
            <v>2844793</v>
          </cell>
        </row>
        <row r="139">
          <cell r="A139" t="str">
            <v>524900</v>
          </cell>
          <cell r="B139">
            <v>-3339205</v>
          </cell>
        </row>
        <row r="140">
          <cell r="A140" t="str">
            <v>528000</v>
          </cell>
          <cell r="B140">
            <v>4308198.6900000004</v>
          </cell>
        </row>
        <row r="141">
          <cell r="A141" t="str">
            <v>529000</v>
          </cell>
          <cell r="B141">
            <v>2137557.6800000002</v>
          </cell>
        </row>
        <row r="142">
          <cell r="A142" t="str">
            <v>530000</v>
          </cell>
          <cell r="B142">
            <v>6377780.7199999997</v>
          </cell>
        </row>
        <row r="143">
          <cell r="A143" t="str">
            <v>530800</v>
          </cell>
          <cell r="B143">
            <v>3699341</v>
          </cell>
        </row>
        <row r="144">
          <cell r="A144" t="str">
            <v>530900</v>
          </cell>
          <cell r="B144">
            <v>-7172164</v>
          </cell>
        </row>
        <row r="145">
          <cell r="A145" t="str">
            <v>531000</v>
          </cell>
          <cell r="B145">
            <v>3014927.11</v>
          </cell>
        </row>
        <row r="146">
          <cell r="A146" t="str">
            <v>532000</v>
          </cell>
          <cell r="B146">
            <v>1477599.92</v>
          </cell>
        </row>
        <row r="147">
          <cell r="A147" t="str">
            <v>546000</v>
          </cell>
          <cell r="B147">
            <v>151015.38</v>
          </cell>
        </row>
        <row r="148">
          <cell r="A148" t="str">
            <v>547001</v>
          </cell>
          <cell r="B148">
            <v>6986945.9800000004</v>
          </cell>
        </row>
        <row r="149">
          <cell r="A149" t="str">
            <v>547002</v>
          </cell>
          <cell r="B149">
            <v>5609235.75</v>
          </cell>
        </row>
        <row r="150">
          <cell r="A150" t="str">
            <v>547010</v>
          </cell>
          <cell r="B150">
            <v>1247314</v>
          </cell>
        </row>
        <row r="151">
          <cell r="A151" t="str">
            <v>547101</v>
          </cell>
          <cell r="B151">
            <v>31145.67</v>
          </cell>
        </row>
        <row r="152">
          <cell r="A152" t="str">
            <v>547102</v>
          </cell>
          <cell r="B152">
            <v>31296.58</v>
          </cell>
        </row>
        <row r="153">
          <cell r="A153" t="str">
            <v>547103</v>
          </cell>
          <cell r="B153">
            <v>130164.53</v>
          </cell>
        </row>
        <row r="154">
          <cell r="A154" t="str">
            <v>548000</v>
          </cell>
          <cell r="B154">
            <v>19714.68</v>
          </cell>
        </row>
        <row r="155">
          <cell r="A155" t="str">
            <v>548001</v>
          </cell>
          <cell r="B155">
            <v>13218.35</v>
          </cell>
        </row>
        <row r="156">
          <cell r="A156" t="str">
            <v>548003</v>
          </cell>
          <cell r="B156">
            <v>810514.94</v>
          </cell>
        </row>
        <row r="157">
          <cell r="A157" t="str">
            <v>549000</v>
          </cell>
          <cell r="B157">
            <v>14029.96</v>
          </cell>
        </row>
        <row r="158">
          <cell r="A158" t="str">
            <v>549001</v>
          </cell>
          <cell r="B158">
            <v>588507.37</v>
          </cell>
        </row>
        <row r="159">
          <cell r="A159" t="str">
            <v>549002</v>
          </cell>
          <cell r="B159">
            <v>404493.56</v>
          </cell>
        </row>
        <row r="160">
          <cell r="A160" t="str">
            <v>550000</v>
          </cell>
          <cell r="B160">
            <v>1234417.71</v>
          </cell>
        </row>
        <row r="161">
          <cell r="A161" t="str">
            <v>551000</v>
          </cell>
          <cell r="B161">
            <v>58880.02</v>
          </cell>
        </row>
        <row r="162">
          <cell r="A162" t="str">
            <v>552001</v>
          </cell>
          <cell r="B162">
            <v>73629.59</v>
          </cell>
        </row>
        <row r="163">
          <cell r="A163" t="str">
            <v>552002</v>
          </cell>
          <cell r="B163">
            <v>32528.78</v>
          </cell>
        </row>
        <row r="164">
          <cell r="A164" t="str">
            <v>552003</v>
          </cell>
          <cell r="B164">
            <v>5993.17</v>
          </cell>
        </row>
        <row r="165">
          <cell r="A165" t="str">
            <v>553001</v>
          </cell>
          <cell r="B165">
            <v>922799.32</v>
          </cell>
        </row>
        <row r="166">
          <cell r="A166" t="str">
            <v>553002</v>
          </cell>
          <cell r="B166">
            <v>931.99</v>
          </cell>
        </row>
        <row r="167">
          <cell r="A167" t="str">
            <v>554000</v>
          </cell>
          <cell r="B167">
            <v>17495.689999999999</v>
          </cell>
        </row>
        <row r="168">
          <cell r="A168" t="str">
            <v>555000</v>
          </cell>
          <cell r="B168">
            <v>95841634.469999999</v>
          </cell>
        </row>
        <row r="169">
          <cell r="A169" t="str">
            <v>555005</v>
          </cell>
          <cell r="B169">
            <v>3855319.36</v>
          </cell>
        </row>
        <row r="170">
          <cell r="A170" t="str">
            <v>555010</v>
          </cell>
          <cell r="B170">
            <v>-5000000</v>
          </cell>
        </row>
        <row r="171">
          <cell r="A171" t="str">
            <v>556000</v>
          </cell>
          <cell r="B171">
            <v>1196398.27</v>
          </cell>
        </row>
        <row r="172">
          <cell r="A172" t="str">
            <v>556002</v>
          </cell>
          <cell r="B172">
            <v>28201.96</v>
          </cell>
        </row>
        <row r="173">
          <cell r="A173" t="str">
            <v>556003</v>
          </cell>
          <cell r="B173">
            <v>79917.38</v>
          </cell>
        </row>
        <row r="174">
          <cell r="A174" t="str">
            <v>556004</v>
          </cell>
          <cell r="B174">
            <v>277715.88</v>
          </cell>
        </row>
        <row r="175">
          <cell r="A175" t="str">
            <v>557000</v>
          </cell>
          <cell r="B175">
            <v>8817338.1400000006</v>
          </cell>
        </row>
        <row r="176">
          <cell r="A176" t="str">
            <v>560000</v>
          </cell>
          <cell r="B176">
            <v>2126543.44</v>
          </cell>
        </row>
        <row r="177">
          <cell r="A177" t="str">
            <v>561000</v>
          </cell>
          <cell r="B177">
            <v>675942.3</v>
          </cell>
        </row>
        <row r="178">
          <cell r="A178" t="str">
            <v>562000</v>
          </cell>
          <cell r="B178">
            <v>458255.74</v>
          </cell>
        </row>
        <row r="179">
          <cell r="A179" t="str">
            <v>563001</v>
          </cell>
          <cell r="B179">
            <v>13820.68</v>
          </cell>
        </row>
        <row r="180">
          <cell r="A180" t="str">
            <v>563002</v>
          </cell>
          <cell r="B180">
            <v>61982.57</v>
          </cell>
        </row>
        <row r="181">
          <cell r="A181" t="str">
            <v>563010</v>
          </cell>
          <cell r="B181">
            <v>51922.3</v>
          </cell>
        </row>
        <row r="182">
          <cell r="A182" t="str">
            <v>564000</v>
          </cell>
          <cell r="B182">
            <v>11099.01</v>
          </cell>
        </row>
        <row r="183">
          <cell r="A183" t="str">
            <v>565000</v>
          </cell>
          <cell r="B183">
            <v>1673265.67</v>
          </cell>
        </row>
        <row r="184">
          <cell r="A184" t="str">
            <v>566000</v>
          </cell>
          <cell r="B184">
            <v>1816932.06</v>
          </cell>
        </row>
        <row r="185">
          <cell r="A185" t="str">
            <v>567000</v>
          </cell>
          <cell r="B185">
            <v>2706693.72</v>
          </cell>
        </row>
        <row r="186">
          <cell r="A186" t="str">
            <v>568000</v>
          </cell>
          <cell r="B186">
            <v>305.97000000000003</v>
          </cell>
        </row>
        <row r="187">
          <cell r="A187" t="str">
            <v>569000</v>
          </cell>
          <cell r="B187">
            <v>17587.34</v>
          </cell>
        </row>
        <row r="188">
          <cell r="A188" t="str">
            <v>570000</v>
          </cell>
          <cell r="B188">
            <v>2485.16</v>
          </cell>
        </row>
        <row r="189">
          <cell r="A189" t="str">
            <v>570001</v>
          </cell>
          <cell r="B189">
            <v>31554.41</v>
          </cell>
        </row>
        <row r="190">
          <cell r="A190" t="str">
            <v>570002</v>
          </cell>
          <cell r="B190">
            <v>92159.6</v>
          </cell>
        </row>
        <row r="191">
          <cell r="A191" t="str">
            <v>570003</v>
          </cell>
          <cell r="B191">
            <v>62362.79</v>
          </cell>
        </row>
        <row r="192">
          <cell r="A192" t="str">
            <v>570004</v>
          </cell>
          <cell r="B192">
            <v>19458.88</v>
          </cell>
        </row>
        <row r="193">
          <cell r="A193" t="str">
            <v>570005</v>
          </cell>
          <cell r="B193">
            <v>58551.69</v>
          </cell>
        </row>
        <row r="194">
          <cell r="A194" t="str">
            <v>570006</v>
          </cell>
          <cell r="B194">
            <v>368.72</v>
          </cell>
        </row>
        <row r="195">
          <cell r="A195" t="str">
            <v>570007</v>
          </cell>
          <cell r="B195">
            <v>17516.95</v>
          </cell>
        </row>
        <row r="196">
          <cell r="A196" t="str">
            <v>570008</v>
          </cell>
          <cell r="B196">
            <v>945.44</v>
          </cell>
        </row>
        <row r="197">
          <cell r="A197" t="str">
            <v>571000</v>
          </cell>
          <cell r="B197">
            <v>421.12</v>
          </cell>
        </row>
        <row r="198">
          <cell r="A198" t="str">
            <v>571001</v>
          </cell>
          <cell r="B198">
            <v>11.66</v>
          </cell>
        </row>
        <row r="199">
          <cell r="A199" t="str">
            <v>571002</v>
          </cell>
          <cell r="B199">
            <v>6165.08</v>
          </cell>
        </row>
        <row r="200">
          <cell r="A200" t="str">
            <v>571003</v>
          </cell>
          <cell r="B200">
            <v>253333.35</v>
          </cell>
        </row>
        <row r="201">
          <cell r="A201" t="str">
            <v>571004</v>
          </cell>
          <cell r="B201">
            <v>69697.7</v>
          </cell>
        </row>
        <row r="202">
          <cell r="A202" t="str">
            <v>571005</v>
          </cell>
          <cell r="B202">
            <v>432964.39</v>
          </cell>
        </row>
        <row r="203">
          <cell r="A203" t="str">
            <v>571006</v>
          </cell>
          <cell r="B203">
            <v>186955.83</v>
          </cell>
        </row>
        <row r="204">
          <cell r="A204" t="str">
            <v>572000</v>
          </cell>
          <cell r="B204">
            <v>-46140.4</v>
          </cell>
        </row>
        <row r="205">
          <cell r="A205" t="str">
            <v>580000</v>
          </cell>
          <cell r="B205">
            <v>3091193.18</v>
          </cell>
        </row>
        <row r="206">
          <cell r="A206" t="str">
            <v>581000</v>
          </cell>
          <cell r="B206">
            <v>1181269.48</v>
          </cell>
        </row>
        <row r="207">
          <cell r="A207" t="str">
            <v>582000</v>
          </cell>
          <cell r="B207">
            <v>309268.12</v>
          </cell>
        </row>
        <row r="208">
          <cell r="A208" t="str">
            <v>583000</v>
          </cell>
          <cell r="B208">
            <v>2266433.14</v>
          </cell>
        </row>
        <row r="209">
          <cell r="A209" t="str">
            <v>583001</v>
          </cell>
          <cell r="B209">
            <v>395083.43</v>
          </cell>
        </row>
        <row r="210">
          <cell r="A210" t="str">
            <v>583002</v>
          </cell>
          <cell r="B210">
            <v>-468587.16</v>
          </cell>
        </row>
        <row r="211">
          <cell r="A211" t="str">
            <v>584000</v>
          </cell>
          <cell r="B211">
            <v>3173080.26</v>
          </cell>
        </row>
        <row r="212">
          <cell r="A212" t="str">
            <v>584001</v>
          </cell>
          <cell r="B212">
            <v>177675.76</v>
          </cell>
        </row>
        <row r="213">
          <cell r="A213" t="str">
            <v>584002</v>
          </cell>
          <cell r="B213">
            <v>-594924.89</v>
          </cell>
        </row>
        <row r="214">
          <cell r="A214" t="str">
            <v>585001</v>
          </cell>
          <cell r="B214">
            <v>35476.870000000003</v>
          </cell>
        </row>
        <row r="215">
          <cell r="A215" t="str">
            <v>585002</v>
          </cell>
          <cell r="B215">
            <v>97717.43</v>
          </cell>
        </row>
        <row r="216">
          <cell r="A216" t="str">
            <v>586000</v>
          </cell>
          <cell r="B216">
            <v>832209.53</v>
          </cell>
        </row>
        <row r="217">
          <cell r="A217" t="str">
            <v>586001</v>
          </cell>
          <cell r="B217">
            <v>434098.71</v>
          </cell>
        </row>
        <row r="218">
          <cell r="A218" t="str">
            <v>586002</v>
          </cell>
          <cell r="B218">
            <v>-313289.83</v>
          </cell>
        </row>
        <row r="219">
          <cell r="A219" t="str">
            <v>587000</v>
          </cell>
          <cell r="B219">
            <v>385620.97</v>
          </cell>
        </row>
        <row r="220">
          <cell r="A220" t="str">
            <v>588000</v>
          </cell>
          <cell r="B220">
            <v>9921509.3900000006</v>
          </cell>
        </row>
        <row r="221">
          <cell r="A221" t="str">
            <v>589000</v>
          </cell>
          <cell r="B221">
            <v>926428.19</v>
          </cell>
        </row>
        <row r="222">
          <cell r="A222" t="str">
            <v>590000</v>
          </cell>
          <cell r="B222">
            <v>91.68</v>
          </cell>
        </row>
        <row r="223">
          <cell r="A223" t="str">
            <v>591000</v>
          </cell>
          <cell r="B223">
            <v>277070.71999999997</v>
          </cell>
        </row>
        <row r="224">
          <cell r="A224" t="str">
            <v>592000</v>
          </cell>
          <cell r="B224">
            <v>3809.65</v>
          </cell>
        </row>
        <row r="225">
          <cell r="A225" t="str">
            <v>592001</v>
          </cell>
          <cell r="B225">
            <v>66807.98</v>
          </cell>
        </row>
        <row r="226">
          <cell r="A226" t="str">
            <v>592002</v>
          </cell>
          <cell r="B226">
            <v>24092.14</v>
          </cell>
        </row>
        <row r="227">
          <cell r="A227" t="str">
            <v>592003</v>
          </cell>
          <cell r="B227">
            <v>348129.16</v>
          </cell>
        </row>
        <row r="228">
          <cell r="A228" t="str">
            <v>592004</v>
          </cell>
          <cell r="B228">
            <v>268151.96999999997</v>
          </cell>
        </row>
        <row r="229">
          <cell r="A229" t="str">
            <v>592005</v>
          </cell>
          <cell r="B229">
            <v>43322.34</v>
          </cell>
        </row>
        <row r="230">
          <cell r="A230" t="str">
            <v>592006</v>
          </cell>
          <cell r="B230">
            <v>147824.47</v>
          </cell>
        </row>
        <row r="231">
          <cell r="A231" t="str">
            <v>592008</v>
          </cell>
          <cell r="B231">
            <v>97763.5</v>
          </cell>
        </row>
        <row r="232">
          <cell r="A232" t="str">
            <v>593000</v>
          </cell>
          <cell r="B232">
            <v>9491449.290000001</v>
          </cell>
        </row>
        <row r="233">
          <cell r="A233" t="str">
            <v>593001</v>
          </cell>
          <cell r="B233">
            <v>653834.98</v>
          </cell>
        </row>
        <row r="234">
          <cell r="A234" t="str">
            <v>593002</v>
          </cell>
          <cell r="B234">
            <v>1108312.97</v>
          </cell>
        </row>
        <row r="235">
          <cell r="A235" t="str">
            <v>593003</v>
          </cell>
          <cell r="B235">
            <v>2337423.85</v>
          </cell>
        </row>
        <row r="236">
          <cell r="A236" t="str">
            <v>594001</v>
          </cell>
          <cell r="B236">
            <v>53897.96</v>
          </cell>
        </row>
        <row r="237">
          <cell r="A237" t="str">
            <v>594002</v>
          </cell>
          <cell r="B237">
            <v>1583442.49</v>
          </cell>
        </row>
        <row r="238">
          <cell r="A238" t="str">
            <v>595001</v>
          </cell>
          <cell r="B238">
            <v>131984.57999999999</v>
          </cell>
        </row>
        <row r="239">
          <cell r="A239" t="str">
            <v>595002</v>
          </cell>
          <cell r="B239">
            <v>277615.90999999997</v>
          </cell>
        </row>
        <row r="240">
          <cell r="A240" t="str">
            <v>595003</v>
          </cell>
          <cell r="B240">
            <v>315401.96000000002</v>
          </cell>
        </row>
        <row r="241">
          <cell r="A241" t="str">
            <v>596000</v>
          </cell>
          <cell r="B241">
            <v>8725.49</v>
          </cell>
        </row>
        <row r="242">
          <cell r="A242" t="str">
            <v>596001</v>
          </cell>
          <cell r="B242">
            <v>178655.7</v>
          </cell>
        </row>
        <row r="243">
          <cell r="A243" t="str">
            <v>596002</v>
          </cell>
          <cell r="B243">
            <v>304536.68</v>
          </cell>
        </row>
        <row r="244">
          <cell r="A244" t="str">
            <v>596003</v>
          </cell>
          <cell r="B244">
            <v>75117.350000000006</v>
          </cell>
        </row>
        <row r="245">
          <cell r="A245" t="str">
            <v>597000</v>
          </cell>
          <cell r="B245">
            <v>693142.68</v>
          </cell>
        </row>
        <row r="246">
          <cell r="A246" t="str">
            <v>598000</v>
          </cell>
          <cell r="B246">
            <v>424912.49</v>
          </cell>
        </row>
        <row r="247">
          <cell r="A247" t="str">
            <v>703001</v>
          </cell>
          <cell r="B247">
            <v>27245671.640000001</v>
          </cell>
        </row>
        <row r="248">
          <cell r="A248" t="str">
            <v>703002</v>
          </cell>
          <cell r="B248">
            <v>6218841.0700000003</v>
          </cell>
        </row>
        <row r="249">
          <cell r="A249" t="str">
            <v>703003</v>
          </cell>
          <cell r="B249">
            <v>28791615.699999999</v>
          </cell>
        </row>
        <row r="250">
          <cell r="A250" t="str">
            <v>703004</v>
          </cell>
          <cell r="B250">
            <v>3459530.74</v>
          </cell>
        </row>
        <row r="251">
          <cell r="A251" t="str">
            <v>703005</v>
          </cell>
          <cell r="B251">
            <v>3498346.6</v>
          </cell>
        </row>
        <row r="252">
          <cell r="A252" t="str">
            <v>703006</v>
          </cell>
          <cell r="B252">
            <v>1722984.95</v>
          </cell>
        </row>
        <row r="253">
          <cell r="A253" t="str">
            <v>703007</v>
          </cell>
          <cell r="B253">
            <v>41039365.719999999</v>
          </cell>
        </row>
        <row r="254">
          <cell r="A254" t="str">
            <v>704000</v>
          </cell>
          <cell r="B254">
            <v>182235.7</v>
          </cell>
        </row>
        <row r="255">
          <cell r="A255" t="str">
            <v>705001</v>
          </cell>
          <cell r="B255">
            <v>5770525.7499999991</v>
          </cell>
        </row>
        <row r="256">
          <cell r="A256" t="str">
            <v>705002</v>
          </cell>
          <cell r="B256">
            <v>150474.19</v>
          </cell>
        </row>
        <row r="257">
          <cell r="A257" t="str">
            <v>705003</v>
          </cell>
          <cell r="B257">
            <v>154722.16</v>
          </cell>
        </row>
        <row r="258">
          <cell r="A258" t="str">
            <v>707306</v>
          </cell>
          <cell r="B258">
            <v>194085.36</v>
          </cell>
        </row>
        <row r="259">
          <cell r="A259" t="str">
            <v>708101</v>
          </cell>
          <cell r="B259">
            <v>261737</v>
          </cell>
        </row>
        <row r="260">
          <cell r="A260" t="str">
            <v>708103</v>
          </cell>
          <cell r="B260">
            <v>675.44</v>
          </cell>
        </row>
        <row r="261">
          <cell r="A261" t="str">
            <v>708110</v>
          </cell>
          <cell r="B261">
            <v>601706</v>
          </cell>
        </row>
        <row r="262">
          <cell r="A262" t="str">
            <v>708111</v>
          </cell>
          <cell r="B262">
            <v>-88.13</v>
          </cell>
        </row>
        <row r="263">
          <cell r="A263" t="str">
            <v>708120</v>
          </cell>
          <cell r="B263">
            <v>31189614.250000004</v>
          </cell>
        </row>
        <row r="264">
          <cell r="A264" t="str">
            <v>708121</v>
          </cell>
          <cell r="B264">
            <v>11544523.109999999</v>
          </cell>
        </row>
        <row r="265">
          <cell r="A265" t="str">
            <v>708130</v>
          </cell>
          <cell r="B265">
            <v>41216071.170000002</v>
          </cell>
        </row>
        <row r="266">
          <cell r="A266" t="str">
            <v>708141</v>
          </cell>
          <cell r="B266">
            <v>131390.93</v>
          </cell>
        </row>
        <row r="267">
          <cell r="A267" t="str">
            <v>708142</v>
          </cell>
          <cell r="B267">
            <v>9318836.209999999</v>
          </cell>
        </row>
        <row r="268">
          <cell r="A268" t="str">
            <v>708143</v>
          </cell>
          <cell r="B268">
            <v>2070024.12</v>
          </cell>
        </row>
        <row r="269">
          <cell r="A269" t="str">
            <v>708150</v>
          </cell>
          <cell r="B269">
            <v>-9863585.3300000001</v>
          </cell>
        </row>
        <row r="270">
          <cell r="A270" t="str">
            <v>709101</v>
          </cell>
          <cell r="B270">
            <v>73152631</v>
          </cell>
        </row>
        <row r="271">
          <cell r="A271" t="str">
            <v>709103</v>
          </cell>
          <cell r="B271">
            <v>10759643</v>
          </cell>
        </row>
        <row r="272">
          <cell r="A272" t="str">
            <v>710110</v>
          </cell>
          <cell r="B272">
            <v>9365177</v>
          </cell>
        </row>
        <row r="273">
          <cell r="A273" t="str">
            <v>710111</v>
          </cell>
          <cell r="B273">
            <v>1722003</v>
          </cell>
        </row>
        <row r="274">
          <cell r="A274" t="str">
            <v>711110</v>
          </cell>
          <cell r="B274">
            <v>-27333780</v>
          </cell>
        </row>
        <row r="275">
          <cell r="A275" t="str">
            <v>711111</v>
          </cell>
          <cell r="B275">
            <v>-4763815</v>
          </cell>
        </row>
        <row r="276">
          <cell r="A276" t="str">
            <v>711410</v>
          </cell>
          <cell r="B276">
            <v>-4353595</v>
          </cell>
        </row>
        <row r="277">
          <cell r="A277" t="str">
            <v>711600</v>
          </cell>
          <cell r="B277">
            <v>-43456.92</v>
          </cell>
        </row>
        <row r="278">
          <cell r="A278" t="str">
            <v>808202</v>
          </cell>
          <cell r="B278">
            <v>132600</v>
          </cell>
        </row>
        <row r="279">
          <cell r="A279" t="str">
            <v>808203</v>
          </cell>
          <cell r="B279">
            <v>-93664</v>
          </cell>
        </row>
        <row r="280">
          <cell r="A280" t="str">
            <v>809201</v>
          </cell>
          <cell r="B280">
            <v>-6298678</v>
          </cell>
        </row>
        <row r="281">
          <cell r="A281" t="str">
            <v>809203</v>
          </cell>
          <cell r="B281">
            <v>-1167840</v>
          </cell>
        </row>
        <row r="282">
          <cell r="A282" t="str">
            <v>817002</v>
          </cell>
          <cell r="B282">
            <v>-1294750.27</v>
          </cell>
        </row>
        <row r="283">
          <cell r="A283" t="str">
            <v>817003</v>
          </cell>
          <cell r="B283">
            <v>-21814230.129999999</v>
          </cell>
        </row>
        <row r="284">
          <cell r="A284" t="str">
            <v>817004</v>
          </cell>
          <cell r="B284">
            <v>-572938.1</v>
          </cell>
        </row>
        <row r="285">
          <cell r="A285" t="str">
            <v>817005</v>
          </cell>
          <cell r="B285">
            <v>-21428.45</v>
          </cell>
        </row>
        <row r="286">
          <cell r="A286" t="str">
            <v>817006</v>
          </cell>
          <cell r="B286">
            <v>-9748995.2100000009</v>
          </cell>
        </row>
        <row r="287">
          <cell r="A287" t="str">
            <v>817007</v>
          </cell>
          <cell r="B287">
            <v>-686399.75</v>
          </cell>
        </row>
        <row r="288">
          <cell r="A288" t="str">
            <v>817008</v>
          </cell>
          <cell r="B288">
            <v>-11154.32</v>
          </cell>
        </row>
        <row r="289">
          <cell r="A289" t="str">
            <v>817009</v>
          </cell>
          <cell r="B289">
            <v>-4592.6899999999996</v>
          </cell>
        </row>
        <row r="290">
          <cell r="A290" t="str">
            <v>817010</v>
          </cell>
          <cell r="B290">
            <v>-2803.3</v>
          </cell>
        </row>
        <row r="291">
          <cell r="A291" t="str">
            <v>817011</v>
          </cell>
          <cell r="B291">
            <v>-8419.6299999999992</v>
          </cell>
        </row>
        <row r="292">
          <cell r="A292" t="str">
            <v>817012</v>
          </cell>
          <cell r="B292">
            <v>-105123.53</v>
          </cell>
        </row>
        <row r="293">
          <cell r="A293" t="str">
            <v>817014</v>
          </cell>
          <cell r="B293">
            <v>-4435069.49</v>
          </cell>
        </row>
        <row r="294">
          <cell r="A294" t="str">
            <v>817100</v>
          </cell>
          <cell r="B294">
            <v>39459372.340000004</v>
          </cell>
        </row>
        <row r="295">
          <cell r="A295" t="str">
            <v>817190</v>
          </cell>
          <cell r="B295">
            <v>12056.03</v>
          </cell>
        </row>
        <row r="296">
          <cell r="A296" t="str">
            <v>818002</v>
          </cell>
          <cell r="B296">
            <v>-137451.60999999999</v>
          </cell>
        </row>
        <row r="297">
          <cell r="A297" t="str">
            <v>818101</v>
          </cell>
          <cell r="B297">
            <v>-556</v>
          </cell>
        </row>
        <row r="298">
          <cell r="A298" t="str">
            <v>818102</v>
          </cell>
          <cell r="B298">
            <v>1291582.71</v>
          </cell>
        </row>
        <row r="299">
          <cell r="A299" t="str">
            <v>818103</v>
          </cell>
          <cell r="B299">
            <v>3653546.24</v>
          </cell>
        </row>
        <row r="300">
          <cell r="A300" t="str">
            <v>818106</v>
          </cell>
          <cell r="B300">
            <v>906136.96</v>
          </cell>
        </row>
        <row r="301">
          <cell r="A301" t="str">
            <v>818201</v>
          </cell>
          <cell r="B301">
            <v>30705.29</v>
          </cell>
        </row>
        <row r="302">
          <cell r="A302" t="str">
            <v>818202</v>
          </cell>
          <cell r="B302">
            <v>41185.01</v>
          </cell>
        </row>
        <row r="303">
          <cell r="A303" t="str">
            <v>819001</v>
          </cell>
          <cell r="B303">
            <v>-285832.7</v>
          </cell>
        </row>
        <row r="304">
          <cell r="A304" t="str">
            <v>819002</v>
          </cell>
          <cell r="B304">
            <v>-851997.93</v>
          </cell>
        </row>
        <row r="305">
          <cell r="A305" t="str">
            <v>819101</v>
          </cell>
          <cell r="B305">
            <v>-2528878.77</v>
          </cell>
        </row>
        <row r="306">
          <cell r="A306" t="str">
            <v>819102</v>
          </cell>
          <cell r="B306">
            <v>-127998.63</v>
          </cell>
        </row>
        <row r="307">
          <cell r="A307" t="str">
            <v>820001</v>
          </cell>
          <cell r="B307">
            <v>-72636</v>
          </cell>
        </row>
        <row r="308">
          <cell r="A308" t="str">
            <v>820002</v>
          </cell>
          <cell r="B308">
            <v>-26616</v>
          </cell>
        </row>
        <row r="309">
          <cell r="A309" t="str">
            <v>821001</v>
          </cell>
          <cell r="B309">
            <v>-250762.26</v>
          </cell>
        </row>
        <row r="310">
          <cell r="A310" t="str">
            <v>821002</v>
          </cell>
          <cell r="B310">
            <v>-879.7</v>
          </cell>
        </row>
        <row r="311">
          <cell r="A311" t="str">
            <v>821003</v>
          </cell>
          <cell r="B311">
            <v>-170809.32</v>
          </cell>
        </row>
        <row r="312">
          <cell r="A312" t="str">
            <v>821004</v>
          </cell>
          <cell r="B312">
            <v>-323.41000000000003</v>
          </cell>
        </row>
        <row r="313">
          <cell r="A313" t="str">
            <v>821100</v>
          </cell>
          <cell r="B313">
            <v>-60914.45</v>
          </cell>
        </row>
        <row r="314">
          <cell r="A314" t="str">
            <v>821200</v>
          </cell>
          <cell r="B314">
            <v>35365.99</v>
          </cell>
        </row>
        <row r="315">
          <cell r="A315" t="str">
            <v>826101</v>
          </cell>
          <cell r="B315">
            <v>302521.82</v>
          </cell>
        </row>
        <row r="316">
          <cell r="A316" t="str">
            <v>826102</v>
          </cell>
          <cell r="B316">
            <v>1332380.79</v>
          </cell>
        </row>
        <row r="317">
          <cell r="A317" t="str">
            <v>826103</v>
          </cell>
          <cell r="B317">
            <v>574807.98</v>
          </cell>
        </row>
        <row r="318">
          <cell r="A318" t="str">
            <v>826104</v>
          </cell>
          <cell r="B318">
            <v>175000</v>
          </cell>
        </row>
        <row r="319">
          <cell r="A319" t="str">
            <v>826201</v>
          </cell>
          <cell r="B319">
            <v>276956.69</v>
          </cell>
        </row>
        <row r="320">
          <cell r="A320" t="str">
            <v>826203</v>
          </cell>
          <cell r="B320">
            <v>2174140.96</v>
          </cell>
        </row>
        <row r="321">
          <cell r="A321" t="str">
            <v>826204</v>
          </cell>
          <cell r="B321">
            <v>922585.2</v>
          </cell>
        </row>
        <row r="322">
          <cell r="A322" t="str">
            <v>826205</v>
          </cell>
          <cell r="B322">
            <v>-2693416.67</v>
          </cell>
        </row>
        <row r="323">
          <cell r="A323" t="str">
            <v>826206</v>
          </cell>
          <cell r="B323">
            <v>-17285.27</v>
          </cell>
        </row>
        <row r="324">
          <cell r="A324" t="str">
            <v>826401</v>
          </cell>
          <cell r="B324">
            <v>22013.68</v>
          </cell>
        </row>
        <row r="325">
          <cell r="A325" t="str">
            <v>826402</v>
          </cell>
          <cell r="B325">
            <v>720345.56</v>
          </cell>
        </row>
        <row r="326">
          <cell r="A326" t="str">
            <v>826403</v>
          </cell>
          <cell r="B326">
            <v>74078.06</v>
          </cell>
        </row>
        <row r="327">
          <cell r="A327" t="str">
            <v>826404</v>
          </cell>
          <cell r="B327">
            <v>34651.980000000003</v>
          </cell>
        </row>
        <row r="328">
          <cell r="A328" t="str">
            <v>826500</v>
          </cell>
          <cell r="B328">
            <v>-463717.37</v>
          </cell>
        </row>
        <row r="329">
          <cell r="A329" t="str">
            <v>826501</v>
          </cell>
          <cell r="B329">
            <v>3220720.18</v>
          </cell>
        </row>
        <row r="330">
          <cell r="A330" t="str">
            <v>826503</v>
          </cell>
          <cell r="B330">
            <v>36097.5</v>
          </cell>
        </row>
        <row r="331">
          <cell r="A331" t="str">
            <v>826505</v>
          </cell>
          <cell r="B331">
            <v>775977.36</v>
          </cell>
        </row>
        <row r="332">
          <cell r="A332" t="str">
            <v>826506</v>
          </cell>
          <cell r="B332">
            <v>1.49</v>
          </cell>
        </row>
        <row r="333">
          <cell r="A333" t="str">
            <v>826600</v>
          </cell>
          <cell r="B333">
            <v>3328211.87</v>
          </cell>
        </row>
        <row r="334">
          <cell r="A334" t="str">
            <v>827004</v>
          </cell>
          <cell r="B334">
            <v>17778.09</v>
          </cell>
        </row>
        <row r="335">
          <cell r="A335" t="str">
            <v>827005</v>
          </cell>
          <cell r="B335">
            <v>13968.49</v>
          </cell>
        </row>
        <row r="336">
          <cell r="A336" t="str">
            <v>827006</v>
          </cell>
          <cell r="B336">
            <v>1110505.75</v>
          </cell>
        </row>
        <row r="337">
          <cell r="A337" t="str">
            <v>827015</v>
          </cell>
          <cell r="B337">
            <v>1130229.1599999999</v>
          </cell>
        </row>
        <row r="338">
          <cell r="A338" t="str">
            <v>827016</v>
          </cell>
          <cell r="B338">
            <v>39750</v>
          </cell>
        </row>
        <row r="339">
          <cell r="A339" t="str">
            <v>827017</v>
          </cell>
          <cell r="B339">
            <v>1138250.04</v>
          </cell>
        </row>
        <row r="340">
          <cell r="A340" t="str">
            <v>827018</v>
          </cell>
          <cell r="B340">
            <v>220500</v>
          </cell>
        </row>
        <row r="341">
          <cell r="A341" t="str">
            <v>827019</v>
          </cell>
          <cell r="B341">
            <v>1506750</v>
          </cell>
        </row>
        <row r="342">
          <cell r="A342" t="str">
            <v>827020</v>
          </cell>
          <cell r="B342">
            <v>352800</v>
          </cell>
        </row>
        <row r="343">
          <cell r="A343" t="str">
            <v>827021</v>
          </cell>
          <cell r="B343">
            <v>7353899.96</v>
          </cell>
        </row>
        <row r="344">
          <cell r="A344" t="str">
            <v>827022</v>
          </cell>
          <cell r="B344">
            <v>7324924.2000000002</v>
          </cell>
        </row>
        <row r="345">
          <cell r="A345" t="str">
            <v>827023</v>
          </cell>
          <cell r="B345">
            <v>7663400.0599999996</v>
          </cell>
        </row>
        <row r="346">
          <cell r="A346" t="str">
            <v>827025</v>
          </cell>
          <cell r="B346">
            <v>425193.75</v>
          </cell>
        </row>
        <row r="347">
          <cell r="A347" t="str">
            <v>827026</v>
          </cell>
          <cell r="B347">
            <v>1597727.8</v>
          </cell>
        </row>
        <row r="348">
          <cell r="A348" t="str">
            <v>827027</v>
          </cell>
          <cell r="B348">
            <v>1590987.23</v>
          </cell>
        </row>
        <row r="349">
          <cell r="A349" t="str">
            <v>827028</v>
          </cell>
          <cell r="B349">
            <v>516528.59</v>
          </cell>
        </row>
        <row r="350">
          <cell r="A350" t="str">
            <v>827029</v>
          </cell>
          <cell r="B350">
            <v>778159.24</v>
          </cell>
        </row>
        <row r="351">
          <cell r="A351" t="str">
            <v>827032</v>
          </cell>
          <cell r="B351">
            <v>2051901.64</v>
          </cell>
        </row>
        <row r="352">
          <cell r="A352" t="str">
            <v>827033</v>
          </cell>
          <cell r="B352">
            <v>1781961.51</v>
          </cell>
        </row>
        <row r="353">
          <cell r="A353" t="str">
            <v>827034</v>
          </cell>
          <cell r="B353">
            <v>2266129.0299999998</v>
          </cell>
        </row>
        <row r="354">
          <cell r="A354" t="str">
            <v>827035</v>
          </cell>
          <cell r="B354">
            <v>1752473.12</v>
          </cell>
        </row>
        <row r="355">
          <cell r="A355" t="str">
            <v>828005</v>
          </cell>
          <cell r="B355">
            <v>10863.84</v>
          </cell>
        </row>
        <row r="356">
          <cell r="A356" t="str">
            <v>828007</v>
          </cell>
          <cell r="B356">
            <v>9440.16</v>
          </cell>
        </row>
        <row r="357">
          <cell r="A357" t="str">
            <v>828008</v>
          </cell>
          <cell r="B357">
            <v>9242.64</v>
          </cell>
        </row>
        <row r="358">
          <cell r="A358" t="str">
            <v>828009</v>
          </cell>
          <cell r="B358">
            <v>10461.48</v>
          </cell>
        </row>
        <row r="359">
          <cell r="A359" t="str">
            <v>828010</v>
          </cell>
          <cell r="B359">
            <v>4041.84</v>
          </cell>
        </row>
        <row r="360">
          <cell r="A360" t="str">
            <v>828011</v>
          </cell>
          <cell r="B360">
            <v>5549.16</v>
          </cell>
        </row>
        <row r="361">
          <cell r="A361" t="str">
            <v>828013</v>
          </cell>
          <cell r="B361">
            <v>93366.24</v>
          </cell>
        </row>
        <row r="362">
          <cell r="A362" t="str">
            <v>828014</v>
          </cell>
          <cell r="B362">
            <v>187869</v>
          </cell>
        </row>
        <row r="363">
          <cell r="A363" t="str">
            <v>828015</v>
          </cell>
          <cell r="B363">
            <v>43964.52</v>
          </cell>
        </row>
        <row r="364">
          <cell r="A364" t="str">
            <v>828016</v>
          </cell>
          <cell r="B364">
            <v>38421.480000000003</v>
          </cell>
        </row>
        <row r="365">
          <cell r="A365" t="str">
            <v>828017</v>
          </cell>
          <cell r="B365">
            <v>83683.8</v>
          </cell>
        </row>
        <row r="366">
          <cell r="A366" t="str">
            <v>828020</v>
          </cell>
          <cell r="B366">
            <v>128805.84</v>
          </cell>
        </row>
        <row r="367">
          <cell r="A367" t="str">
            <v>828024</v>
          </cell>
          <cell r="B367">
            <v>10131.86</v>
          </cell>
        </row>
        <row r="368">
          <cell r="A368" t="str">
            <v>828025</v>
          </cell>
          <cell r="B368">
            <v>8371.7199999999993</v>
          </cell>
        </row>
        <row r="369">
          <cell r="A369" t="str">
            <v>828026</v>
          </cell>
          <cell r="B369">
            <v>14678.38</v>
          </cell>
        </row>
        <row r="370">
          <cell r="A370" t="str">
            <v>828027</v>
          </cell>
          <cell r="B370">
            <v>12191.14</v>
          </cell>
        </row>
        <row r="371">
          <cell r="A371" t="str">
            <v>828101</v>
          </cell>
          <cell r="B371">
            <v>31081.08</v>
          </cell>
        </row>
        <row r="372">
          <cell r="A372" t="str">
            <v>828102</v>
          </cell>
          <cell r="B372">
            <v>38501.040000000001</v>
          </cell>
        </row>
        <row r="373">
          <cell r="A373" t="str">
            <v>828103</v>
          </cell>
          <cell r="B373">
            <v>55502.04</v>
          </cell>
        </row>
        <row r="374">
          <cell r="A374" t="str">
            <v>828105</v>
          </cell>
          <cell r="B374">
            <v>28245.96</v>
          </cell>
        </row>
        <row r="375">
          <cell r="A375" t="str">
            <v>828106</v>
          </cell>
          <cell r="B375">
            <v>15601.32</v>
          </cell>
        </row>
        <row r="376">
          <cell r="A376" t="str">
            <v>828107</v>
          </cell>
          <cell r="B376">
            <v>20462.88</v>
          </cell>
        </row>
        <row r="377">
          <cell r="A377" t="str">
            <v>828108</v>
          </cell>
          <cell r="B377">
            <v>24240.48</v>
          </cell>
        </row>
        <row r="378">
          <cell r="A378" t="str">
            <v>828109</v>
          </cell>
          <cell r="B378">
            <v>30345.01</v>
          </cell>
        </row>
        <row r="379">
          <cell r="A379" t="str">
            <v>828110</v>
          </cell>
          <cell r="B379">
            <v>14061.24</v>
          </cell>
        </row>
        <row r="380">
          <cell r="A380" t="str">
            <v>828111</v>
          </cell>
          <cell r="B380">
            <v>27335.52</v>
          </cell>
        </row>
        <row r="381">
          <cell r="A381" t="str">
            <v>828112</v>
          </cell>
          <cell r="B381">
            <v>137116.44</v>
          </cell>
        </row>
        <row r="382">
          <cell r="A382" t="str">
            <v>828113</v>
          </cell>
          <cell r="B382">
            <v>96959.64</v>
          </cell>
        </row>
        <row r="383">
          <cell r="A383" t="str">
            <v>828115</v>
          </cell>
          <cell r="B383">
            <v>77949.960000000006</v>
          </cell>
        </row>
        <row r="384">
          <cell r="A384" t="str">
            <v>828117</v>
          </cell>
          <cell r="B384">
            <v>88445.28</v>
          </cell>
        </row>
        <row r="385">
          <cell r="A385" t="str">
            <v>828118</v>
          </cell>
          <cell r="B385">
            <v>21092.52</v>
          </cell>
        </row>
        <row r="386">
          <cell r="A386" t="str">
            <v>828120</v>
          </cell>
          <cell r="B386">
            <v>21777.599999999999</v>
          </cell>
        </row>
        <row r="387">
          <cell r="A387" t="str">
            <v>828121</v>
          </cell>
          <cell r="B387">
            <v>2545.92</v>
          </cell>
        </row>
        <row r="388">
          <cell r="A388" t="str">
            <v>828122</v>
          </cell>
          <cell r="B388">
            <v>3113.88</v>
          </cell>
        </row>
        <row r="389">
          <cell r="A389" t="str">
            <v>828123</v>
          </cell>
          <cell r="B389">
            <v>4803.6000000000004</v>
          </cell>
        </row>
        <row r="390">
          <cell r="A390" t="str">
            <v>828124</v>
          </cell>
          <cell r="B390">
            <v>22826.28</v>
          </cell>
        </row>
        <row r="391">
          <cell r="A391" t="str">
            <v>828125</v>
          </cell>
          <cell r="B391">
            <v>20225.64</v>
          </cell>
        </row>
        <row r="392">
          <cell r="A392" t="str">
            <v>828126</v>
          </cell>
          <cell r="B392">
            <v>9516.7199999999993</v>
          </cell>
        </row>
        <row r="393">
          <cell r="A393" t="str">
            <v>828127</v>
          </cell>
          <cell r="B393">
            <v>12376.44</v>
          </cell>
        </row>
        <row r="394">
          <cell r="A394" t="str">
            <v>829100</v>
          </cell>
          <cell r="B394">
            <v>-3185.76</v>
          </cell>
        </row>
        <row r="395">
          <cell r="A395" t="str">
            <v>831005</v>
          </cell>
          <cell r="B395">
            <v>1880.04</v>
          </cell>
        </row>
        <row r="396">
          <cell r="A396" t="str">
            <v>831012</v>
          </cell>
          <cell r="B396">
            <v>130000.31</v>
          </cell>
        </row>
        <row r="397">
          <cell r="A397" t="str">
            <v>831013</v>
          </cell>
          <cell r="B397">
            <v>62731.53</v>
          </cell>
        </row>
        <row r="398">
          <cell r="A398" t="str">
            <v>831015</v>
          </cell>
          <cell r="B398">
            <v>227472.65</v>
          </cell>
        </row>
        <row r="399">
          <cell r="A399" t="str">
            <v>831016</v>
          </cell>
          <cell r="B399">
            <v>2950500.09</v>
          </cell>
        </row>
        <row r="400">
          <cell r="A400" t="str">
            <v>831017</v>
          </cell>
          <cell r="B400">
            <v>479661.18</v>
          </cell>
        </row>
        <row r="401">
          <cell r="A401" t="str">
            <v>831018</v>
          </cell>
          <cell r="B401">
            <v>386933.89</v>
          </cell>
        </row>
        <row r="402">
          <cell r="A402" t="str">
            <v>831019</v>
          </cell>
          <cell r="B402">
            <v>239972.17</v>
          </cell>
        </row>
        <row r="403">
          <cell r="A403" t="str">
            <v>831021</v>
          </cell>
          <cell r="B403">
            <v>800572</v>
          </cell>
        </row>
        <row r="404">
          <cell r="A404" t="str">
            <v>831022</v>
          </cell>
          <cell r="B404">
            <v>12450000</v>
          </cell>
        </row>
        <row r="405">
          <cell r="A405" t="str">
            <v>832001</v>
          </cell>
          <cell r="B405">
            <v>-3284258.76</v>
          </cell>
        </row>
        <row r="406">
          <cell r="A406" t="str">
            <v>832002</v>
          </cell>
          <cell r="B406">
            <v>-93469.37</v>
          </cell>
        </row>
        <row r="407">
          <cell r="A407" t="str">
            <v>901000</v>
          </cell>
          <cell r="B407">
            <v>643339.31000000006</v>
          </cell>
        </row>
        <row r="408">
          <cell r="A408" t="str">
            <v>902000</v>
          </cell>
          <cell r="B408">
            <v>6146956.6799999997</v>
          </cell>
        </row>
        <row r="409">
          <cell r="A409" t="str">
            <v>903000</v>
          </cell>
          <cell r="B409">
            <v>11262399.210000001</v>
          </cell>
        </row>
        <row r="410">
          <cell r="A410" t="str">
            <v>903101</v>
          </cell>
          <cell r="B410">
            <v>218442.32</v>
          </cell>
        </row>
        <row r="411">
          <cell r="A411" t="str">
            <v>903102</v>
          </cell>
          <cell r="B411">
            <v>2134.09</v>
          </cell>
        </row>
        <row r="412">
          <cell r="A412" t="str">
            <v>903201</v>
          </cell>
          <cell r="B412">
            <v>39401.53</v>
          </cell>
        </row>
        <row r="413">
          <cell r="A413" t="str">
            <v>903202</v>
          </cell>
          <cell r="B413">
            <v>952251.16</v>
          </cell>
        </row>
        <row r="414">
          <cell r="A414" t="str">
            <v>903300</v>
          </cell>
          <cell r="B414">
            <v>25544.05</v>
          </cell>
        </row>
        <row r="415">
          <cell r="A415" t="str">
            <v>903301</v>
          </cell>
          <cell r="B415">
            <v>1226.9100000000001</v>
          </cell>
        </row>
        <row r="416">
          <cell r="A416" t="str">
            <v>904000</v>
          </cell>
          <cell r="B416">
            <v>3628052</v>
          </cell>
        </row>
        <row r="417">
          <cell r="A417" t="str">
            <v>905000</v>
          </cell>
          <cell r="B417">
            <v>35650.839999999997</v>
          </cell>
        </row>
        <row r="418">
          <cell r="A418" t="str">
            <v>908000</v>
          </cell>
          <cell r="B418">
            <v>1213868.73</v>
          </cell>
        </row>
        <row r="419">
          <cell r="A419" t="str">
            <v>908010</v>
          </cell>
          <cell r="B419">
            <v>1193053.1299999999</v>
          </cell>
        </row>
        <row r="420">
          <cell r="A420" t="str">
            <v>908020</v>
          </cell>
          <cell r="B420">
            <v>102418.55</v>
          </cell>
        </row>
        <row r="421">
          <cell r="A421" t="str">
            <v>909000</v>
          </cell>
          <cell r="B421">
            <v>23103.46</v>
          </cell>
        </row>
        <row r="422">
          <cell r="A422" t="str">
            <v>912001</v>
          </cell>
          <cell r="B422">
            <v>472895.69</v>
          </cell>
        </row>
        <row r="423">
          <cell r="A423" t="str">
            <v>912011</v>
          </cell>
          <cell r="B423">
            <v>933487.58</v>
          </cell>
        </row>
        <row r="424">
          <cell r="A424" t="str">
            <v>912012</v>
          </cell>
          <cell r="B424">
            <v>109521.73</v>
          </cell>
        </row>
        <row r="425">
          <cell r="A425" t="str">
            <v>912020</v>
          </cell>
          <cell r="B425">
            <v>190392.69</v>
          </cell>
        </row>
        <row r="426">
          <cell r="A426" t="str">
            <v>912060</v>
          </cell>
          <cell r="B426">
            <v>64137.67</v>
          </cell>
        </row>
        <row r="427">
          <cell r="A427" t="str">
            <v>913000</v>
          </cell>
          <cell r="B427">
            <v>3383980.56</v>
          </cell>
        </row>
        <row r="428">
          <cell r="A428" t="str">
            <v>916001</v>
          </cell>
          <cell r="B428">
            <v>915224.07</v>
          </cell>
        </row>
        <row r="429">
          <cell r="A429" t="str">
            <v>916002</v>
          </cell>
          <cell r="B429">
            <v>292931.93</v>
          </cell>
        </row>
        <row r="430">
          <cell r="A430" t="str">
            <v>916011</v>
          </cell>
          <cell r="B430">
            <v>537050.43000000005</v>
          </cell>
        </row>
        <row r="431">
          <cell r="A431" t="str">
            <v>916012</v>
          </cell>
          <cell r="B431">
            <v>65246.49</v>
          </cell>
        </row>
        <row r="432">
          <cell r="A432" t="str">
            <v>916022</v>
          </cell>
          <cell r="B432">
            <v>5128.22</v>
          </cell>
        </row>
        <row r="433">
          <cell r="A433" t="str">
            <v>920000</v>
          </cell>
          <cell r="B433">
            <v>26265639.189999998</v>
          </cell>
        </row>
        <row r="434">
          <cell r="A434" t="str">
            <v>920010</v>
          </cell>
          <cell r="B434">
            <v>571009.68999999994</v>
          </cell>
        </row>
        <row r="435">
          <cell r="A435" t="str">
            <v>920020</v>
          </cell>
          <cell r="B435">
            <v>213867.71</v>
          </cell>
        </row>
        <row r="436">
          <cell r="A436" t="str">
            <v>920021</v>
          </cell>
          <cell r="B436">
            <v>55446.57</v>
          </cell>
        </row>
        <row r="437">
          <cell r="A437" t="str">
            <v>920022</v>
          </cell>
          <cell r="B437">
            <v>44913.29</v>
          </cell>
        </row>
        <row r="438">
          <cell r="A438" t="str">
            <v>920030</v>
          </cell>
          <cell r="B438">
            <v>3764398.8</v>
          </cell>
        </row>
        <row r="439">
          <cell r="A439" t="str">
            <v>920040</v>
          </cell>
          <cell r="B439">
            <v>-81016.89</v>
          </cell>
        </row>
        <row r="440">
          <cell r="A440" t="str">
            <v>920042</v>
          </cell>
          <cell r="B440">
            <v>2258532.37</v>
          </cell>
        </row>
        <row r="441">
          <cell r="A441" t="str">
            <v>920090</v>
          </cell>
          <cell r="B441">
            <v>4978.4399999999996</v>
          </cell>
        </row>
        <row r="442">
          <cell r="A442" t="str">
            <v>920100</v>
          </cell>
          <cell r="B442">
            <v>4787777.62</v>
          </cell>
        </row>
        <row r="443">
          <cell r="A443" t="str">
            <v>920200</v>
          </cell>
          <cell r="B443">
            <v>1252067.97</v>
          </cell>
        </row>
        <row r="444">
          <cell r="A444" t="str">
            <v>920300</v>
          </cell>
          <cell r="B444">
            <v>-13549139.889999999</v>
          </cell>
        </row>
        <row r="445">
          <cell r="A445" t="str">
            <v>920400</v>
          </cell>
          <cell r="B445">
            <v>4354729.46</v>
          </cell>
        </row>
        <row r="446">
          <cell r="A446" t="str">
            <v>921000</v>
          </cell>
          <cell r="B446">
            <v>690170.14</v>
          </cell>
        </row>
        <row r="447">
          <cell r="A447" t="str">
            <v>921001</v>
          </cell>
          <cell r="B447">
            <v>13894128.630000001</v>
          </cell>
        </row>
        <row r="448">
          <cell r="A448" t="str">
            <v>921100</v>
          </cell>
          <cell r="B448">
            <v>919109.1</v>
          </cell>
        </row>
        <row r="449">
          <cell r="A449" t="str">
            <v>921201</v>
          </cell>
          <cell r="B449">
            <v>-577976.54</v>
          </cell>
        </row>
        <row r="450">
          <cell r="A450" t="str">
            <v>921202</v>
          </cell>
          <cell r="B450">
            <v>-2417590</v>
          </cell>
        </row>
        <row r="451">
          <cell r="A451" t="str">
            <v>922000</v>
          </cell>
          <cell r="B451">
            <v>-2290893.19</v>
          </cell>
        </row>
        <row r="452">
          <cell r="A452" t="str">
            <v>923000</v>
          </cell>
          <cell r="B452">
            <v>947458.18</v>
          </cell>
        </row>
        <row r="453">
          <cell r="A453" t="str">
            <v>924000</v>
          </cell>
          <cell r="B453">
            <v>1524638.45</v>
          </cell>
        </row>
        <row r="454">
          <cell r="A454" t="str">
            <v>924100</v>
          </cell>
          <cell r="B454">
            <v>-69085.279999999999</v>
          </cell>
        </row>
        <row r="455">
          <cell r="A455" t="str">
            <v>925001</v>
          </cell>
          <cell r="B455">
            <v>311846.32</v>
          </cell>
        </row>
        <row r="456">
          <cell r="A456" t="str">
            <v>925010</v>
          </cell>
          <cell r="B456">
            <v>267401.03999999998</v>
          </cell>
        </row>
        <row r="457">
          <cell r="A457" t="str">
            <v>925020</v>
          </cell>
          <cell r="B457">
            <v>410502.03</v>
          </cell>
        </row>
        <row r="458">
          <cell r="A458" t="str">
            <v>925030</v>
          </cell>
          <cell r="B458">
            <v>805025.29</v>
          </cell>
        </row>
        <row r="459">
          <cell r="A459" t="str">
            <v>925040</v>
          </cell>
          <cell r="B459">
            <v>450371.89</v>
          </cell>
        </row>
        <row r="460">
          <cell r="A460" t="str">
            <v>925100</v>
          </cell>
          <cell r="B460">
            <v>328924.11</v>
          </cell>
        </row>
        <row r="461">
          <cell r="A461" t="str">
            <v>926001</v>
          </cell>
          <cell r="B461">
            <v>488651</v>
          </cell>
        </row>
        <row r="462">
          <cell r="A462" t="str">
            <v>926002</v>
          </cell>
          <cell r="B462">
            <v>250463.43</v>
          </cell>
        </row>
        <row r="463">
          <cell r="A463" t="str">
            <v>926003</v>
          </cell>
          <cell r="B463">
            <v>214771.16</v>
          </cell>
        </row>
        <row r="464">
          <cell r="A464" t="str">
            <v>926004</v>
          </cell>
          <cell r="B464">
            <v>212768.64000000001</v>
          </cell>
        </row>
        <row r="465">
          <cell r="A465" t="str">
            <v>926006</v>
          </cell>
          <cell r="B465">
            <v>85798.14</v>
          </cell>
        </row>
        <row r="466">
          <cell r="A466" t="str">
            <v>926007</v>
          </cell>
          <cell r="B466">
            <v>122506.35</v>
          </cell>
        </row>
        <row r="467">
          <cell r="A467" t="str">
            <v>926009</v>
          </cell>
          <cell r="B467">
            <v>-218743.63</v>
          </cell>
        </row>
        <row r="468">
          <cell r="A468" t="str">
            <v>926010</v>
          </cell>
          <cell r="B468">
            <v>186140.97</v>
          </cell>
        </row>
        <row r="469">
          <cell r="A469" t="str">
            <v>926011</v>
          </cell>
          <cell r="B469">
            <v>83652.14</v>
          </cell>
        </row>
        <row r="470">
          <cell r="A470" t="str">
            <v>926013</v>
          </cell>
          <cell r="B470">
            <v>45961.67</v>
          </cell>
        </row>
        <row r="471">
          <cell r="A471" t="str">
            <v>926014</v>
          </cell>
          <cell r="B471">
            <v>122034.7</v>
          </cell>
        </row>
        <row r="472">
          <cell r="A472" t="str">
            <v>926015</v>
          </cell>
          <cell r="B472">
            <v>456965.32</v>
          </cell>
        </row>
        <row r="473">
          <cell r="A473" t="str">
            <v>926016</v>
          </cell>
          <cell r="B473">
            <v>251545.56</v>
          </cell>
        </row>
        <row r="474">
          <cell r="A474" t="str">
            <v>926019</v>
          </cell>
          <cell r="B474">
            <v>790638.28</v>
          </cell>
        </row>
        <row r="475">
          <cell r="A475" t="str">
            <v>926020</v>
          </cell>
          <cell r="B475">
            <v>139852.88</v>
          </cell>
        </row>
        <row r="476">
          <cell r="A476" t="str">
            <v>926030</v>
          </cell>
          <cell r="B476">
            <v>2741070.39</v>
          </cell>
        </row>
        <row r="477">
          <cell r="A477" t="str">
            <v>926040</v>
          </cell>
          <cell r="B477">
            <v>2870830.75</v>
          </cell>
        </row>
        <row r="478">
          <cell r="A478" t="str">
            <v>926041</v>
          </cell>
          <cell r="B478">
            <v>2241316.25</v>
          </cell>
        </row>
        <row r="479">
          <cell r="A479" t="str">
            <v>926050</v>
          </cell>
          <cell r="B479">
            <v>1080143.3400000001</v>
          </cell>
        </row>
        <row r="480">
          <cell r="A480" t="str">
            <v>926060</v>
          </cell>
          <cell r="B480">
            <v>306128.11</v>
          </cell>
        </row>
        <row r="481">
          <cell r="A481" t="str">
            <v>926061</v>
          </cell>
          <cell r="B481">
            <v>557849.29</v>
          </cell>
        </row>
        <row r="482">
          <cell r="A482" t="str">
            <v>926062</v>
          </cell>
          <cell r="B482">
            <v>35013.54</v>
          </cell>
        </row>
        <row r="483">
          <cell r="A483" t="str">
            <v>926100</v>
          </cell>
          <cell r="B483">
            <v>847359.27</v>
          </cell>
        </row>
        <row r="484">
          <cell r="A484" t="str">
            <v>926200</v>
          </cell>
          <cell r="B484">
            <v>2178354.56</v>
          </cell>
        </row>
        <row r="485">
          <cell r="A485" t="str">
            <v>926300</v>
          </cell>
          <cell r="B485">
            <v>8202211.2300000004</v>
          </cell>
        </row>
        <row r="486">
          <cell r="A486" t="str">
            <v>926401</v>
          </cell>
          <cell r="B486">
            <v>467529.68</v>
          </cell>
        </row>
        <row r="487">
          <cell r="A487" t="str">
            <v>926402</v>
          </cell>
          <cell r="B487">
            <v>3664061.74</v>
          </cell>
        </row>
        <row r="488">
          <cell r="A488" t="str">
            <v>926501</v>
          </cell>
          <cell r="B488">
            <v>-471176.16</v>
          </cell>
        </row>
        <row r="489">
          <cell r="A489" t="str">
            <v>926510</v>
          </cell>
          <cell r="B489">
            <v>-20007373.66</v>
          </cell>
        </row>
        <row r="490">
          <cell r="A490" t="str">
            <v>928001</v>
          </cell>
          <cell r="B490">
            <v>923523.32</v>
          </cell>
        </row>
        <row r="491">
          <cell r="A491" t="str">
            <v>928002</v>
          </cell>
          <cell r="B491">
            <v>366049.79</v>
          </cell>
        </row>
        <row r="492">
          <cell r="A492" t="str">
            <v>928003</v>
          </cell>
          <cell r="B492">
            <v>244132</v>
          </cell>
        </row>
        <row r="493">
          <cell r="A493" t="str">
            <v>928011</v>
          </cell>
          <cell r="B493">
            <v>478311.48</v>
          </cell>
        </row>
        <row r="494">
          <cell r="A494" t="str">
            <v>928012</v>
          </cell>
          <cell r="B494">
            <v>85240.12</v>
          </cell>
        </row>
        <row r="495">
          <cell r="A495" t="str">
            <v>928021</v>
          </cell>
          <cell r="B495">
            <v>173.85</v>
          </cell>
        </row>
        <row r="496">
          <cell r="A496" t="str">
            <v>928022</v>
          </cell>
          <cell r="B496">
            <v>72768.11</v>
          </cell>
        </row>
        <row r="497">
          <cell r="A497" t="str">
            <v>928023</v>
          </cell>
          <cell r="B497">
            <v>31033.3</v>
          </cell>
        </row>
        <row r="498">
          <cell r="A498" t="str">
            <v>928030</v>
          </cell>
          <cell r="B498">
            <v>222725.42</v>
          </cell>
        </row>
        <row r="499">
          <cell r="A499" t="str">
            <v>928040</v>
          </cell>
          <cell r="B499">
            <v>8081.74</v>
          </cell>
        </row>
        <row r="500">
          <cell r="A500" t="str">
            <v>930101</v>
          </cell>
          <cell r="B500">
            <v>56393.24</v>
          </cell>
        </row>
        <row r="501">
          <cell r="A501" t="str">
            <v>930201</v>
          </cell>
          <cell r="B501">
            <v>296802.77</v>
          </cell>
        </row>
        <row r="502">
          <cell r="A502" t="str">
            <v>930211</v>
          </cell>
          <cell r="B502">
            <v>1510506.31</v>
          </cell>
        </row>
        <row r="503">
          <cell r="A503" t="str">
            <v>930212</v>
          </cell>
          <cell r="B503">
            <v>81909.42</v>
          </cell>
        </row>
        <row r="504">
          <cell r="A504" t="str">
            <v>930220</v>
          </cell>
          <cell r="B504">
            <v>196399.24</v>
          </cell>
        </row>
        <row r="505">
          <cell r="A505" t="str">
            <v>930230</v>
          </cell>
          <cell r="B505">
            <v>359930.76</v>
          </cell>
        </row>
        <row r="506">
          <cell r="A506" t="str">
            <v>930231</v>
          </cell>
          <cell r="B506">
            <v>306801</v>
          </cell>
        </row>
        <row r="507">
          <cell r="A507" t="str">
            <v>930232</v>
          </cell>
          <cell r="B507">
            <v>2241510</v>
          </cell>
        </row>
        <row r="508">
          <cell r="A508" t="str">
            <v>930233</v>
          </cell>
          <cell r="B508">
            <v>902.11</v>
          </cell>
        </row>
        <row r="509">
          <cell r="A509" t="str">
            <v>930241</v>
          </cell>
          <cell r="B509">
            <v>150900.70000000001</v>
          </cell>
        </row>
        <row r="510">
          <cell r="A510" t="str">
            <v>930242</v>
          </cell>
          <cell r="B510">
            <v>369002.66</v>
          </cell>
        </row>
        <row r="511">
          <cell r="A511" t="str">
            <v>930251</v>
          </cell>
          <cell r="B511">
            <v>280321.45</v>
          </cell>
        </row>
        <row r="512">
          <cell r="A512" t="str">
            <v>930252</v>
          </cell>
          <cell r="B512">
            <v>138273.85</v>
          </cell>
        </row>
        <row r="513">
          <cell r="A513" t="str">
            <v>930253</v>
          </cell>
          <cell r="B513">
            <v>121126.5</v>
          </cell>
        </row>
        <row r="514">
          <cell r="A514" t="str">
            <v>930261</v>
          </cell>
          <cell r="B514">
            <v>417724.86</v>
          </cell>
        </row>
        <row r="515">
          <cell r="A515" t="str">
            <v>930262</v>
          </cell>
          <cell r="B515">
            <v>98827.62</v>
          </cell>
        </row>
        <row r="516">
          <cell r="A516" t="str">
            <v>930280</v>
          </cell>
          <cell r="B516">
            <v>943615.39</v>
          </cell>
        </row>
        <row r="517">
          <cell r="A517" t="str">
            <v>931001</v>
          </cell>
          <cell r="B517">
            <v>4235449.7300000004</v>
          </cell>
        </row>
        <row r="518">
          <cell r="A518" t="str">
            <v>931002</v>
          </cell>
          <cell r="B518">
            <v>165</v>
          </cell>
        </row>
        <row r="519">
          <cell r="A519" t="str">
            <v>931003</v>
          </cell>
          <cell r="B519">
            <v>291113.99</v>
          </cell>
        </row>
        <row r="520">
          <cell r="A520" t="str">
            <v>931004</v>
          </cell>
          <cell r="B520">
            <v>1580694.79</v>
          </cell>
        </row>
        <row r="521">
          <cell r="A521" t="str">
            <v>931005</v>
          </cell>
          <cell r="B521">
            <v>1416796.48</v>
          </cell>
        </row>
        <row r="522">
          <cell r="A522" t="str">
            <v>933000</v>
          </cell>
          <cell r="B522">
            <v>-507108.44</v>
          </cell>
        </row>
        <row r="523">
          <cell r="A523" t="str">
            <v>933100</v>
          </cell>
          <cell r="B523">
            <v>389135.77</v>
          </cell>
        </row>
        <row r="524">
          <cell r="A524" t="str">
            <v>935000</v>
          </cell>
          <cell r="B524">
            <v>1450641.43</v>
          </cell>
        </row>
        <row r="525">
          <cell r="A525" t="str">
            <v>935200</v>
          </cell>
          <cell r="B525">
            <v>1485215</v>
          </cell>
        </row>
        <row r="526">
          <cell r="A526" t="str">
            <v>980100</v>
          </cell>
          <cell r="B526">
            <v>2686101.0600000061</v>
          </cell>
        </row>
        <row r="527">
          <cell r="A527" t="str">
            <v>980102</v>
          </cell>
          <cell r="B527">
            <v>-415837.39</v>
          </cell>
        </row>
        <row r="528">
          <cell r="A528" t="str">
            <v>980200</v>
          </cell>
          <cell r="B528">
            <v>-2686101.06</v>
          </cell>
        </row>
        <row r="529">
          <cell r="A529" t="str">
            <v>980202</v>
          </cell>
          <cell r="B529">
            <v>415837.39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Notes to Development"/>
      <sheetName val="Actual Net Rev Req"/>
      <sheetName val="Actual Gross Rev Req"/>
      <sheetName val="A-1 (Act. Rev Credits)"/>
      <sheetName val="A-2 (Act. Divisor) "/>
      <sheetName val="A-3 (Act. ADIT)"/>
      <sheetName val="A-4 (Act. Wages &amp; Salaries) "/>
      <sheetName val="A-5 (Act. Excluded Assets)"/>
      <sheetName val="A-6 (Act. Depreciation Rate)"/>
      <sheetName val="A-9 (Act. RTO Directe Projects)"/>
      <sheetName val="A-10 (Act. Sponsored Projects) "/>
      <sheetName val="A-11 (Act. Incentive Projects)"/>
      <sheetName val="TU (True-Up)"/>
      <sheetName val="RTO (Proj. RTO Summary)"/>
      <sheetName val="SFP (Sponsored Proj Sum) "/>
      <sheetName val="Projected Net Rev Req"/>
      <sheetName val="Projected Gross Rev Req"/>
      <sheetName val="P-1 (Proj. Trans Plant)"/>
      <sheetName val="P-2 (Proj. Exp. &amp; Rev. Credits)"/>
      <sheetName val="P-3 (Proj. Trans. Network Load)"/>
      <sheetName val="P-4 (Proj. RTO Direct Projects)"/>
      <sheetName val="P-5 (Proj. Sponsored Projects) "/>
    </sheetNames>
    <sheetDataSet>
      <sheetData sheetId="0"/>
      <sheetData sheetId="1"/>
      <sheetData sheetId="2"/>
      <sheetData sheetId="3">
        <row r="164">
          <cell r="K164">
            <v>5.6264593012686617E-2</v>
          </cell>
        </row>
        <row r="202">
          <cell r="M202">
            <v>2.4609799069221876E-2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 set-up"/>
      <sheetName val="GP-X-X"/>
      <sheetName val="FSSWS01"/>
      <sheetName val="AVGCO98"/>
      <sheetName val="Withdrawal 99"/>
      <sheetName val="AVGCO00-inj"/>
      <sheetName val="AVGCO00-inj - revised"/>
      <sheetName val="AVGCO01-inj"/>
      <sheetName val="AVGCO00"/>
      <sheetName val="AVGCO00 - revised"/>
      <sheetName val="AVGCO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Calcs"/>
      <sheetName val="Input Values"/>
      <sheetName val="WattsEE"/>
      <sheetName val="WattsB"/>
      <sheetName val="HOU"/>
      <sheetName val="ISR"/>
      <sheetName val="Pivot"/>
      <sheetName val="Tracking Data"/>
      <sheetName val="Measure Category Descriptions"/>
      <sheetName val="Retailer-Manuf."/>
    </sheetNames>
    <sheetDataSet>
      <sheetData sheetId="0"/>
      <sheetData sheetId="1"/>
      <sheetData sheetId="2">
        <row r="31">
          <cell r="C31">
            <v>3.1494444444444443</v>
          </cell>
        </row>
        <row r="32">
          <cell r="C32">
            <v>9.8958904109589039</v>
          </cell>
        </row>
        <row r="33">
          <cell r="C33">
            <v>0.99</v>
          </cell>
        </row>
        <row r="34">
          <cell r="C34">
            <v>1.1000000000000001</v>
          </cell>
        </row>
        <row r="35">
          <cell r="C35">
            <v>0.95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Notes to Development"/>
      <sheetName val="Actual Net Rev Req"/>
      <sheetName val="Actual Gross Rev Req"/>
      <sheetName val="A-1 (Rev Credit) "/>
      <sheetName val="A-2 (Divisor) "/>
      <sheetName val="A-3 ( ADIT)"/>
      <sheetName val="A-4 ( Wages &amp; Salaries) "/>
      <sheetName val="A-5 ( Excluded Assets)"/>
      <sheetName val="A-6 (Trans Plant Inclusions)"/>
      <sheetName val="A-9 (Act. SPP Projects)"/>
      <sheetName val="A-10 (Act. Sponsor) "/>
      <sheetName val="A-11 (Act. Incentive Projects)"/>
      <sheetName val="TU (True-Up)"/>
      <sheetName val="SPP (SPP Project Summary)"/>
      <sheetName val="SFP (Sponsored Proj Sum) "/>
      <sheetName val="Projected Net Rev Req"/>
      <sheetName val="Projected Gross Rev Req"/>
      <sheetName val="P-1 (Trans Plant)"/>
      <sheetName val="P-2 (Exp. &amp; Rev. Credits)"/>
      <sheetName val="P-3 (Trans. Network Load)"/>
      <sheetName val="P-4 (SPP Projects)"/>
      <sheetName val="P-5 (Sponsored Projects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3">
          <cell r="K223">
            <v>9.6888767312403132E-2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Home Page"/>
      <sheetName val="Income Statement"/>
      <sheetName val="Balance Sheet"/>
    </sheetNames>
    <sheetDataSet>
      <sheetData sheetId="0" refreshError="1">
        <row r="36">
          <cell r="U36" t="str">
            <v>Y-T-D(Dec)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OURCES"/>
      <sheetName val="Index C-1"/>
      <sheetName val="Dec Accrual C-2"/>
      <sheetName val="C-4 Reportable Transactions"/>
      <sheetName val="For Original TR only C-5"/>
      <sheetName val="1120 Summary by Line  C-6.1"/>
      <sheetName val="C-6 IS only Tax Tree"/>
      <sheetName val="C-6 IS only Tax Tree_OLD"/>
      <sheetName val="C-7 Sch M-3"/>
      <sheetName val="Sch M Recap"/>
      <sheetName val="BOY Trial Balance"/>
      <sheetName val="EOY Trial Balance"/>
      <sheetName val="Elim Entries C-8"/>
      <sheetName val="GR C-10"/>
      <sheetName val="C-20 COST OF OPER SUMMARY"/>
      <sheetName val="INJ &amp; DAM (C-22) F"/>
      <sheetName val="STK COMP (C-23) F"/>
      <sheetName val="DEF COMP KCPL (C-24) F"/>
      <sheetName val="DEF COMP-2 WCNOC"/>
      <sheetName val="VAC PAY (C-25) F"/>
      <sheetName val="BONUS (C-26) F"/>
      <sheetName val="Penalties - 27"/>
      <sheetName val="M&amp;E (C-28) F"/>
      <sheetName val="Man Prod Ded (C-29)"/>
      <sheetName val="Tax Depr 29.12"/>
      <sheetName val="DSM (C-30)"/>
      <sheetName val="Rate Case (C-31)"/>
      <sheetName val="Lease C-32"/>
      <sheetName val="Newcourt Lease C-32.1"/>
      <sheetName val="LOBBY (C-33)"/>
      <sheetName val="STB (C-35)"/>
      <sheetName val="Talent Assmt (C-36)"/>
      <sheetName val="C-37 NUCLEAR DECOM COSTS"/>
      <sheetName val="C-38 CLEARING ACCTS"/>
      <sheetName val="Strategic Init (C-39)"/>
      <sheetName val="C-40 FAS 106 POST RET BEN"/>
      <sheetName val="C-40.6 FAS 106 POST RET WCNOC-F"/>
      <sheetName val="FAS 106 Jt Owners Share C-41"/>
      <sheetName val="Dividend Inc. C-60"/>
      <sheetName val="ESOP - 65"/>
      <sheetName val="Int. Inc. C-70"/>
      <sheetName val="Rental Inc. C-80"/>
      <sheetName val="Royalty Inc. C-85"/>
      <sheetName val="C-90 Capital Gain"/>
      <sheetName val="C-91 Emission Allow"/>
      <sheetName val="C91.1"/>
      <sheetName val="GainLoss C-95"/>
      <sheetName val="Other Income C-100"/>
      <sheetName val="Reg. Items &amp; Amort. C-101"/>
      <sheetName val="K-1s C-110"/>
      <sheetName val="C-110.1 Power Tree Carbon"/>
      <sheetName val="Offic. Comp. C-200"/>
      <sheetName val="Repairs C-210"/>
      <sheetName val="2002 Ice Storm C-215"/>
      <sheetName val="C-220 Bad Debt Summary"/>
      <sheetName val="C-221 Bad Debt Expense"/>
      <sheetName val="Rent Expense C-230"/>
      <sheetName val="C-240 Tax Expense Summary"/>
      <sheetName val="C-242 Prepaid GR Tax"/>
      <sheetName val="C-250 Interest Expense Summary"/>
      <sheetName val="Treasury Lock - 251"/>
      <sheetName val="C-254, P-19"/>
      <sheetName val="Mort Reg. Taxes C-255"/>
      <sheetName val="Amort of Bond Fin Costs C-256"/>
      <sheetName val="Charitable Contributions C-260"/>
      <sheetName val="Advertising C-280"/>
      <sheetName val="Pensions C-290"/>
      <sheetName val="C-291.1, P-15"/>
      <sheetName val="C-291.2"/>
      <sheetName val="Pension C-292"/>
      <sheetName val="C-294 WCNOC acct#926"/>
      <sheetName val="Depreciation C-300"/>
      <sheetName val="Meter Treater dep exp C-304"/>
      <sheetName val="COLI C-305"/>
      <sheetName val="Empl Benefits C-310"/>
      <sheetName val="OTH Ded. C-320"/>
      <sheetName val="R&amp;E C-322"/>
      <sheetName val="C-325 Homeland Security"/>
      <sheetName val="Div. Paid C-390 - AT GPE"/>
      <sheetName val="AMT C-500"/>
      <sheetName val="ACE C-600"/>
      <sheetName val="C-700 Tax Payments (2)"/>
      <sheetName val="Excise Tax Credit C-710"/>
      <sheetName val="Electric Veh Credit C-711"/>
      <sheetName val="Wind Prod Tax Credit - 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B12" t="str">
            <v>101301</v>
          </cell>
          <cell r="C12" t="str">
            <v>Intan Plt-Organiz-El In S</v>
          </cell>
          <cell r="D12">
            <v>72186.210000000006</v>
          </cell>
          <cell r="E12">
            <v>0</v>
          </cell>
          <cell r="F12">
            <v>72186.210000000006</v>
          </cell>
        </row>
        <row r="13">
          <cell r="B13" t="str">
            <v>101302</v>
          </cell>
          <cell r="C13" t="str">
            <v>Intan Plt-Franchs-El In S</v>
          </cell>
          <cell r="D13">
            <v>22936.959999999999</v>
          </cell>
          <cell r="E13">
            <v>0</v>
          </cell>
          <cell r="F13">
            <v>22936.959999999999</v>
          </cell>
        </row>
        <row r="14">
          <cell r="B14" t="str">
            <v>101303</v>
          </cell>
          <cell r="C14" t="str">
            <v>Misc Intangible Plant</v>
          </cell>
          <cell r="D14">
            <v>92863683.810000002</v>
          </cell>
          <cell r="E14">
            <v>7563301.96</v>
          </cell>
          <cell r="F14">
            <v>100426985.77</v>
          </cell>
        </row>
        <row r="15">
          <cell r="B15" t="str">
            <v>101310</v>
          </cell>
          <cell r="C15" t="str">
            <v>Stm Pr-Land&amp;Rghts-El In S</v>
          </cell>
          <cell r="D15">
            <v>8855917.5899999999</v>
          </cell>
          <cell r="E15">
            <v>-92027.04</v>
          </cell>
          <cell r="F15">
            <v>8763890.5500000007</v>
          </cell>
        </row>
        <row r="16">
          <cell r="B16" t="str">
            <v>101311</v>
          </cell>
          <cell r="C16" t="str">
            <v>Stm Pr-Struc&amp;Impr-El In S</v>
          </cell>
          <cell r="D16">
            <v>93900057.109999999</v>
          </cell>
          <cell r="E16">
            <v>1340737.22</v>
          </cell>
          <cell r="F16">
            <v>95240794.329999998</v>
          </cell>
        </row>
        <row r="17">
          <cell r="B17" t="str">
            <v>101312</v>
          </cell>
          <cell r="C17" t="str">
            <v>Stm Pr-Boil Pl Eq-El In S</v>
          </cell>
          <cell r="D17">
            <v>803228856.68000007</v>
          </cell>
          <cell r="E17">
            <v>39440040.409999996</v>
          </cell>
          <cell r="F17">
            <v>842668897.09000003</v>
          </cell>
        </row>
        <row r="18">
          <cell r="B18" t="str">
            <v>101314</v>
          </cell>
          <cell r="C18" t="str">
            <v>Stm Pr-Turbogener-El In S</v>
          </cell>
          <cell r="D18">
            <v>218604121.44</v>
          </cell>
          <cell r="E18">
            <v>10710461.24</v>
          </cell>
          <cell r="F18">
            <v>229314582.68000001</v>
          </cell>
        </row>
        <row r="19">
          <cell r="B19" t="str">
            <v>101315</v>
          </cell>
          <cell r="C19" t="str">
            <v>Stm Pr-Accs El Eq-El In S</v>
          </cell>
          <cell r="D19">
            <v>125999519.96000001</v>
          </cell>
          <cell r="E19">
            <v>2371254.7400000002</v>
          </cell>
          <cell r="F19">
            <v>128370774.7</v>
          </cell>
        </row>
        <row r="20">
          <cell r="B20" t="str">
            <v>101316</v>
          </cell>
          <cell r="C20" t="str">
            <v>Stm Pr-Misc Pw Eq-El In S</v>
          </cell>
          <cell r="D20">
            <v>26215799.169999998</v>
          </cell>
          <cell r="E20">
            <v>396665.17</v>
          </cell>
          <cell r="F20">
            <v>26612464.34</v>
          </cell>
        </row>
        <row r="21">
          <cell r="B21" t="str">
            <v>101317</v>
          </cell>
          <cell r="C21" t="str">
            <v>Stm Pr-Asset Ret Cost</v>
          </cell>
          <cell r="D21">
            <v>4896709.68</v>
          </cell>
          <cell r="E21">
            <v>0</v>
          </cell>
          <cell r="F21">
            <v>4896709.68</v>
          </cell>
        </row>
        <row r="22">
          <cell r="B22" t="str">
            <v>101320</v>
          </cell>
          <cell r="C22" t="str">
            <v>Nucl Prod-Land &amp; Rts-El/Ser</v>
          </cell>
          <cell r="D22">
            <v>3411584.72</v>
          </cell>
          <cell r="E22">
            <v>0</v>
          </cell>
          <cell r="F22">
            <v>3411584.72</v>
          </cell>
        </row>
        <row r="23">
          <cell r="B23" t="str">
            <v>101321</v>
          </cell>
          <cell r="C23" t="str">
            <v>Nucl Prod-Struc&amp;Impr-El/Ser</v>
          </cell>
          <cell r="D23">
            <v>418065591.09000003</v>
          </cell>
          <cell r="E23">
            <v>102158.45</v>
          </cell>
          <cell r="F23">
            <v>418167749.54000002</v>
          </cell>
        </row>
        <row r="24">
          <cell r="B24" t="str">
            <v>101322</v>
          </cell>
          <cell r="C24" t="str">
            <v>Nucl Prod-Reactor   -El/Ser</v>
          </cell>
          <cell r="D24">
            <v>684854013.75</v>
          </cell>
          <cell r="E24">
            <v>3687786.01</v>
          </cell>
          <cell r="F24">
            <v>688541799.75999999</v>
          </cell>
        </row>
        <row r="25">
          <cell r="B25" t="str">
            <v>101323</v>
          </cell>
          <cell r="C25" t="str">
            <v>Nucl Prod-Turb/Gen  -El/Ser</v>
          </cell>
          <cell r="D25">
            <v>171747575.06999999</v>
          </cell>
          <cell r="E25">
            <v>150571.03</v>
          </cell>
          <cell r="F25">
            <v>171898146.09999999</v>
          </cell>
        </row>
        <row r="26">
          <cell r="B26" t="str">
            <v>101324</v>
          </cell>
          <cell r="C26" t="str">
            <v>Nucl Prod-Acc Elec  -El/Ser</v>
          </cell>
          <cell r="D26">
            <v>139107466.59</v>
          </cell>
          <cell r="E26">
            <v>2428217.2599999998</v>
          </cell>
          <cell r="F26">
            <v>141535683.84999999</v>
          </cell>
        </row>
        <row r="27">
          <cell r="B27" t="str">
            <v>101325</v>
          </cell>
          <cell r="C27" t="str">
            <v>Nucl Prod-Mis Pwr   -El/Ser</v>
          </cell>
          <cell r="D27">
            <v>70267299.030000001</v>
          </cell>
          <cell r="E27">
            <v>406374.25</v>
          </cell>
          <cell r="F27">
            <v>70673673.280000001</v>
          </cell>
        </row>
        <row r="28">
          <cell r="B28" t="str">
            <v>101326</v>
          </cell>
          <cell r="C28" t="str">
            <v>Nucl Prod-Asset Ret Cost</v>
          </cell>
          <cell r="D28">
            <v>43101263.619999997</v>
          </cell>
          <cell r="E28">
            <v>-43101263.619999997</v>
          </cell>
          <cell r="F28">
            <v>0</v>
          </cell>
        </row>
        <row r="29">
          <cell r="B29" t="str">
            <v>101328</v>
          </cell>
          <cell r="C29" t="str">
            <v>Nucl Prod-Disallwd-Fasb 90</v>
          </cell>
          <cell r="D29">
            <v>-138211904.00999999</v>
          </cell>
          <cell r="E29">
            <v>299418</v>
          </cell>
          <cell r="F29">
            <v>-137912486.00999999</v>
          </cell>
        </row>
        <row r="30">
          <cell r="B30" t="str">
            <v>101340</v>
          </cell>
          <cell r="C30" t="str">
            <v>Oth Pro-Land&amp;Rts-El In S</v>
          </cell>
          <cell r="D30">
            <v>1102200.71</v>
          </cell>
          <cell r="E30">
            <v>0</v>
          </cell>
          <cell r="F30">
            <v>1102200.71</v>
          </cell>
        </row>
        <row r="31">
          <cell r="B31" t="str">
            <v>101341</v>
          </cell>
          <cell r="C31" t="str">
            <v>Other Prod-Structures &amp; Improv</v>
          </cell>
          <cell r="D31">
            <v>4479085.33</v>
          </cell>
          <cell r="E31">
            <v>3307444.71</v>
          </cell>
          <cell r="F31">
            <v>7786530.04</v>
          </cell>
        </row>
        <row r="32">
          <cell r="B32" t="str">
            <v>101342</v>
          </cell>
          <cell r="C32" t="str">
            <v>Oth Pro-Fuel Hldr-El In S</v>
          </cell>
          <cell r="D32">
            <v>10765957.83</v>
          </cell>
          <cell r="E32">
            <v>817.42</v>
          </cell>
          <cell r="F32">
            <v>10766775.25</v>
          </cell>
        </row>
        <row r="33">
          <cell r="B33" t="str">
            <v>101344</v>
          </cell>
          <cell r="C33" t="str">
            <v>Oth Pro-Generatrs-El In S</v>
          </cell>
          <cell r="D33">
            <v>260979962.49000001</v>
          </cell>
          <cell r="E33">
            <v>140721879.44</v>
          </cell>
          <cell r="F33">
            <v>401701841.93000001</v>
          </cell>
        </row>
        <row r="34">
          <cell r="B34" t="str">
            <v>101345</v>
          </cell>
          <cell r="C34" t="str">
            <v>Oth Pro-Acc El Eq-El In S</v>
          </cell>
          <cell r="D34">
            <v>13994240.200000001</v>
          </cell>
          <cell r="E34">
            <v>-51149.73</v>
          </cell>
          <cell r="F34">
            <v>13943090.470000001</v>
          </cell>
        </row>
        <row r="35">
          <cell r="B35" t="str">
            <v>101346</v>
          </cell>
          <cell r="C35" t="str">
            <v>Oth Pro-Misc Pw Eq-El In Ser</v>
          </cell>
          <cell r="D35">
            <v>0</v>
          </cell>
          <cell r="E35">
            <v>364432.03</v>
          </cell>
          <cell r="F35">
            <v>364432.03</v>
          </cell>
        </row>
        <row r="36">
          <cell r="B36" t="str">
            <v>101347</v>
          </cell>
          <cell r="C36" t="str">
            <v>Oth Pro-Wind ARC</v>
          </cell>
          <cell r="D36">
            <v>0</v>
          </cell>
          <cell r="E36">
            <v>3056057.56</v>
          </cell>
          <cell r="F36">
            <v>3056057.56</v>
          </cell>
        </row>
        <row r="37">
          <cell r="B37" t="str">
            <v>101350</v>
          </cell>
          <cell r="C37" t="str">
            <v>Trsm Plt-Land&amp;Rts-El In S</v>
          </cell>
          <cell r="D37">
            <v>23800876.579999998</v>
          </cell>
          <cell r="E37">
            <v>690018.37</v>
          </cell>
          <cell r="F37">
            <v>24490894.949999999</v>
          </cell>
        </row>
        <row r="38">
          <cell r="B38" t="str">
            <v>101352</v>
          </cell>
          <cell r="C38" t="str">
            <v>Trsm Plt-Struc&amp;Im-El In S</v>
          </cell>
          <cell r="D38">
            <v>4403836.66</v>
          </cell>
          <cell r="E38">
            <v>220768.91</v>
          </cell>
          <cell r="F38">
            <v>4624605.57</v>
          </cell>
        </row>
        <row r="39">
          <cell r="B39" t="str">
            <v>101353</v>
          </cell>
          <cell r="C39" t="str">
            <v>Trsm Plt-Statn Eq-El In S</v>
          </cell>
          <cell r="D39">
            <v>127931688.24000001</v>
          </cell>
          <cell r="E39">
            <v>20973923.850000001</v>
          </cell>
          <cell r="F39">
            <v>148905612.09</v>
          </cell>
        </row>
        <row r="40">
          <cell r="B40" t="str">
            <v>101354</v>
          </cell>
          <cell r="C40" t="str">
            <v>Trsm Plt-Twrs&amp;Fix-El In S</v>
          </cell>
          <cell r="D40">
            <v>4029692.05</v>
          </cell>
          <cell r="E40">
            <v>0</v>
          </cell>
          <cell r="F40">
            <v>4029692.05</v>
          </cell>
        </row>
        <row r="41">
          <cell r="B41" t="str">
            <v>101355</v>
          </cell>
          <cell r="C41" t="str">
            <v>Trsm Plt-Pole&amp;Fix-El In S</v>
          </cell>
          <cell r="D41">
            <v>89757886.470000014</v>
          </cell>
          <cell r="E41">
            <v>2063173.82</v>
          </cell>
          <cell r="F41">
            <v>91821060.290000007</v>
          </cell>
        </row>
        <row r="42">
          <cell r="B42" t="str">
            <v>101356</v>
          </cell>
          <cell r="C42" t="str">
            <v>Trsm Plt-O'hd Con-El In S</v>
          </cell>
          <cell r="D42">
            <v>72980871.5</v>
          </cell>
          <cell r="E42">
            <v>9184814.2100000009</v>
          </cell>
          <cell r="F42">
            <v>82165685.709999993</v>
          </cell>
        </row>
        <row r="43">
          <cell r="B43" t="str">
            <v>101357</v>
          </cell>
          <cell r="C43" t="str">
            <v>Trsm Plt-U'g Cndt-El In S</v>
          </cell>
          <cell r="D43">
            <v>3080286.92</v>
          </cell>
          <cell r="E43">
            <v>0</v>
          </cell>
          <cell r="F43">
            <v>3080286.92</v>
          </cell>
        </row>
        <row r="44">
          <cell r="B44" t="str">
            <v>101358</v>
          </cell>
          <cell r="C44" t="str">
            <v>Trsm Plt-U'g Cndc-El In S</v>
          </cell>
          <cell r="D44">
            <v>2822718.06</v>
          </cell>
          <cell r="E44">
            <v>0</v>
          </cell>
          <cell r="F44">
            <v>2822718.06</v>
          </cell>
        </row>
        <row r="45">
          <cell r="B45" t="str">
            <v>101360</v>
          </cell>
          <cell r="C45" t="str">
            <v>Dis Plt-Land&amp;Rght-El In S</v>
          </cell>
          <cell r="D45">
            <v>22872402.310000002</v>
          </cell>
          <cell r="E45">
            <v>581742.13</v>
          </cell>
          <cell r="F45">
            <v>23454144.440000001</v>
          </cell>
        </row>
        <row r="46">
          <cell r="B46" t="str">
            <v>101361</v>
          </cell>
          <cell r="C46" t="str">
            <v>Dis Plt-Struc&amp;Imp-El In S</v>
          </cell>
          <cell r="D46">
            <v>9906229.4199999999</v>
          </cell>
          <cell r="E46">
            <v>303936.34000000003</v>
          </cell>
          <cell r="F46">
            <v>10210165.76</v>
          </cell>
        </row>
        <row r="47">
          <cell r="B47" t="str">
            <v>101362</v>
          </cell>
          <cell r="C47" t="str">
            <v>Dis Plt-Sta Equip-El In S</v>
          </cell>
          <cell r="D47">
            <v>143523669.67999998</v>
          </cell>
          <cell r="E47">
            <v>2213735.46</v>
          </cell>
          <cell r="F47">
            <v>145737405.13999999</v>
          </cell>
        </row>
        <row r="48">
          <cell r="B48" t="str">
            <v>101364</v>
          </cell>
          <cell r="C48" t="str">
            <v>Dis Plt-Pole,Twr&amp;-El In S</v>
          </cell>
          <cell r="D48">
            <v>208935855.27000001</v>
          </cell>
          <cell r="E48">
            <v>12859595.84</v>
          </cell>
          <cell r="F48">
            <v>221795451.11000001</v>
          </cell>
        </row>
        <row r="49">
          <cell r="B49" t="str">
            <v>101365</v>
          </cell>
          <cell r="C49" t="str">
            <v>Dis Plt-O'hd Cond-El In S</v>
          </cell>
          <cell r="D49">
            <v>171502468.19999999</v>
          </cell>
          <cell r="E49">
            <v>10393158.529999999</v>
          </cell>
          <cell r="F49">
            <v>181895626.72999999</v>
          </cell>
        </row>
        <row r="50">
          <cell r="B50" t="str">
            <v>101366</v>
          </cell>
          <cell r="C50" t="str">
            <v>Dis Plt-U'g Cndui-El In S</v>
          </cell>
          <cell r="D50">
            <v>134324518.67000002</v>
          </cell>
          <cell r="E50">
            <v>9754857.1300000008</v>
          </cell>
          <cell r="F50">
            <v>144079375.80000001</v>
          </cell>
        </row>
        <row r="51">
          <cell r="B51" t="str">
            <v>101367</v>
          </cell>
          <cell r="C51" t="str">
            <v>Dis Plt-U'g Cnduc-El In S</v>
          </cell>
          <cell r="D51">
            <v>295133254.82999998</v>
          </cell>
          <cell r="E51">
            <v>24415885.82</v>
          </cell>
          <cell r="F51">
            <v>319549140.64999998</v>
          </cell>
        </row>
        <row r="52">
          <cell r="B52" t="str">
            <v>101368</v>
          </cell>
          <cell r="C52" t="str">
            <v>Dis Plt-Line Trfm-El In S</v>
          </cell>
          <cell r="D52">
            <v>201714716.61000001</v>
          </cell>
          <cell r="E52">
            <v>8519303.1400000006</v>
          </cell>
          <cell r="F52">
            <v>210234019.75</v>
          </cell>
        </row>
        <row r="53">
          <cell r="B53" t="str">
            <v>101369</v>
          </cell>
          <cell r="C53" t="str">
            <v>Dis Plt-Services -El In S</v>
          </cell>
          <cell r="D53">
            <v>77109013.960000008</v>
          </cell>
          <cell r="E53">
            <v>2757985.38</v>
          </cell>
          <cell r="F53">
            <v>79866999.340000004</v>
          </cell>
        </row>
        <row r="54">
          <cell r="B54" t="str">
            <v>101370</v>
          </cell>
          <cell r="C54" t="str">
            <v>Dis Plt-Meters   -El In S</v>
          </cell>
          <cell r="D54">
            <v>69343027.409999996</v>
          </cell>
          <cell r="E54">
            <v>14364023.859999999</v>
          </cell>
          <cell r="F54">
            <v>83707051.269999996</v>
          </cell>
        </row>
        <row r="55">
          <cell r="B55" t="str">
            <v>101371</v>
          </cell>
          <cell r="C55" t="str">
            <v>Dis Plt-Cust Inst-El In S</v>
          </cell>
          <cell r="D55">
            <v>9082406.5899999999</v>
          </cell>
          <cell r="E55">
            <v>250963.33</v>
          </cell>
          <cell r="F55">
            <v>9333369.9199999999</v>
          </cell>
        </row>
        <row r="56">
          <cell r="B56" t="str">
            <v>101373</v>
          </cell>
          <cell r="C56" t="str">
            <v>Dis Plt-St Ltg&amp;Sn-El In S</v>
          </cell>
          <cell r="D56">
            <v>33631241.290000007</v>
          </cell>
          <cell r="E56">
            <v>1990387.16</v>
          </cell>
          <cell r="F56">
            <v>35621628.450000003</v>
          </cell>
        </row>
        <row r="57">
          <cell r="B57" t="str">
            <v>101389</v>
          </cell>
          <cell r="C57" t="str">
            <v>Gen Plt-Land&amp;Rght-El In S</v>
          </cell>
          <cell r="D57">
            <v>2254426.33</v>
          </cell>
          <cell r="E57">
            <v>-2289.9899999999998</v>
          </cell>
          <cell r="F57">
            <v>2252136.34</v>
          </cell>
        </row>
        <row r="58">
          <cell r="B58" t="str">
            <v>101390</v>
          </cell>
          <cell r="C58" t="str">
            <v>Gen Plt-Struc&amp;Imp-El In S</v>
          </cell>
          <cell r="D58">
            <v>54060553.700000003</v>
          </cell>
          <cell r="E58">
            <v>2201357.64</v>
          </cell>
          <cell r="F58">
            <v>56261911.340000004</v>
          </cell>
        </row>
        <row r="59">
          <cell r="B59" t="str">
            <v>101391</v>
          </cell>
          <cell r="C59" t="str">
            <v>Gen Plt-Office Eq-El In S</v>
          </cell>
          <cell r="D59">
            <v>12581318.27</v>
          </cell>
          <cell r="E59">
            <v>671724.97</v>
          </cell>
          <cell r="F59">
            <v>13253043.24</v>
          </cell>
        </row>
        <row r="60">
          <cell r="B60" t="str">
            <v>101392</v>
          </cell>
          <cell r="C60" t="str">
            <v>Gen Plt-Transp Eq-El In S</v>
          </cell>
          <cell r="D60">
            <v>25273962.209999997</v>
          </cell>
          <cell r="E60">
            <v>3846829.87</v>
          </cell>
          <cell r="F60">
            <v>29120792.079999998</v>
          </cell>
        </row>
        <row r="61">
          <cell r="B61" t="str">
            <v>101393</v>
          </cell>
          <cell r="C61" t="str">
            <v>Gen Plt-Stores Eq-El In S</v>
          </cell>
          <cell r="D61">
            <v>649272.71000000008</v>
          </cell>
          <cell r="E61">
            <v>16068.57</v>
          </cell>
          <cell r="F61">
            <v>665341.28</v>
          </cell>
        </row>
        <row r="62">
          <cell r="B62" t="str">
            <v>101394</v>
          </cell>
          <cell r="C62" t="str">
            <v>Gen Plt-Tools Etc-El In S</v>
          </cell>
          <cell r="D62">
            <v>3135108.96</v>
          </cell>
          <cell r="E62">
            <v>209592.82</v>
          </cell>
          <cell r="F62">
            <v>3344701.78</v>
          </cell>
        </row>
        <row r="63">
          <cell r="B63" t="str">
            <v>101395</v>
          </cell>
          <cell r="C63" t="str">
            <v>Gen Plt-Lab Equip-El In S</v>
          </cell>
          <cell r="D63">
            <v>4618944.4000000004</v>
          </cell>
          <cell r="E63">
            <v>236865.09</v>
          </cell>
          <cell r="F63">
            <v>4855809.49</v>
          </cell>
        </row>
        <row r="64">
          <cell r="B64" t="str">
            <v>101396</v>
          </cell>
          <cell r="C64" t="str">
            <v>Gen Plt-Pwr Op Eq-El In S</v>
          </cell>
          <cell r="D64">
            <v>10461251.779999999</v>
          </cell>
          <cell r="E64">
            <v>1445915.97</v>
          </cell>
          <cell r="F64">
            <v>11907167.75</v>
          </cell>
        </row>
        <row r="65">
          <cell r="B65" t="str">
            <v>101397</v>
          </cell>
          <cell r="C65" t="str">
            <v>Gen Plt-Commun Eq-El In S</v>
          </cell>
          <cell r="D65">
            <v>74765712.820000008</v>
          </cell>
          <cell r="E65">
            <v>5710302.3799999999</v>
          </cell>
          <cell r="F65">
            <v>80476015.200000003</v>
          </cell>
        </row>
        <row r="66">
          <cell r="B66" t="str">
            <v>101398</v>
          </cell>
          <cell r="C66" t="str">
            <v>Gen Plt-Misc Eq  -El In S</v>
          </cell>
          <cell r="D66">
            <v>199409.61000000002</v>
          </cell>
          <cell r="E66">
            <v>6857.12</v>
          </cell>
          <cell r="F66">
            <v>206266.73</v>
          </cell>
        </row>
        <row r="67">
          <cell r="B67" t="str">
            <v>101555</v>
          </cell>
          <cell r="C67" t="str">
            <v>Prop-Capitl Lease Poles &amp; Fixt</v>
          </cell>
          <cell r="D67">
            <v>1166658.1400000001</v>
          </cell>
          <cell r="E67">
            <v>-19220.78</v>
          </cell>
          <cell r="F67">
            <v>1147437.3600000001</v>
          </cell>
        </row>
        <row r="68">
          <cell r="B68" t="str">
            <v>101556</v>
          </cell>
          <cell r="C68" t="str">
            <v>Prop-Capitl Lease-OH Conductor</v>
          </cell>
          <cell r="D68">
            <v>1166658.1300000001</v>
          </cell>
          <cell r="E68">
            <v>-19220.78</v>
          </cell>
          <cell r="F68">
            <v>1147437.3500000001</v>
          </cell>
        </row>
        <row r="69">
          <cell r="B69" t="str">
            <v>105310</v>
          </cell>
          <cell r="C69" t="str">
            <v>Stm Pr-Land&amp;Rghts-El Fut</v>
          </cell>
          <cell r="D69">
            <v>2406016</v>
          </cell>
          <cell r="E69">
            <v>0</v>
          </cell>
          <cell r="F69">
            <v>2406016</v>
          </cell>
        </row>
        <row r="70">
          <cell r="B70" t="str">
            <v>105311</v>
          </cell>
          <cell r="C70" t="str">
            <v>Stm Pr-Struc&amp;Impr-El Fut</v>
          </cell>
          <cell r="D70">
            <v>2287797.06</v>
          </cell>
          <cell r="E70">
            <v>0</v>
          </cell>
          <cell r="F70">
            <v>2287797.06</v>
          </cell>
        </row>
        <row r="71">
          <cell r="B71" t="str">
            <v>105312</v>
          </cell>
          <cell r="C71" t="str">
            <v>Stm Pr-Boil Pl Eq-El Fut</v>
          </cell>
          <cell r="D71">
            <v>28336.9</v>
          </cell>
          <cell r="E71">
            <v>0</v>
          </cell>
          <cell r="F71">
            <v>28336.9</v>
          </cell>
        </row>
        <row r="72">
          <cell r="B72" t="str">
            <v>105350</v>
          </cell>
          <cell r="C72" t="str">
            <v>Trsm Plt-Land&amp;Rts-El Fut</v>
          </cell>
          <cell r="D72">
            <v>56110</v>
          </cell>
          <cell r="E72">
            <v>0</v>
          </cell>
          <cell r="F72">
            <v>56110</v>
          </cell>
        </row>
        <row r="73">
          <cell r="B73" t="str">
            <v>105360</v>
          </cell>
          <cell r="C73" t="str">
            <v>Dis Plt-Land&amp;Rght-El Fut</v>
          </cell>
          <cell r="D73">
            <v>216236.47</v>
          </cell>
          <cell r="E73">
            <v>0</v>
          </cell>
          <cell r="F73">
            <v>216236.47</v>
          </cell>
        </row>
        <row r="74">
          <cell r="B74" t="str">
            <v>107000</v>
          </cell>
          <cell r="C74" t="str">
            <v>CWIP-Elec-CWIP</v>
          </cell>
          <cell r="D74">
            <v>100952798.63</v>
          </cell>
          <cell r="E74">
            <v>116004867.26800001</v>
          </cell>
          <cell r="F74">
            <v>216957665.898</v>
          </cell>
        </row>
        <row r="75">
          <cell r="B75" t="str">
            <v>107010</v>
          </cell>
          <cell r="C75" t="str">
            <v>CWIP-Elec Temp Adjustments</v>
          </cell>
          <cell r="D75">
            <v>0</v>
          </cell>
          <cell r="E75">
            <v>-2464827.4500000002</v>
          </cell>
          <cell r="F75">
            <v>-2464827.4500000002</v>
          </cell>
        </row>
        <row r="76">
          <cell r="B76" t="str">
            <v>108000</v>
          </cell>
          <cell r="C76" t="str">
            <v>Retirement W O</v>
          </cell>
          <cell r="D76">
            <v>4319983.93</v>
          </cell>
          <cell r="E76">
            <v>1946706.31</v>
          </cell>
          <cell r="F76">
            <v>6266690.2400000002</v>
          </cell>
        </row>
        <row r="77">
          <cell r="B77" t="str">
            <v>108311</v>
          </cell>
          <cell r="C77" t="str">
            <v>Depr-El-Steam Prod-Struc</v>
          </cell>
          <cell r="D77">
            <v>-47221490.149999999</v>
          </cell>
          <cell r="E77">
            <v>-3106557.35</v>
          </cell>
          <cell r="F77">
            <v>-50328047.5</v>
          </cell>
        </row>
        <row r="78">
          <cell r="B78" t="str">
            <v>108312</v>
          </cell>
          <cell r="C78" t="str">
            <v>Depr-El-Steam Prod-Boiler</v>
          </cell>
          <cell r="D78">
            <v>-559574710.75</v>
          </cell>
          <cell r="E78">
            <v>-35686292.060000002</v>
          </cell>
          <cell r="F78">
            <v>-595261002.80999994</v>
          </cell>
        </row>
        <row r="79">
          <cell r="B79" t="str">
            <v>108314</v>
          </cell>
          <cell r="C79" t="str">
            <v>Depr-El-St Prod-Turbogen</v>
          </cell>
          <cell r="D79">
            <v>-88817585.530000001</v>
          </cell>
          <cell r="E79">
            <v>-4273388.91</v>
          </cell>
          <cell r="F79">
            <v>-93090974.439999998</v>
          </cell>
        </row>
        <row r="80">
          <cell r="B80" t="str">
            <v>108315</v>
          </cell>
          <cell r="C80" t="str">
            <v>Depr-El-St Prod-Acc El Eq</v>
          </cell>
          <cell r="D80">
            <v>-54446463.719999999</v>
          </cell>
          <cell r="E80">
            <v>-4139804.27</v>
          </cell>
          <cell r="F80">
            <v>-58586267.990000002</v>
          </cell>
        </row>
        <row r="81">
          <cell r="B81" t="str">
            <v>108316</v>
          </cell>
          <cell r="C81" t="str">
            <v>Depr-El-St Pro-Misc Equp</v>
          </cell>
          <cell r="D81">
            <v>-12335826.49</v>
          </cell>
          <cell r="E81">
            <v>-971678.84</v>
          </cell>
          <cell r="F81">
            <v>-13307505.33</v>
          </cell>
        </row>
        <row r="82">
          <cell r="B82" t="str">
            <v>108317</v>
          </cell>
          <cell r="C82" t="str">
            <v>Depr-El-St Prod-ARC</v>
          </cell>
          <cell r="D82">
            <v>-2568738.31</v>
          </cell>
          <cell r="E82">
            <v>-319823.62</v>
          </cell>
          <cell r="F82">
            <v>-2888561.93</v>
          </cell>
        </row>
        <row r="83">
          <cell r="B83" t="str">
            <v>108321</v>
          </cell>
          <cell r="C83" t="str">
            <v>Depr-El-Nucl Prod-Struct</v>
          </cell>
          <cell r="D83">
            <v>-221413938.56999999</v>
          </cell>
          <cell r="E83">
            <v>-12852807.640000001</v>
          </cell>
          <cell r="F83">
            <v>-234266746.21000001</v>
          </cell>
        </row>
        <row r="84">
          <cell r="B84" t="str">
            <v>108322</v>
          </cell>
          <cell r="C84" t="str">
            <v>Depr-El-Nucl Prod-Reactor</v>
          </cell>
          <cell r="D84">
            <v>-349254021.81</v>
          </cell>
          <cell r="E84">
            <v>-17710802.18</v>
          </cell>
          <cell r="F84">
            <v>-366964823.99000001</v>
          </cell>
        </row>
        <row r="85">
          <cell r="B85" t="str">
            <v>108323</v>
          </cell>
          <cell r="C85" t="str">
            <v>Depr-El-Nucl Prod-Turbogen</v>
          </cell>
          <cell r="D85">
            <v>-105027577.17999999</v>
          </cell>
          <cell r="E85">
            <v>-5339912.26</v>
          </cell>
          <cell r="F85">
            <v>-110367489.44</v>
          </cell>
        </row>
        <row r="86">
          <cell r="B86" t="str">
            <v>108324</v>
          </cell>
          <cell r="C86" t="str">
            <v>Depr-El-Nucl Prod-Acc Elec</v>
          </cell>
          <cell r="D86">
            <v>-64504175.960000001</v>
          </cell>
          <cell r="E86">
            <v>-3369089.52</v>
          </cell>
          <cell r="F86">
            <v>-67873265.480000004</v>
          </cell>
        </row>
        <row r="87">
          <cell r="B87" t="str">
            <v>108325</v>
          </cell>
          <cell r="C87" t="str">
            <v>Depr-El-Nucl Prod-Mis Pwr</v>
          </cell>
          <cell r="D87">
            <v>-15320030.960000001</v>
          </cell>
          <cell r="E87">
            <v>-2078834.89</v>
          </cell>
          <cell r="F87">
            <v>-17398865.850000001</v>
          </cell>
        </row>
        <row r="88">
          <cell r="B88" t="str">
            <v>108326</v>
          </cell>
          <cell r="C88" t="str">
            <v>Depr-El-Nucl Prod-ARC</v>
          </cell>
          <cell r="D88">
            <v>-16327320.49</v>
          </cell>
          <cell r="E88">
            <v>16327320.49</v>
          </cell>
          <cell r="F88">
            <v>0</v>
          </cell>
        </row>
        <row r="89">
          <cell r="B89" t="str">
            <v>108328</v>
          </cell>
          <cell r="C89" t="str">
            <v>Depr-El-Nucl Disalwd-Fasb90</v>
          </cell>
          <cell r="D89">
            <v>73643005.579999998</v>
          </cell>
          <cell r="E89">
            <v>3887859.76</v>
          </cell>
          <cell r="F89">
            <v>77530865.340000004</v>
          </cell>
        </row>
        <row r="90">
          <cell r="B90" t="str">
            <v>108341</v>
          </cell>
          <cell r="C90" t="str">
            <v>Depr-El-Other Prod</v>
          </cell>
          <cell r="D90">
            <v>-175309.06999999998</v>
          </cell>
          <cell r="E90">
            <v>-193385.79</v>
          </cell>
          <cell r="F90">
            <v>-368694.86</v>
          </cell>
        </row>
        <row r="91">
          <cell r="B91" t="str">
            <v>108342</v>
          </cell>
          <cell r="C91" t="str">
            <v>Depr-El-Other Prod-F Hold</v>
          </cell>
          <cell r="D91">
            <v>-1910668.9100000001</v>
          </cell>
          <cell r="E91">
            <v>-437131.08</v>
          </cell>
          <cell r="F91">
            <v>-2347799.9900000002</v>
          </cell>
        </row>
        <row r="92">
          <cell r="B92" t="str">
            <v>108344</v>
          </cell>
          <cell r="C92" t="str">
            <v>Depr-El-Other Prod-Genrts</v>
          </cell>
          <cell r="D92">
            <v>-57089411.640000008</v>
          </cell>
          <cell r="E92">
            <v>-13013299.869999999</v>
          </cell>
          <cell r="F92">
            <v>-70102711.510000005</v>
          </cell>
        </row>
        <row r="93">
          <cell r="B93" t="str">
            <v>108345</v>
          </cell>
          <cell r="C93" t="str">
            <v>Depr-El-Other Prod-Acc Eq</v>
          </cell>
          <cell r="D93">
            <v>-6129799.6299999999</v>
          </cell>
          <cell r="E93">
            <v>-560891.09</v>
          </cell>
          <cell r="F93">
            <v>-6690690.7199999997</v>
          </cell>
        </row>
        <row r="94">
          <cell r="B94" t="str">
            <v>108346</v>
          </cell>
          <cell r="C94" t="str">
            <v>Depr-El-Other Prod-Misc Equip</v>
          </cell>
          <cell r="D94">
            <v>0</v>
          </cell>
          <cell r="E94">
            <v>-846.09</v>
          </cell>
          <cell r="F94">
            <v>-846.09</v>
          </cell>
        </row>
        <row r="95">
          <cell r="B95" t="str">
            <v>108347</v>
          </cell>
          <cell r="C95" t="str">
            <v>Depr-El-Other Prod-Wind ARC</v>
          </cell>
          <cell r="D95">
            <v>0</v>
          </cell>
          <cell r="E95">
            <v>-89133.31</v>
          </cell>
          <cell r="F95">
            <v>-89133.31</v>
          </cell>
        </row>
        <row r="96">
          <cell r="B96" t="str">
            <v>108352</v>
          </cell>
          <cell r="C96" t="str">
            <v>Depr-El Trans Plant-Struc</v>
          </cell>
          <cell r="D96">
            <v>-1389375.15</v>
          </cell>
          <cell r="E96">
            <v>-81499.06</v>
          </cell>
          <cell r="F96">
            <v>-1470874.21</v>
          </cell>
        </row>
        <row r="97">
          <cell r="B97" t="str">
            <v>108353</v>
          </cell>
          <cell r="C97" t="str">
            <v>Depr-El Trans Plant-Struc</v>
          </cell>
          <cell r="D97">
            <v>-51712539.239999995</v>
          </cell>
          <cell r="E97">
            <v>2577143.2999999998</v>
          </cell>
          <cell r="F97">
            <v>-49135395.939999998</v>
          </cell>
        </row>
        <row r="98">
          <cell r="B98" t="str">
            <v>108354</v>
          </cell>
          <cell r="C98" t="str">
            <v>Depr-El Trans Plant-Towrs</v>
          </cell>
          <cell r="D98">
            <v>-3370943.59</v>
          </cell>
          <cell r="E98">
            <v>-95906.64</v>
          </cell>
          <cell r="F98">
            <v>-3466850.23</v>
          </cell>
        </row>
        <row r="99">
          <cell r="B99" t="str">
            <v>108355</v>
          </cell>
          <cell r="C99" t="str">
            <v>Depr-El Trans Plant-Poles</v>
          </cell>
          <cell r="D99">
            <v>-45401633.049999997</v>
          </cell>
          <cell r="E99">
            <v>-2902265.84</v>
          </cell>
          <cell r="F99">
            <v>-48303898.890000001</v>
          </cell>
        </row>
        <row r="100">
          <cell r="B100" t="str">
            <v>108356</v>
          </cell>
          <cell r="C100" t="str">
            <v>Depr-El Trans Plant-Oh Cd</v>
          </cell>
          <cell r="D100">
            <v>-38537294.869999997</v>
          </cell>
          <cell r="E100">
            <v>-1539484.6</v>
          </cell>
          <cell r="F100">
            <v>-40076779.469999999</v>
          </cell>
        </row>
        <row r="101">
          <cell r="B101" t="str">
            <v>108357</v>
          </cell>
          <cell r="C101" t="str">
            <v>Depr-El Trans Plant-Ug Cn</v>
          </cell>
          <cell r="D101">
            <v>-1783775.24</v>
          </cell>
          <cell r="E101">
            <v>-52672.800000000003</v>
          </cell>
          <cell r="F101">
            <v>-1836448.04</v>
          </cell>
        </row>
        <row r="102">
          <cell r="B102" t="str">
            <v>108358</v>
          </cell>
          <cell r="C102" t="str">
            <v>Depr-El Trans Plant-Ug Cd</v>
          </cell>
          <cell r="D102">
            <v>-1897456.16</v>
          </cell>
          <cell r="E102">
            <v>-61253.04</v>
          </cell>
          <cell r="F102">
            <v>-1958709.2</v>
          </cell>
        </row>
        <row r="103">
          <cell r="B103" t="str">
            <v>108361</v>
          </cell>
          <cell r="C103" t="str">
            <v>Depr-El Dist Plt-Struc</v>
          </cell>
          <cell r="D103">
            <v>-3784727.13</v>
          </cell>
          <cell r="E103">
            <v>-474044.2</v>
          </cell>
          <cell r="F103">
            <v>-4258771.33</v>
          </cell>
        </row>
        <row r="104">
          <cell r="B104" t="str">
            <v>108362</v>
          </cell>
          <cell r="C104" t="str">
            <v>Depr-El Dist Plt-Stat Eq</v>
          </cell>
          <cell r="D104">
            <v>-51058588.57</v>
          </cell>
          <cell r="E104">
            <v>-1905251.68</v>
          </cell>
          <cell r="F104">
            <v>-52963840.25</v>
          </cell>
        </row>
        <row r="105">
          <cell r="B105" t="str">
            <v>108364</v>
          </cell>
          <cell r="C105" t="str">
            <v>Depr-El Dist Plt-Poles</v>
          </cell>
          <cell r="D105">
            <v>-104347128.75</v>
          </cell>
          <cell r="E105">
            <v>-7388786.9500000002</v>
          </cell>
          <cell r="F105">
            <v>-111735915.7</v>
          </cell>
        </row>
        <row r="106">
          <cell r="B106" t="str">
            <v>108365</v>
          </cell>
          <cell r="C106" t="str">
            <v>Depr-El Dist Plt-Oh Cond</v>
          </cell>
          <cell r="D106">
            <v>-52859314.700000003</v>
          </cell>
          <cell r="E106">
            <v>-3838713.84</v>
          </cell>
          <cell r="F106">
            <v>-56698028.539999999</v>
          </cell>
        </row>
        <row r="107">
          <cell r="B107" t="str">
            <v>108366</v>
          </cell>
          <cell r="C107" t="str">
            <v>Depr-El Dist Plt-Ug Cndt</v>
          </cell>
          <cell r="D107">
            <v>-27063803.759999998</v>
          </cell>
          <cell r="E107">
            <v>-1889767.82</v>
          </cell>
          <cell r="F107">
            <v>-28953571.579999998</v>
          </cell>
        </row>
        <row r="108">
          <cell r="B108" t="str">
            <v>108367</v>
          </cell>
          <cell r="C108" t="str">
            <v>Depr-El Dist Plt-Ug Cond</v>
          </cell>
          <cell r="D108">
            <v>-79367968.950000003</v>
          </cell>
          <cell r="E108">
            <v>-5257618.17</v>
          </cell>
          <cell r="F108">
            <v>-84625587.120000005</v>
          </cell>
        </row>
        <row r="109">
          <cell r="B109" t="str">
            <v>108368</v>
          </cell>
          <cell r="C109" t="str">
            <v>Depr-El Dist Plt-Line Trf</v>
          </cell>
          <cell r="D109">
            <v>-86835045.469999999</v>
          </cell>
          <cell r="E109">
            <v>-6304843.2999999998</v>
          </cell>
          <cell r="F109">
            <v>-93139888.769999996</v>
          </cell>
        </row>
        <row r="110">
          <cell r="B110" t="str">
            <v>108369</v>
          </cell>
          <cell r="C110" t="str">
            <v>Depr-El Dist Plt-Services</v>
          </cell>
          <cell r="D110">
            <v>-33718923.029999994</v>
          </cell>
          <cell r="E110">
            <v>-1848160.02</v>
          </cell>
          <cell r="F110">
            <v>-35567083.049999997</v>
          </cell>
        </row>
        <row r="111">
          <cell r="B111" t="str">
            <v>108370</v>
          </cell>
          <cell r="C111" t="str">
            <v>Depr-El Dist Plt-Meters</v>
          </cell>
          <cell r="D111">
            <v>-42036556.390000001</v>
          </cell>
          <cell r="E111">
            <v>-2109571.35</v>
          </cell>
          <cell r="F111">
            <v>-44146127.740000002</v>
          </cell>
        </row>
        <row r="112">
          <cell r="B112" t="str">
            <v>108371</v>
          </cell>
          <cell r="C112" t="str">
            <v>Depr-El Dist Plt-Instlatn</v>
          </cell>
          <cell r="D112">
            <v>-8636880.2599999998</v>
          </cell>
          <cell r="E112">
            <v>-772075.92</v>
          </cell>
          <cell r="F112">
            <v>-9408956.1799999997</v>
          </cell>
        </row>
        <row r="113">
          <cell r="B113" t="str">
            <v>108373</v>
          </cell>
          <cell r="C113" t="str">
            <v>Depr-El Dist Plt-St Ltg</v>
          </cell>
          <cell r="D113">
            <v>-5930601.7199999997</v>
          </cell>
          <cell r="E113">
            <v>-817113.4</v>
          </cell>
          <cell r="F113">
            <v>-6747715.1200000001</v>
          </cell>
        </row>
        <row r="114">
          <cell r="B114" t="str">
            <v>108390</v>
          </cell>
          <cell r="C114" t="str">
            <v>Depr-El Gen Plt-Struc</v>
          </cell>
          <cell r="D114">
            <v>-13981441.35</v>
          </cell>
          <cell r="E114">
            <v>-1140723.17</v>
          </cell>
          <cell r="F114">
            <v>-15122164.52</v>
          </cell>
        </row>
        <row r="115">
          <cell r="B115" t="str">
            <v>108391</v>
          </cell>
          <cell r="C115" t="str">
            <v>Depr-El Gen Plt-Off Furn</v>
          </cell>
          <cell r="D115">
            <v>-4660754.42</v>
          </cell>
          <cell r="E115">
            <v>-553476.54</v>
          </cell>
          <cell r="F115">
            <v>-5214230.96</v>
          </cell>
        </row>
        <row r="116">
          <cell r="B116" t="str">
            <v>108392</v>
          </cell>
          <cell r="C116" t="str">
            <v>Depr-Gen Plt-Tran Eqpt</v>
          </cell>
          <cell r="D116">
            <v>-2669714.67</v>
          </cell>
          <cell r="E116">
            <v>-1298259.1100000001</v>
          </cell>
          <cell r="F116">
            <v>-3967973.78</v>
          </cell>
        </row>
        <row r="117">
          <cell r="B117" t="str">
            <v>108393</v>
          </cell>
          <cell r="C117" t="str">
            <v>Depr-El Gen Plt-Stores Eq</v>
          </cell>
          <cell r="D117">
            <v>-462798.33999999997</v>
          </cell>
          <cell r="E117">
            <v>-22416.14</v>
          </cell>
          <cell r="F117">
            <v>-485214.48</v>
          </cell>
        </row>
        <row r="118">
          <cell r="B118" t="str">
            <v>108394</v>
          </cell>
          <cell r="C118" t="str">
            <v>Depr-El Gen Plt-Tools</v>
          </cell>
          <cell r="D118">
            <v>-1813210.41</v>
          </cell>
          <cell r="E118">
            <v>-96810.57</v>
          </cell>
          <cell r="F118">
            <v>-1910020.98</v>
          </cell>
        </row>
        <row r="119">
          <cell r="B119" t="str">
            <v>108395</v>
          </cell>
          <cell r="C119" t="str">
            <v>Depr-El Gen Plt-Lab Eqpt</v>
          </cell>
          <cell r="D119">
            <v>-1994206.38</v>
          </cell>
          <cell r="E119">
            <v>-161248.82999999999</v>
          </cell>
          <cell r="F119">
            <v>-2155455.21</v>
          </cell>
        </row>
        <row r="120">
          <cell r="B120" t="str">
            <v>108396</v>
          </cell>
          <cell r="C120" t="str">
            <v>Depr-El Gen Plt-Pwr Eqpt</v>
          </cell>
          <cell r="D120">
            <v>-831634.7699999999</v>
          </cell>
          <cell r="E120">
            <v>-514437.38</v>
          </cell>
          <cell r="F120">
            <v>-1346072.15</v>
          </cell>
        </row>
        <row r="121">
          <cell r="B121" t="str">
            <v>108397</v>
          </cell>
          <cell r="C121" t="str">
            <v>Depr-El Gen Plt-Comm Eqpt</v>
          </cell>
          <cell r="D121">
            <v>-11154325.449999999</v>
          </cell>
          <cell r="E121">
            <v>-2337641.65</v>
          </cell>
          <cell r="F121">
            <v>-13491967.1</v>
          </cell>
        </row>
        <row r="122">
          <cell r="B122" t="str">
            <v>108398</v>
          </cell>
          <cell r="C122" t="str">
            <v>Depr-El Gen Plt-Misc Eqpt</v>
          </cell>
          <cell r="D122">
            <v>-106412.1</v>
          </cell>
          <cell r="E122">
            <v>-8770.92</v>
          </cell>
          <cell r="F122">
            <v>-115183.02</v>
          </cell>
        </row>
        <row r="123">
          <cell r="B123" t="str">
            <v>108399</v>
          </cell>
          <cell r="C123" t="str">
            <v>Depr-Elec-Gen Plt-Othr Prop</v>
          </cell>
          <cell r="D123">
            <v>-33174731.189999998</v>
          </cell>
          <cell r="E123">
            <v>-3500000</v>
          </cell>
          <cell r="F123">
            <v>-36674731.189999998</v>
          </cell>
        </row>
        <row r="124">
          <cell r="B124" t="str">
            <v>108400</v>
          </cell>
          <cell r="C124" t="str">
            <v>COR Trsferred to Reg Asset</v>
          </cell>
          <cell r="D124">
            <v>-9285060</v>
          </cell>
          <cell r="E124">
            <v>1063626</v>
          </cell>
          <cell r="F124">
            <v>-8221434</v>
          </cell>
        </row>
        <row r="125">
          <cell r="B125" t="str">
            <v>111303</v>
          </cell>
          <cell r="C125" t="str">
            <v>Amtz -Misc Intangible Plant</v>
          </cell>
          <cell r="D125">
            <v>-68766139.890000001</v>
          </cell>
          <cell r="E125">
            <v>-7430510.5099999998</v>
          </cell>
          <cell r="F125">
            <v>-76196650.400000006</v>
          </cell>
        </row>
        <row r="126">
          <cell r="B126" t="str">
            <v>111311</v>
          </cell>
          <cell r="C126" t="str">
            <v>Amort-Leasehold Improvements</v>
          </cell>
          <cell r="D126">
            <v>-101020.71999999999</v>
          </cell>
          <cell r="E126">
            <v>-30341.83</v>
          </cell>
          <cell r="F126">
            <v>-131362.54999999999</v>
          </cell>
        </row>
        <row r="127">
          <cell r="B127" t="str">
            <v>111340</v>
          </cell>
          <cell r="C127" t="str">
            <v>Amort-Othr Prod Land Rights</v>
          </cell>
          <cell r="D127">
            <v>-1890.93</v>
          </cell>
          <cell r="E127">
            <v>-606.24</v>
          </cell>
          <cell r="F127">
            <v>-2497.17</v>
          </cell>
        </row>
        <row r="128">
          <cell r="B128" t="str">
            <v>111350</v>
          </cell>
          <cell r="C128" t="str">
            <v>Amort-Trsm Land Rights</v>
          </cell>
          <cell r="D128">
            <v>-4256335.32</v>
          </cell>
          <cell r="E128">
            <v>-157525.31</v>
          </cell>
          <cell r="F128">
            <v>-4413860.63</v>
          </cell>
        </row>
        <row r="129">
          <cell r="B129" t="str">
            <v>111360</v>
          </cell>
          <cell r="C129" t="str">
            <v>Amort-Dist Land Rights</v>
          </cell>
          <cell r="D129">
            <v>-3032708.63</v>
          </cell>
          <cell r="E129">
            <v>-195422.21</v>
          </cell>
          <cell r="F129">
            <v>-3228130.84</v>
          </cell>
        </row>
        <row r="130">
          <cell r="B130" t="str">
            <v>111390</v>
          </cell>
          <cell r="C130" t="str">
            <v>Amtz-Elec Plt in Svc-Genral</v>
          </cell>
          <cell r="D130">
            <v>-2633715.3699999996</v>
          </cell>
          <cell r="E130">
            <v>-258071.14</v>
          </cell>
          <cell r="F130">
            <v>-2891786.51</v>
          </cell>
        </row>
        <row r="131">
          <cell r="B131" t="str">
            <v>120100</v>
          </cell>
          <cell r="C131" t="str">
            <v>Nucl Fuel In Process</v>
          </cell>
          <cell r="D131">
            <v>4325959.47</v>
          </cell>
          <cell r="E131">
            <v>2067346.12</v>
          </cell>
          <cell r="F131">
            <v>6393305.5899999999</v>
          </cell>
        </row>
        <row r="132">
          <cell r="B132" t="str">
            <v>120101</v>
          </cell>
          <cell r="C132" t="str">
            <v>Nucl Fuel Costs-AFDC Accr</v>
          </cell>
          <cell r="D132">
            <v>1993431.94</v>
          </cell>
          <cell r="E132">
            <v>49431.06</v>
          </cell>
          <cell r="F132">
            <v>2042863</v>
          </cell>
        </row>
        <row r="133">
          <cell r="B133" t="str">
            <v>120102</v>
          </cell>
          <cell r="C133" t="str">
            <v>Nucl Fuel Clearing of AFDC</v>
          </cell>
          <cell r="D133">
            <v>-1881933.8</v>
          </cell>
          <cell r="E133">
            <v>0</v>
          </cell>
          <cell r="F133">
            <v>-1881933.8</v>
          </cell>
        </row>
        <row r="134">
          <cell r="B134" t="str">
            <v>120330</v>
          </cell>
          <cell r="C134" t="str">
            <v>Nucl Fuel In Reactor</v>
          </cell>
          <cell r="D134">
            <v>47754377.960000001</v>
          </cell>
          <cell r="E134">
            <v>4958589.24</v>
          </cell>
          <cell r="F134">
            <v>52712967.200000003</v>
          </cell>
        </row>
        <row r="135">
          <cell r="B135" t="str">
            <v>120440</v>
          </cell>
          <cell r="C135" t="str">
            <v>Nucl Fuel Spent Fuel</v>
          </cell>
          <cell r="D135">
            <v>91014153.460000008</v>
          </cell>
          <cell r="E135">
            <v>-7477909.0899999999</v>
          </cell>
          <cell r="F135">
            <v>83536244.370000005</v>
          </cell>
        </row>
        <row r="136">
          <cell r="B136" t="str">
            <v>120561</v>
          </cell>
          <cell r="C136" t="str">
            <v>Nucl Fuel Amortz Provision</v>
          </cell>
          <cell r="D136">
            <v>-115240272.02000001</v>
          </cell>
          <cell r="E136">
            <v>11858997.48</v>
          </cell>
          <cell r="F136">
            <v>-103381274.54000001</v>
          </cell>
        </row>
        <row r="137">
          <cell r="B137" t="str">
            <v>121000</v>
          </cell>
          <cell r="C137" t="str">
            <v>Non-Util Prop-Land &amp; Rights</v>
          </cell>
          <cell r="D137">
            <v>2177676.6</v>
          </cell>
          <cell r="E137">
            <v>-375332.07</v>
          </cell>
          <cell r="F137">
            <v>1802344.53</v>
          </cell>
        </row>
        <row r="138">
          <cell r="B138" t="str">
            <v>121003</v>
          </cell>
          <cell r="C138" t="str">
            <v>Non-Util Prop-Other than Land</v>
          </cell>
          <cell r="D138">
            <v>689081.67</v>
          </cell>
          <cell r="E138">
            <v>-59503.29</v>
          </cell>
          <cell r="F138">
            <v>629578.38</v>
          </cell>
        </row>
        <row r="139">
          <cell r="B139" t="str">
            <v>121021</v>
          </cell>
          <cell r="C139" t="str">
            <v>Non-Util-Prop-Res.MtrSurgeProt</v>
          </cell>
          <cell r="D139">
            <v>2316327.56</v>
          </cell>
          <cell r="E139">
            <v>43991.32</v>
          </cell>
          <cell r="F139">
            <v>2360318.88</v>
          </cell>
        </row>
        <row r="140">
          <cell r="B140" t="str">
            <v>122700</v>
          </cell>
          <cell r="C140" t="str">
            <v>Depr &amp; Amor-Non-Util Prop</v>
          </cell>
          <cell r="D140">
            <v>-1785686.59</v>
          </cell>
          <cell r="E140">
            <v>-300304.71000000002</v>
          </cell>
          <cell r="F140">
            <v>-2085991.3</v>
          </cell>
        </row>
        <row r="141">
          <cell r="B141" t="str">
            <v>123130</v>
          </cell>
          <cell r="C141" t="str">
            <v>Invest Home Service Solutions</v>
          </cell>
          <cell r="D141">
            <v>48831954.399999999</v>
          </cell>
          <cell r="E141">
            <v>0</v>
          </cell>
          <cell r="F141">
            <v>48831954.399999999</v>
          </cell>
        </row>
        <row r="142">
          <cell r="B142" t="str">
            <v>123131</v>
          </cell>
          <cell r="C142" t="str">
            <v>Income/(Loss) From Home Serv S</v>
          </cell>
          <cell r="D142">
            <v>-49139745.509999998</v>
          </cell>
          <cell r="E142">
            <v>-295672.17</v>
          </cell>
          <cell r="F142">
            <v>-49435417.68</v>
          </cell>
        </row>
        <row r="143">
          <cell r="B143" t="str">
            <v>123161</v>
          </cell>
          <cell r="C143" t="str">
            <v>Investment in KCREC</v>
          </cell>
          <cell r="D143">
            <v>3000000</v>
          </cell>
          <cell r="E143">
            <v>0</v>
          </cell>
          <cell r="F143">
            <v>3000000</v>
          </cell>
        </row>
        <row r="144">
          <cell r="B144" t="str">
            <v>123162</v>
          </cell>
          <cell r="C144" t="str">
            <v>Income/(Loss) from KCREC</v>
          </cell>
          <cell r="D144">
            <v>142684.08999999985</v>
          </cell>
          <cell r="E144">
            <v>-2338404.84</v>
          </cell>
          <cell r="F144">
            <v>-2195720.75</v>
          </cell>
        </row>
        <row r="145">
          <cell r="B145" t="str">
            <v>124002</v>
          </cell>
          <cell r="C145" t="str">
            <v>Invest-Club Member &amp; Misc Stk</v>
          </cell>
          <cell r="D145">
            <v>33</v>
          </cell>
          <cell r="E145">
            <v>0</v>
          </cell>
          <cell r="F145">
            <v>33</v>
          </cell>
        </row>
        <row r="146">
          <cell r="B146" t="str">
            <v>124010</v>
          </cell>
          <cell r="C146" t="str">
            <v>Invest-Concordia Ind Dev</v>
          </cell>
          <cell r="D146">
            <v>1</v>
          </cell>
          <cell r="E146">
            <v>0</v>
          </cell>
          <cell r="F146">
            <v>1</v>
          </cell>
        </row>
        <row r="147">
          <cell r="B147" t="str">
            <v>124040</v>
          </cell>
          <cell r="C147" t="str">
            <v>Commercial Services Notes Rec</v>
          </cell>
          <cell r="D147">
            <v>1553208</v>
          </cell>
          <cell r="E147">
            <v>782128</v>
          </cell>
          <cell r="F147">
            <v>2335336</v>
          </cell>
        </row>
        <row r="148">
          <cell r="B148" t="str">
            <v>124110</v>
          </cell>
          <cell r="C148" t="str">
            <v>Invest-WCNOC Common Stock</v>
          </cell>
          <cell r="D148">
            <v>47</v>
          </cell>
          <cell r="E148">
            <v>0</v>
          </cell>
          <cell r="F148">
            <v>47</v>
          </cell>
        </row>
        <row r="149">
          <cell r="B149" t="str">
            <v>124120</v>
          </cell>
          <cell r="C149" t="str">
            <v>Other Investments-WCNOC</v>
          </cell>
          <cell r="D149">
            <v>34845672.140000001</v>
          </cell>
          <cell r="E149">
            <v>0</v>
          </cell>
          <cell r="F149">
            <v>34845672.140000001</v>
          </cell>
        </row>
        <row r="150">
          <cell r="B150" t="str">
            <v>124121</v>
          </cell>
          <cell r="C150" t="str">
            <v>Other Invst-WCNOC Ins Loans</v>
          </cell>
          <cell r="D150">
            <v>-34845670.75</v>
          </cell>
          <cell r="E150">
            <v>0</v>
          </cell>
          <cell r="F150">
            <v>-34845670.75</v>
          </cell>
        </row>
        <row r="151">
          <cell r="B151" t="str">
            <v>128001</v>
          </cell>
          <cell r="C151" t="str">
            <v>Decom Trust Fund-Mo</v>
          </cell>
          <cell r="D151">
            <v>62660999.579999991</v>
          </cell>
          <cell r="E151">
            <v>8337390.9900000002</v>
          </cell>
          <cell r="F151">
            <v>70998390.569999993</v>
          </cell>
        </row>
        <row r="152">
          <cell r="B152" t="str">
            <v>128002</v>
          </cell>
          <cell r="C152" t="str">
            <v>Decom Trust Fund-Ks</v>
          </cell>
          <cell r="D152">
            <v>29141298.240000002</v>
          </cell>
          <cell r="E152">
            <v>3926397.42</v>
          </cell>
          <cell r="F152">
            <v>33067695.66</v>
          </cell>
        </row>
        <row r="153">
          <cell r="B153" t="str">
            <v>131000</v>
          </cell>
          <cell r="C153" t="str">
            <v>Cash From CIS</v>
          </cell>
          <cell r="D153">
            <v>5619.9800000000005</v>
          </cell>
          <cell r="E153">
            <v>-5371.97</v>
          </cell>
          <cell r="F153">
            <v>248.01</v>
          </cell>
        </row>
        <row r="154">
          <cell r="B154" t="str">
            <v>131002</v>
          </cell>
          <cell r="C154" t="str">
            <v>Cash - Reclassified To A/P</v>
          </cell>
          <cell r="D154">
            <v>36296164.650000006</v>
          </cell>
          <cell r="E154">
            <v>8123020.6600000001</v>
          </cell>
          <cell r="F154">
            <v>44419185.310000002</v>
          </cell>
        </row>
        <row r="155">
          <cell r="B155" t="str">
            <v>131003</v>
          </cell>
          <cell r="C155" t="str">
            <v>Bank of America</v>
          </cell>
          <cell r="D155">
            <v>-642710.01</v>
          </cell>
          <cell r="E155">
            <v>88579.6</v>
          </cell>
          <cell r="F155">
            <v>-554130.41</v>
          </cell>
        </row>
        <row r="156">
          <cell r="B156" t="str">
            <v>131005</v>
          </cell>
          <cell r="C156" t="str">
            <v>UMB-St Joseph AP Disbursement</v>
          </cell>
          <cell r="D156">
            <v>-55997.1</v>
          </cell>
          <cell r="E156">
            <v>55997.1</v>
          </cell>
          <cell r="F156">
            <v>0</v>
          </cell>
        </row>
        <row r="157">
          <cell r="B157" t="str">
            <v>131006</v>
          </cell>
          <cell r="C157" t="str">
            <v>UMB-St Joseph CR Disbursement</v>
          </cell>
          <cell r="D157">
            <v>-176738.81</v>
          </cell>
          <cell r="E157">
            <v>176930</v>
          </cell>
          <cell r="F157">
            <v>191.19</v>
          </cell>
        </row>
        <row r="158">
          <cell r="B158" t="str">
            <v>131007</v>
          </cell>
          <cell r="C158" t="str">
            <v>UMB-St Joseph Payroll Disburse</v>
          </cell>
          <cell r="D158">
            <v>-7326.98</v>
          </cell>
          <cell r="E158">
            <v>7326.98</v>
          </cell>
          <cell r="F158">
            <v>0</v>
          </cell>
        </row>
        <row r="159">
          <cell r="B159" t="str">
            <v>131030</v>
          </cell>
          <cell r="C159" t="str">
            <v>UMB-General Fund</v>
          </cell>
          <cell r="D159">
            <v>1739109.22</v>
          </cell>
          <cell r="E159">
            <v>-418009.34</v>
          </cell>
          <cell r="F159">
            <v>1321099.8799999999</v>
          </cell>
        </row>
        <row r="160">
          <cell r="B160" t="str">
            <v>131035</v>
          </cell>
          <cell r="C160" t="str">
            <v>UMB KCPL's Disbursement Acct</v>
          </cell>
          <cell r="D160">
            <v>-60446.1</v>
          </cell>
          <cell r="E160">
            <v>60033.52</v>
          </cell>
          <cell r="F160">
            <v>-412.58</v>
          </cell>
        </row>
        <row r="161">
          <cell r="B161" t="str">
            <v>131036</v>
          </cell>
          <cell r="C161" t="str">
            <v>Commerce Bank-KC</v>
          </cell>
          <cell r="D161">
            <v>15524.17</v>
          </cell>
          <cell r="E161">
            <v>-849.28</v>
          </cell>
          <cell r="F161">
            <v>14674.89</v>
          </cell>
        </row>
        <row r="162">
          <cell r="B162" t="str">
            <v>131037</v>
          </cell>
          <cell r="C162" t="str">
            <v>UMB-KCPL's Cust. Ref Bank Acct</v>
          </cell>
          <cell r="D162">
            <v>-97541.61</v>
          </cell>
          <cell r="E162">
            <v>97541.61</v>
          </cell>
          <cell r="F162">
            <v>0</v>
          </cell>
        </row>
        <row r="163">
          <cell r="B163" t="str">
            <v>131115</v>
          </cell>
          <cell r="C163" t="str">
            <v>Citizens State Bank</v>
          </cell>
          <cell r="D163">
            <v>64073.120000000003</v>
          </cell>
          <cell r="E163">
            <v>-15319.93</v>
          </cell>
          <cell r="F163">
            <v>48753.19</v>
          </cell>
        </row>
        <row r="164">
          <cell r="B164" t="str">
            <v>131158</v>
          </cell>
          <cell r="C164" t="str">
            <v>UMB-Account Link Advantage</v>
          </cell>
          <cell r="D164">
            <v>-8559.7100000000028</v>
          </cell>
          <cell r="E164">
            <v>-17632.03</v>
          </cell>
          <cell r="F164">
            <v>-26191.74</v>
          </cell>
        </row>
        <row r="165">
          <cell r="B165" t="str">
            <v>131165</v>
          </cell>
          <cell r="C165" t="str">
            <v>UMB - AR Concentration</v>
          </cell>
          <cell r="D165">
            <v>19535.690000000002</v>
          </cell>
          <cell r="E165">
            <v>-9905.44</v>
          </cell>
          <cell r="F165">
            <v>9630.25</v>
          </cell>
        </row>
        <row r="166">
          <cell r="B166" t="str">
            <v>131400</v>
          </cell>
          <cell r="C166" t="str">
            <v>Wachovia - Concentration Acct</v>
          </cell>
          <cell r="D166">
            <v>45160.979999999981</v>
          </cell>
          <cell r="E166">
            <v>739625.14</v>
          </cell>
          <cell r="F166">
            <v>784786.12</v>
          </cell>
        </row>
        <row r="167">
          <cell r="B167" t="str">
            <v>131401</v>
          </cell>
          <cell r="C167" t="str">
            <v>Wachovia - AP Controlled Disb</v>
          </cell>
          <cell r="D167">
            <v>-37012100.480000004</v>
          </cell>
          <cell r="E167">
            <v>-8600822.0899999999</v>
          </cell>
          <cell r="F167">
            <v>-45612922.57</v>
          </cell>
        </row>
        <row r="168">
          <cell r="B168" t="str">
            <v>131402</v>
          </cell>
          <cell r="C168" t="str">
            <v>Wachovia - CR Controlled Disb</v>
          </cell>
          <cell r="D168">
            <v>-111585.46999999997</v>
          </cell>
          <cell r="E168">
            <v>-187172</v>
          </cell>
          <cell r="F168">
            <v>-298757.46999999997</v>
          </cell>
        </row>
        <row r="169">
          <cell r="B169" t="str">
            <v>131403</v>
          </cell>
          <cell r="C169" t="str">
            <v>Wachovia - Payroll Contr Disb</v>
          </cell>
          <cell r="D169">
            <v>-76859.999999999985</v>
          </cell>
          <cell r="E169">
            <v>-87077.96</v>
          </cell>
          <cell r="F169">
            <v>-163937.96</v>
          </cell>
        </row>
        <row r="170">
          <cell r="B170" t="str">
            <v>131404</v>
          </cell>
          <cell r="C170" t="str">
            <v>Wachovia-Intergrated Recv</v>
          </cell>
          <cell r="D170">
            <v>0</v>
          </cell>
          <cell r="E170">
            <v>334.06</v>
          </cell>
          <cell r="F170">
            <v>334.06</v>
          </cell>
        </row>
        <row r="171">
          <cell r="B171" t="str">
            <v>135001</v>
          </cell>
          <cell r="C171" t="str">
            <v>Wrkg Fnd-Cashiers Fund</v>
          </cell>
          <cell r="D171">
            <v>20000</v>
          </cell>
          <cell r="E171">
            <v>-10000</v>
          </cell>
          <cell r="F171">
            <v>10000</v>
          </cell>
        </row>
        <row r="172">
          <cell r="B172" t="str">
            <v>135009</v>
          </cell>
          <cell r="C172" t="str">
            <v>Wrkg Funds - Petty Cash</v>
          </cell>
          <cell r="D172">
            <v>34897.99</v>
          </cell>
          <cell r="E172">
            <v>0</v>
          </cell>
          <cell r="F172">
            <v>34897.99</v>
          </cell>
        </row>
        <row r="173">
          <cell r="B173" t="str">
            <v>135020</v>
          </cell>
          <cell r="C173" t="str">
            <v>Wrkg Fnd-WCNOC-Wolf Creek</v>
          </cell>
          <cell r="D173">
            <v>0.02</v>
          </cell>
          <cell r="E173">
            <v>0</v>
          </cell>
          <cell r="F173">
            <v>0.02</v>
          </cell>
        </row>
        <row r="174">
          <cell r="B174" t="str">
            <v>136001</v>
          </cell>
          <cell r="C174" t="str">
            <v>Temp Cash Inv-Cash Equivnt</v>
          </cell>
          <cell r="D174">
            <v>0</v>
          </cell>
          <cell r="E174">
            <v>12551.82</v>
          </cell>
          <cell r="F174">
            <v>12551.82</v>
          </cell>
        </row>
        <row r="175">
          <cell r="B175" t="str">
            <v>141003</v>
          </cell>
          <cell r="C175" t="str">
            <v>Notes receivable - current</v>
          </cell>
          <cell r="D175">
            <v>67195.56</v>
          </cell>
          <cell r="E175">
            <v>14488.98</v>
          </cell>
          <cell r="F175">
            <v>81684.539999999994</v>
          </cell>
        </row>
        <row r="176">
          <cell r="B176" t="str">
            <v>142001</v>
          </cell>
          <cell r="C176" t="str">
            <v>Cust A/R-Elec Accts Etc</v>
          </cell>
          <cell r="D176">
            <v>-2.6700000000000004</v>
          </cell>
          <cell r="E176">
            <v>-7.0000000000000007E-2</v>
          </cell>
          <cell r="F176">
            <v>-2.74</v>
          </cell>
        </row>
        <row r="177">
          <cell r="B177" t="str">
            <v>142002</v>
          </cell>
          <cell r="C177" t="str">
            <v>A/R Clearing Account</v>
          </cell>
          <cell r="D177">
            <v>0.51</v>
          </cell>
          <cell r="E177">
            <v>-0.46</v>
          </cell>
          <cell r="F177">
            <v>0.05</v>
          </cell>
        </row>
        <row r="178">
          <cell r="B178" t="str">
            <v>142004</v>
          </cell>
          <cell r="C178" t="str">
            <v>CIS Unposted Payments</v>
          </cell>
          <cell r="D178">
            <v>-0.83</v>
          </cell>
          <cell r="E178">
            <v>-0.35</v>
          </cell>
          <cell r="F178">
            <v>-1.18</v>
          </cell>
        </row>
        <row r="179">
          <cell r="B179" t="str">
            <v>142007</v>
          </cell>
          <cell r="C179" t="str">
            <v>Cust A/R-Street Lights</v>
          </cell>
          <cell r="D179">
            <v>0.44999999999999996</v>
          </cell>
          <cell r="E179">
            <v>1.07</v>
          </cell>
          <cell r="F179">
            <v>1.52</v>
          </cell>
        </row>
        <row r="180">
          <cell r="B180" t="str">
            <v>142009</v>
          </cell>
          <cell r="C180" t="str">
            <v>Cust A/R-Nsf Checks</v>
          </cell>
          <cell r="D180">
            <v>0</v>
          </cell>
          <cell r="E180">
            <v>0.96</v>
          </cell>
          <cell r="F180">
            <v>0.96</v>
          </cell>
        </row>
        <row r="181">
          <cell r="B181" t="str">
            <v>143001</v>
          </cell>
          <cell r="C181" t="str">
            <v>Other A/R-Freight</v>
          </cell>
          <cell r="D181">
            <v>1433659.3800000001</v>
          </cell>
          <cell r="E181">
            <v>218177.19</v>
          </cell>
          <cell r="F181">
            <v>1651836.57</v>
          </cell>
        </row>
        <row r="182">
          <cell r="B182" t="str">
            <v>143006</v>
          </cell>
          <cell r="C182" t="str">
            <v>Other A/R-Railrd Claims</v>
          </cell>
          <cell r="D182">
            <v>1959117.82</v>
          </cell>
          <cell r="E182">
            <v>91325.48</v>
          </cell>
          <cell r="F182">
            <v>2050443.3</v>
          </cell>
        </row>
        <row r="183">
          <cell r="B183" t="str">
            <v>143012</v>
          </cell>
          <cell r="C183" t="str">
            <v>Other A/R-Other PR W/H</v>
          </cell>
          <cell r="D183">
            <v>327.48</v>
          </cell>
          <cell r="E183">
            <v>-481.58</v>
          </cell>
          <cell r="F183">
            <v>-154.1</v>
          </cell>
        </row>
        <row r="184">
          <cell r="B184" t="str">
            <v>143013</v>
          </cell>
          <cell r="C184" t="str">
            <v>A/R EDE-Iatan Constr-Billed</v>
          </cell>
          <cell r="D184">
            <v>0</v>
          </cell>
          <cell r="E184">
            <v>14216.04</v>
          </cell>
          <cell r="F184">
            <v>14216.04</v>
          </cell>
        </row>
        <row r="185">
          <cell r="B185" t="str">
            <v>143016</v>
          </cell>
          <cell r="C185" t="str">
            <v>A/R SJLP-Iatn Constr-Billed</v>
          </cell>
          <cell r="D185">
            <v>0</v>
          </cell>
          <cell r="E185">
            <v>2200.36</v>
          </cell>
          <cell r="F185">
            <v>2200.36</v>
          </cell>
        </row>
        <row r="186">
          <cell r="B186" t="str">
            <v>143018</v>
          </cell>
          <cell r="C186" t="str">
            <v>Educational Assistance</v>
          </cell>
          <cell r="D186">
            <v>11673.71</v>
          </cell>
          <cell r="E186">
            <v>-2861.4</v>
          </cell>
          <cell r="F186">
            <v>8812.31</v>
          </cell>
        </row>
        <row r="187">
          <cell r="B187" t="str">
            <v>143023</v>
          </cell>
          <cell r="C187" t="str">
            <v>A/R Material Returned</v>
          </cell>
          <cell r="D187">
            <v>0</v>
          </cell>
          <cell r="E187">
            <v>1464.96</v>
          </cell>
          <cell r="F187">
            <v>1464.96</v>
          </cell>
        </row>
        <row r="188">
          <cell r="B188" t="str">
            <v>143024</v>
          </cell>
          <cell r="C188" t="str">
            <v>A/R Material Loaned</v>
          </cell>
          <cell r="D188">
            <v>75653.81</v>
          </cell>
          <cell r="E188">
            <v>-43136.21</v>
          </cell>
          <cell r="F188">
            <v>32517.599999999999</v>
          </cell>
        </row>
        <row r="189">
          <cell r="B189" t="str">
            <v>143025</v>
          </cell>
          <cell r="C189" t="str">
            <v>A/R Material Sold</v>
          </cell>
          <cell r="D189">
            <v>-5382.1699999999983</v>
          </cell>
          <cell r="E189">
            <v>55500.53</v>
          </cell>
          <cell r="F189">
            <v>50118.36</v>
          </cell>
        </row>
        <row r="190">
          <cell r="B190" t="str">
            <v>143028</v>
          </cell>
          <cell r="C190" t="str">
            <v>A/R Dfd Mdse-PR Deduct</v>
          </cell>
          <cell r="D190">
            <v>540683.14999999991</v>
          </cell>
          <cell r="E190">
            <v>31765.55</v>
          </cell>
          <cell r="F190">
            <v>572448.69999999995</v>
          </cell>
        </row>
        <row r="191">
          <cell r="B191" t="str">
            <v>143029</v>
          </cell>
          <cell r="C191" t="str">
            <v>A/R Dfd Mdse Sale-Other</v>
          </cell>
          <cell r="D191">
            <v>2696.33</v>
          </cell>
          <cell r="E191">
            <v>-2696.33</v>
          </cell>
          <cell r="F191">
            <v>0</v>
          </cell>
        </row>
        <row r="192">
          <cell r="B192" t="str">
            <v>143100</v>
          </cell>
          <cell r="C192" t="str">
            <v>A/R Miscellaneous</v>
          </cell>
          <cell r="D192">
            <v>3896313.09</v>
          </cell>
          <cell r="E192">
            <v>565444.34</v>
          </cell>
          <cell r="F192">
            <v>4461757.43</v>
          </cell>
        </row>
        <row r="193">
          <cell r="B193" t="str">
            <v>143101</v>
          </cell>
          <cell r="C193" t="str">
            <v>A/R Wholesale Power Sales-Bill</v>
          </cell>
          <cell r="D193">
            <v>6552417.1800000006</v>
          </cell>
          <cell r="E193">
            <v>6265450.6200000001</v>
          </cell>
          <cell r="F193">
            <v>12817867.800000001</v>
          </cell>
        </row>
        <row r="194">
          <cell r="B194" t="str">
            <v>143102</v>
          </cell>
          <cell r="C194" t="str">
            <v>A/R Wholesale Power Sales-Unbi</v>
          </cell>
          <cell r="D194">
            <v>10340201.66</v>
          </cell>
          <cell r="E194">
            <v>-4016367.03</v>
          </cell>
          <cell r="F194">
            <v>6323834.6299999999</v>
          </cell>
        </row>
        <row r="195">
          <cell r="B195" t="str">
            <v>143103</v>
          </cell>
          <cell r="C195" t="str">
            <v>A/R-Municipals-Unbilled</v>
          </cell>
          <cell r="D195">
            <v>586362.61</v>
          </cell>
          <cell r="E195">
            <v>-586362.61</v>
          </cell>
          <cell r="F195">
            <v>0</v>
          </cell>
        </row>
        <row r="196">
          <cell r="B196" t="str">
            <v>143105</v>
          </cell>
          <cell r="C196" t="str">
            <v>A/R-Municipalities-Billed</v>
          </cell>
          <cell r="D196">
            <v>160755.18</v>
          </cell>
          <cell r="E196">
            <v>-160755.18</v>
          </cell>
          <cell r="F196">
            <v>0</v>
          </cell>
        </row>
        <row r="197">
          <cell r="B197" t="str">
            <v>143106</v>
          </cell>
          <cell r="C197" t="str">
            <v>Damage Claims Billed</v>
          </cell>
          <cell r="D197">
            <v>1200780.6599999999</v>
          </cell>
          <cell r="E197">
            <v>-177803.34</v>
          </cell>
          <cell r="F197">
            <v>1022977.32</v>
          </cell>
        </row>
        <row r="198">
          <cell r="B198" t="str">
            <v>143107</v>
          </cell>
          <cell r="C198" t="str">
            <v>A/R  - GERS</v>
          </cell>
          <cell r="D198">
            <v>101005.89</v>
          </cell>
          <cell r="E198">
            <v>-3465</v>
          </cell>
          <cell r="F198">
            <v>97540.89</v>
          </cell>
        </row>
        <row r="199">
          <cell r="B199" t="str">
            <v>143108</v>
          </cell>
          <cell r="C199" t="str">
            <v>Other A/R - Unbilled Energy Sv</v>
          </cell>
          <cell r="D199">
            <v>216368.66</v>
          </cell>
          <cell r="E199">
            <v>-88940.35</v>
          </cell>
          <cell r="F199">
            <v>127428.31</v>
          </cell>
        </row>
        <row r="200">
          <cell r="B200" t="str">
            <v>143200</v>
          </cell>
          <cell r="C200" t="str">
            <v>A/R KGE-LaCygne Operation</v>
          </cell>
          <cell r="D200">
            <v>2112160.8000000003</v>
          </cell>
          <cell r="E200">
            <v>-2070348.35</v>
          </cell>
          <cell r="F200">
            <v>41812.449999999997</v>
          </cell>
        </row>
        <row r="201">
          <cell r="B201" t="str">
            <v>143201</v>
          </cell>
          <cell r="C201" t="str">
            <v>A/R KGE-LaC Oper-Unbill Item</v>
          </cell>
          <cell r="D201">
            <v>3641360.83</v>
          </cell>
          <cell r="E201">
            <v>6417030.9199999999</v>
          </cell>
          <cell r="F201">
            <v>10058391.75</v>
          </cell>
        </row>
        <row r="202">
          <cell r="B202" t="str">
            <v>143203</v>
          </cell>
          <cell r="C202" t="str">
            <v>A/R KGE-WC Oper-Billed</v>
          </cell>
          <cell r="D202">
            <v>194935.9</v>
          </cell>
          <cell r="E202">
            <v>-75243.09</v>
          </cell>
          <cell r="F202">
            <v>119692.81</v>
          </cell>
        </row>
        <row r="203">
          <cell r="B203" t="str">
            <v>143207</v>
          </cell>
          <cell r="C203" t="str">
            <v>A/R KGE-La C Constr-Unbilled</v>
          </cell>
          <cell r="D203">
            <v>984402.62000000104</v>
          </cell>
          <cell r="E203">
            <v>13280662.039999999</v>
          </cell>
          <cell r="F203">
            <v>14265064.66</v>
          </cell>
        </row>
        <row r="204">
          <cell r="B204" t="str">
            <v>143222</v>
          </cell>
          <cell r="C204" t="str">
            <v>KCPL'S Share Misc Wlf C Rec</v>
          </cell>
          <cell r="D204">
            <v>305607.01</v>
          </cell>
          <cell r="E204">
            <v>262818.87</v>
          </cell>
          <cell r="F204">
            <v>568425.88</v>
          </cell>
        </row>
        <row r="205">
          <cell r="B205" t="str">
            <v>143300</v>
          </cell>
          <cell r="C205" t="str">
            <v>A/R SJLP-Iatan Operations</v>
          </cell>
          <cell r="D205">
            <v>347124.46</v>
          </cell>
          <cell r="E205">
            <v>-41059.56</v>
          </cell>
          <cell r="F205">
            <v>306064.90000000002</v>
          </cell>
        </row>
        <row r="206">
          <cell r="B206" t="str">
            <v>143301</v>
          </cell>
          <cell r="C206" t="str">
            <v>A/R SJLP-Iatan Op-Unbilled</v>
          </cell>
          <cell r="D206">
            <v>653214.18000000017</v>
          </cell>
          <cell r="E206">
            <v>1029646.69</v>
          </cell>
          <cell r="F206">
            <v>1682860.87</v>
          </cell>
        </row>
        <row r="207">
          <cell r="B207" t="str">
            <v>143307</v>
          </cell>
          <cell r="C207" t="str">
            <v>A/R SJLP-Iat Constr-Unbilld</v>
          </cell>
          <cell r="D207">
            <v>161856.80999999866</v>
          </cell>
          <cell r="E207">
            <v>10520955.471000001</v>
          </cell>
          <cell r="F207">
            <v>10682812.280999999</v>
          </cell>
        </row>
        <row r="208">
          <cell r="B208" t="str">
            <v>143400</v>
          </cell>
          <cell r="C208" t="str">
            <v>A/R EDE -Iatan Operations</v>
          </cell>
          <cell r="D208">
            <v>231416.32000000001</v>
          </cell>
          <cell r="E208">
            <v>-46883.81</v>
          </cell>
          <cell r="F208">
            <v>184532.51</v>
          </cell>
        </row>
        <row r="209">
          <cell r="B209" t="str">
            <v>143401</v>
          </cell>
          <cell r="C209" t="str">
            <v>A/R EDE -Iatan Op-Unbilld</v>
          </cell>
          <cell r="D209">
            <v>501044.75</v>
          </cell>
          <cell r="E209">
            <v>612701.93999999994</v>
          </cell>
          <cell r="F209">
            <v>1113746.69</v>
          </cell>
        </row>
        <row r="210">
          <cell r="B210" t="str">
            <v>143407</v>
          </cell>
          <cell r="C210" t="str">
            <v>A/R EDE-Iat Constr-Unbilled</v>
          </cell>
          <cell r="D210">
            <v>107904.51999999955</v>
          </cell>
          <cell r="E210">
            <v>7013974.7910000002</v>
          </cell>
          <cell r="F210">
            <v>7121879.3109999998</v>
          </cell>
        </row>
        <row r="211">
          <cell r="B211" t="str">
            <v>143501</v>
          </cell>
          <cell r="C211" t="str">
            <v>A/R KEPCO-Iatan OP-Unbilled</v>
          </cell>
          <cell r="D211">
            <v>0</v>
          </cell>
          <cell r="E211">
            <v>1080.26</v>
          </cell>
          <cell r="F211">
            <v>1080.26</v>
          </cell>
        </row>
        <row r="212">
          <cell r="B212" t="str">
            <v>143507</v>
          </cell>
          <cell r="C212" t="str">
            <v>A/R KEPCO-Iatan Constr-Unbill</v>
          </cell>
          <cell r="D212">
            <v>0</v>
          </cell>
          <cell r="E212">
            <v>1097005.69</v>
          </cell>
          <cell r="F212">
            <v>1097005.69</v>
          </cell>
        </row>
        <row r="213">
          <cell r="B213" t="str">
            <v>143601</v>
          </cell>
          <cell r="C213" t="str">
            <v>A/R MJMEUC-Iatan OP-Unbilled</v>
          </cell>
          <cell r="D213">
            <v>0</v>
          </cell>
          <cell r="E213">
            <v>3599.36</v>
          </cell>
          <cell r="F213">
            <v>3599.36</v>
          </cell>
        </row>
        <row r="214">
          <cell r="B214" t="str">
            <v>143607</v>
          </cell>
          <cell r="C214" t="str">
            <v>A/R MJMEUC-Iatan Constr-Unbill</v>
          </cell>
          <cell r="D214">
            <v>0</v>
          </cell>
          <cell r="E214">
            <v>3659682.73</v>
          </cell>
          <cell r="F214">
            <v>3659682.73</v>
          </cell>
        </row>
        <row r="215">
          <cell r="B215" t="str">
            <v>144001</v>
          </cell>
          <cell r="C215" t="str">
            <v>Accum Prov-Uncoll Acct-El</v>
          </cell>
          <cell r="D215">
            <v>1.4100000000000001</v>
          </cell>
          <cell r="E215">
            <v>-12.74</v>
          </cell>
          <cell r="F215">
            <v>-11.33</v>
          </cell>
        </row>
        <row r="216">
          <cell r="B216" t="str">
            <v>145309</v>
          </cell>
          <cell r="C216" t="str">
            <v>Aff note rec from AR sale</v>
          </cell>
          <cell r="D216">
            <v>32450929</v>
          </cell>
          <cell r="E216">
            <v>3264506</v>
          </cell>
          <cell r="F216">
            <v>35715435</v>
          </cell>
        </row>
        <row r="217">
          <cell r="B217" t="str">
            <v>146101</v>
          </cell>
          <cell r="C217" t="str">
            <v>Net IU Receivable-KCPL's GENCO</v>
          </cell>
          <cell r="D217">
            <v>-54638076.880000003</v>
          </cell>
          <cell r="E217">
            <v>54638076.880000003</v>
          </cell>
          <cell r="F217">
            <v>0</v>
          </cell>
        </row>
        <row r="218">
          <cell r="B218" t="str">
            <v>146103</v>
          </cell>
          <cell r="C218" t="str">
            <v>Net IU Receivable-KCPL's TRNCO</v>
          </cell>
          <cell r="D218">
            <v>7594795.5600000005</v>
          </cell>
          <cell r="E218">
            <v>-7594795.5600000005</v>
          </cell>
          <cell r="F218">
            <v>0</v>
          </cell>
        </row>
        <row r="219">
          <cell r="B219" t="str">
            <v>146104</v>
          </cell>
          <cell r="C219" t="str">
            <v>Net IU Receivable-KCPL's DISCO</v>
          </cell>
          <cell r="D219">
            <v>-50553509.969999999</v>
          </cell>
          <cell r="E219">
            <v>50553509.969999999</v>
          </cell>
          <cell r="F219">
            <v>0</v>
          </cell>
        </row>
        <row r="220">
          <cell r="B220" t="str">
            <v>146107</v>
          </cell>
          <cell r="C220" t="str">
            <v>Net IU Receivable-KCPL's WCNOC</v>
          </cell>
          <cell r="D220">
            <v>14844819.65</v>
          </cell>
          <cell r="E220">
            <v>-14844819.65</v>
          </cell>
          <cell r="F220">
            <v>0</v>
          </cell>
        </row>
        <row r="221">
          <cell r="B221" t="str">
            <v>146108</v>
          </cell>
          <cell r="C221" t="str">
            <v>Due To/From KCREC</v>
          </cell>
          <cell r="D221">
            <v>527370.23999999999</v>
          </cell>
          <cell r="E221">
            <v>-1205876.03</v>
          </cell>
          <cell r="F221">
            <v>-678505.79</v>
          </cell>
        </row>
        <row r="222">
          <cell r="B222" t="str">
            <v>146109</v>
          </cell>
          <cell r="C222" t="str">
            <v>Due to/from KCPL</v>
          </cell>
          <cell r="D222">
            <v>82751971.620000005</v>
          </cell>
          <cell r="E222">
            <v>-82751971.640000001</v>
          </cell>
          <cell r="F222">
            <v>-0.02</v>
          </cell>
        </row>
        <row r="223">
          <cell r="B223" t="str">
            <v>146201</v>
          </cell>
          <cell r="C223" t="str">
            <v>A/R KLT Inc.</v>
          </cell>
          <cell r="D223">
            <v>8.27</v>
          </cell>
          <cell r="E223">
            <v>-8.27</v>
          </cell>
          <cell r="F223">
            <v>0</v>
          </cell>
        </row>
        <row r="224">
          <cell r="B224" t="str">
            <v>146356</v>
          </cell>
          <cell r="C224" t="str">
            <v>Affiliated Int Rec from KCREC</v>
          </cell>
          <cell r="D224">
            <v>136644.51</v>
          </cell>
          <cell r="E224">
            <v>183623</v>
          </cell>
          <cell r="F224">
            <v>320267.51</v>
          </cell>
        </row>
        <row r="225">
          <cell r="B225" t="str">
            <v>151100</v>
          </cell>
          <cell r="C225" t="str">
            <v>Fuel-Coal</v>
          </cell>
          <cell r="D225">
            <v>14889197.75</v>
          </cell>
          <cell r="E225">
            <v>10903667.960000001</v>
          </cell>
          <cell r="F225">
            <v>25792865.710000001</v>
          </cell>
        </row>
        <row r="226">
          <cell r="B226" t="str">
            <v>151102</v>
          </cell>
          <cell r="C226" t="str">
            <v>Fuel-Coal KGE'S Share</v>
          </cell>
          <cell r="D226">
            <v>-3701769.7300000004</v>
          </cell>
          <cell r="E226">
            <v>-1341967.18</v>
          </cell>
          <cell r="F226">
            <v>-5043736.91</v>
          </cell>
        </row>
        <row r="227">
          <cell r="B227" t="str">
            <v>151104</v>
          </cell>
          <cell r="C227" t="str">
            <v>Fuel-Coal SJLP'S Share</v>
          </cell>
          <cell r="D227">
            <v>-448795.44999999995</v>
          </cell>
          <cell r="E227">
            <v>-670255.23</v>
          </cell>
          <cell r="F227">
            <v>-1119050.68</v>
          </cell>
        </row>
        <row r="228">
          <cell r="B228" t="str">
            <v>151105</v>
          </cell>
          <cell r="C228" t="str">
            <v>Fuel-Coal EDE'S  Share</v>
          </cell>
          <cell r="D228">
            <v>-301259.52000000002</v>
          </cell>
          <cell r="E228">
            <v>-448808.36</v>
          </cell>
          <cell r="F228">
            <v>-750067.88</v>
          </cell>
        </row>
        <row r="229">
          <cell r="B229" t="str">
            <v>151300</v>
          </cell>
          <cell r="C229" t="str">
            <v>Fuel Oil</v>
          </cell>
          <cell r="D229">
            <v>5794661.6800000006</v>
          </cell>
          <cell r="E229">
            <v>429096.05</v>
          </cell>
          <cell r="F229">
            <v>6223757.7300000004</v>
          </cell>
        </row>
        <row r="230">
          <cell r="B230" t="str">
            <v>151301</v>
          </cell>
          <cell r="C230" t="str">
            <v>Fuel Oil KG&amp;E</v>
          </cell>
          <cell r="D230">
            <v>-621764.16999999993</v>
          </cell>
          <cell r="E230">
            <v>126822.45</v>
          </cell>
          <cell r="F230">
            <v>-494941.72</v>
          </cell>
        </row>
        <row r="231">
          <cell r="B231" t="str">
            <v>151302</v>
          </cell>
          <cell r="C231" t="str">
            <v>Fuel Oil  SJLP</v>
          </cell>
          <cell r="D231">
            <v>-115898.97</v>
          </cell>
          <cell r="E231">
            <v>-16646.939999999999</v>
          </cell>
          <cell r="F231">
            <v>-132545.91</v>
          </cell>
        </row>
        <row r="232">
          <cell r="B232" t="str">
            <v>151303</v>
          </cell>
          <cell r="C232" t="str">
            <v>Fuel Oil  EDE</v>
          </cell>
          <cell r="D232">
            <v>-77547.590000000011</v>
          </cell>
          <cell r="E232">
            <v>-11021.23</v>
          </cell>
          <cell r="F232">
            <v>-88568.82</v>
          </cell>
        </row>
        <row r="233">
          <cell r="B233" t="str">
            <v>151400</v>
          </cell>
          <cell r="C233" t="str">
            <v>Fuel-Coal in Transit</v>
          </cell>
          <cell r="D233">
            <v>1898225.7299999997</v>
          </cell>
          <cell r="E233">
            <v>1207160.3400000001</v>
          </cell>
          <cell r="F233">
            <v>3105386.07</v>
          </cell>
        </row>
        <row r="234">
          <cell r="B234" t="str">
            <v>151401</v>
          </cell>
          <cell r="C234" t="str">
            <v>Fuel-Coal/Transit-KGE SHR</v>
          </cell>
          <cell r="D234">
            <v>-330762.58000000007</v>
          </cell>
          <cell r="E234">
            <v>-389000.97</v>
          </cell>
          <cell r="F234">
            <v>-719763.55</v>
          </cell>
        </row>
        <row r="235">
          <cell r="B235" t="str">
            <v>151402</v>
          </cell>
          <cell r="C235" t="str">
            <v>Fuel-Coal/Transit-SJLP Sh</v>
          </cell>
          <cell r="D235">
            <v>-101003.13</v>
          </cell>
          <cell r="E235">
            <v>35334.17</v>
          </cell>
          <cell r="F235">
            <v>-65668.960000000006</v>
          </cell>
        </row>
        <row r="236">
          <cell r="B236" t="str">
            <v>151403</v>
          </cell>
          <cell r="C236" t="str">
            <v>Fuel-Coal/Transit-EDE Shr</v>
          </cell>
          <cell r="D236">
            <v>-67335.41</v>
          </cell>
          <cell r="E236">
            <v>23556.12</v>
          </cell>
          <cell r="F236">
            <v>-43779.29</v>
          </cell>
        </row>
        <row r="237">
          <cell r="B237" t="str">
            <v>151504</v>
          </cell>
          <cell r="C237" t="str">
            <v>Fuel Imb Southern Star Central</v>
          </cell>
          <cell r="D237">
            <v>80246.38</v>
          </cell>
          <cell r="E237">
            <v>172551.35</v>
          </cell>
          <cell r="F237">
            <v>252797.73</v>
          </cell>
        </row>
        <row r="238">
          <cell r="B238" t="str">
            <v>151601</v>
          </cell>
          <cell r="C238" t="str">
            <v>Unit Train Maintenance</v>
          </cell>
          <cell r="D238">
            <v>0</v>
          </cell>
          <cell r="E238">
            <v>1889483.54</v>
          </cell>
          <cell r="F238">
            <v>1889483.54</v>
          </cell>
        </row>
        <row r="239">
          <cell r="B239" t="str">
            <v>151602</v>
          </cell>
          <cell r="C239" t="str">
            <v>Unit Trn Mtce-Foreign Car Repa</v>
          </cell>
          <cell r="D239">
            <v>0</v>
          </cell>
          <cell r="E239">
            <v>-374.34</v>
          </cell>
          <cell r="F239">
            <v>-374.34</v>
          </cell>
        </row>
        <row r="240">
          <cell r="B240" t="str">
            <v>151603</v>
          </cell>
          <cell r="C240" t="str">
            <v>Depr-Company Train</v>
          </cell>
          <cell r="D240">
            <v>0</v>
          </cell>
          <cell r="E240">
            <v>87919.09</v>
          </cell>
          <cell r="F240">
            <v>87919.09</v>
          </cell>
        </row>
        <row r="241">
          <cell r="B241" t="str">
            <v>151604</v>
          </cell>
          <cell r="C241" t="str">
            <v>Prop Taxes-Company Train</v>
          </cell>
          <cell r="D241">
            <v>0</v>
          </cell>
          <cell r="E241">
            <v>71282.53</v>
          </cell>
          <cell r="F241">
            <v>71282.53</v>
          </cell>
        </row>
        <row r="242">
          <cell r="B242" t="str">
            <v>151608</v>
          </cell>
          <cell r="C242" t="str">
            <v>Leased Unit Train-BNY</v>
          </cell>
          <cell r="D242">
            <v>0</v>
          </cell>
          <cell r="E242">
            <v>1198315.3999999999</v>
          </cell>
          <cell r="F242">
            <v>1198315.3999999999</v>
          </cell>
        </row>
        <row r="243">
          <cell r="B243" t="str">
            <v>151609</v>
          </cell>
          <cell r="C243" t="str">
            <v>Leased Unit Train-Shawmut</v>
          </cell>
          <cell r="D243">
            <v>0</v>
          </cell>
          <cell r="E243">
            <v>2547604.5699999998</v>
          </cell>
          <cell r="F243">
            <v>2547604.5699999998</v>
          </cell>
        </row>
        <row r="244">
          <cell r="B244" t="str">
            <v>151610</v>
          </cell>
          <cell r="C244" t="str">
            <v>Short Term Coal Car Lease</v>
          </cell>
          <cell r="D244">
            <v>0</v>
          </cell>
          <cell r="E244">
            <v>-2141779.0099999998</v>
          </cell>
          <cell r="F244">
            <v>-2141779.0099999998</v>
          </cell>
        </row>
        <row r="245">
          <cell r="B245" t="str">
            <v>151611</v>
          </cell>
          <cell r="C245" t="str">
            <v>Leased Unit Train-NewCourt</v>
          </cell>
          <cell r="D245">
            <v>0</v>
          </cell>
          <cell r="E245">
            <v>897528.91</v>
          </cell>
          <cell r="F245">
            <v>897528.91</v>
          </cell>
        </row>
        <row r="246">
          <cell r="B246" t="str">
            <v>151612</v>
          </cell>
          <cell r="C246" t="str">
            <v>Leased Unit Trn-Frt Leas Partn</v>
          </cell>
          <cell r="D246">
            <v>0</v>
          </cell>
          <cell r="E246">
            <v>817500</v>
          </cell>
          <cell r="F246">
            <v>817500</v>
          </cell>
        </row>
        <row r="247">
          <cell r="B247" t="str">
            <v>151613</v>
          </cell>
          <cell r="C247" t="str">
            <v>Leased Unit Train Cars-EFG</v>
          </cell>
          <cell r="D247">
            <v>0</v>
          </cell>
          <cell r="E247">
            <v>191814.54</v>
          </cell>
          <cell r="F247">
            <v>191814.54</v>
          </cell>
        </row>
        <row r="248">
          <cell r="B248" t="str">
            <v>151614</v>
          </cell>
          <cell r="C248" t="str">
            <v>Leased Unit Train-B&amp;B</v>
          </cell>
          <cell r="D248">
            <v>0</v>
          </cell>
          <cell r="E248">
            <v>712981.3</v>
          </cell>
          <cell r="F248">
            <v>712981.3</v>
          </cell>
        </row>
        <row r="249">
          <cell r="B249" t="str">
            <v>151615</v>
          </cell>
          <cell r="C249" t="str">
            <v>Leased Unit Train-Dial</v>
          </cell>
          <cell r="D249">
            <v>0</v>
          </cell>
          <cell r="E249">
            <v>1103532.26</v>
          </cell>
          <cell r="F249">
            <v>1103532.26</v>
          </cell>
        </row>
        <row r="250">
          <cell r="B250" t="str">
            <v>151680</v>
          </cell>
          <cell r="C250" t="str">
            <v>Unit Train Expense Clearing</v>
          </cell>
          <cell r="D250">
            <v>0</v>
          </cell>
          <cell r="E250">
            <v>-6481561.2599999998</v>
          </cell>
          <cell r="F250">
            <v>-6481561.2599999998</v>
          </cell>
        </row>
        <row r="251">
          <cell r="B251" t="str">
            <v>151690</v>
          </cell>
          <cell r="C251" t="str">
            <v>Balance Carried Forward</v>
          </cell>
          <cell r="D251">
            <v>177064.41</v>
          </cell>
          <cell r="E251">
            <v>-177064.41</v>
          </cell>
          <cell r="F251">
            <v>0</v>
          </cell>
        </row>
        <row r="252">
          <cell r="B252" t="str">
            <v>154100</v>
          </cell>
          <cell r="C252" t="str">
            <v>M&amp;S Deposit on Reels</v>
          </cell>
          <cell r="D252">
            <v>182554.02000000002</v>
          </cell>
          <cell r="E252">
            <v>30801.08</v>
          </cell>
          <cell r="F252">
            <v>213355.1</v>
          </cell>
        </row>
        <row r="253">
          <cell r="B253" t="str">
            <v>154101</v>
          </cell>
          <cell r="C253" t="str">
            <v>M&amp;S Deposit on Drums</v>
          </cell>
          <cell r="D253">
            <v>12671.77</v>
          </cell>
          <cell r="E253">
            <v>0</v>
          </cell>
          <cell r="F253">
            <v>12671.77</v>
          </cell>
        </row>
        <row r="254">
          <cell r="B254" t="str">
            <v>154102</v>
          </cell>
          <cell r="C254" t="str">
            <v>M&amp;S Deposits for Containers</v>
          </cell>
          <cell r="D254">
            <v>900</v>
          </cell>
          <cell r="E254">
            <v>40</v>
          </cell>
          <cell r="F254">
            <v>940</v>
          </cell>
        </row>
        <row r="255">
          <cell r="B255" t="str">
            <v>154200</v>
          </cell>
          <cell r="C255" t="str">
            <v>Fuel Additive-Limestone</v>
          </cell>
          <cell r="D255">
            <v>220692.09</v>
          </cell>
          <cell r="E255">
            <v>-3001.03</v>
          </cell>
          <cell r="F255">
            <v>217691.06</v>
          </cell>
        </row>
        <row r="256">
          <cell r="B256" t="str">
            <v>154201</v>
          </cell>
          <cell r="C256" t="str">
            <v>Fuel Additive-Limestone-KGE</v>
          </cell>
          <cell r="D256">
            <v>-82371.959999999992</v>
          </cell>
          <cell r="E256">
            <v>14999.31</v>
          </cell>
          <cell r="F256">
            <v>-67372.649999999994</v>
          </cell>
        </row>
        <row r="257">
          <cell r="B257" t="str">
            <v>154310</v>
          </cell>
          <cell r="C257" t="str">
            <v>M&amp;S Substation Spare Parts</v>
          </cell>
          <cell r="D257">
            <v>2980246.66</v>
          </cell>
          <cell r="E257">
            <v>212577.31</v>
          </cell>
          <cell r="F257">
            <v>3192823.97</v>
          </cell>
        </row>
        <row r="258">
          <cell r="B258" t="str">
            <v>154320</v>
          </cell>
          <cell r="C258" t="str">
            <v>M&amp;S F&amp;M Central Stores</v>
          </cell>
          <cell r="D258">
            <v>5392742.4299999997</v>
          </cell>
          <cell r="E258">
            <v>-231673.41</v>
          </cell>
          <cell r="F258">
            <v>5161069.0199999996</v>
          </cell>
        </row>
        <row r="259">
          <cell r="B259" t="str">
            <v>154326</v>
          </cell>
          <cell r="C259" t="str">
            <v>M&amp;S Emergency Restoration Mtrl</v>
          </cell>
          <cell r="D259">
            <v>799899.22</v>
          </cell>
          <cell r="E259">
            <v>32610.79</v>
          </cell>
          <cell r="F259">
            <v>832510.01</v>
          </cell>
        </row>
        <row r="260">
          <cell r="B260" t="str">
            <v>154330</v>
          </cell>
          <cell r="C260" t="str">
            <v>M&amp;S Northland Service Center</v>
          </cell>
          <cell r="D260">
            <v>46447.06</v>
          </cell>
          <cell r="E260">
            <v>911.91</v>
          </cell>
          <cell r="F260">
            <v>47358.97</v>
          </cell>
        </row>
        <row r="261">
          <cell r="B261" t="str">
            <v>154340</v>
          </cell>
          <cell r="C261" t="str">
            <v>M&amp;S Dodson Service Center</v>
          </cell>
          <cell r="D261">
            <v>54527.61</v>
          </cell>
          <cell r="E261">
            <v>-12559.29</v>
          </cell>
          <cell r="F261">
            <v>41968.32</v>
          </cell>
        </row>
        <row r="262">
          <cell r="B262" t="str">
            <v>154362</v>
          </cell>
          <cell r="C262" t="str">
            <v>M&amp;S Marshall Service Center</v>
          </cell>
          <cell r="D262">
            <v>133910.77000000002</v>
          </cell>
          <cell r="E262">
            <v>13492.12</v>
          </cell>
          <cell r="F262">
            <v>147402.89000000001</v>
          </cell>
        </row>
        <row r="263">
          <cell r="B263" t="str">
            <v>154370</v>
          </cell>
          <cell r="C263" t="str">
            <v>M&amp;S Southland Service Center</v>
          </cell>
          <cell r="D263">
            <v>401374.36</v>
          </cell>
          <cell r="E263">
            <v>40300.800000000003</v>
          </cell>
          <cell r="F263">
            <v>441675.16</v>
          </cell>
        </row>
        <row r="264">
          <cell r="B264" t="str">
            <v>154380</v>
          </cell>
          <cell r="C264" t="str">
            <v>M&amp;S Johnson Co Service Center</v>
          </cell>
          <cell r="D264">
            <v>48366.51</v>
          </cell>
          <cell r="E264">
            <v>5775.81</v>
          </cell>
          <cell r="F264">
            <v>54142.32</v>
          </cell>
        </row>
        <row r="265">
          <cell r="B265" t="str">
            <v>154390</v>
          </cell>
          <cell r="C265" t="str">
            <v>M&amp;S Paola Service Center</v>
          </cell>
          <cell r="D265">
            <v>235965.84999999998</v>
          </cell>
          <cell r="E265">
            <v>-26648.799999999999</v>
          </cell>
          <cell r="F265">
            <v>209317.05</v>
          </cell>
        </row>
        <row r="266">
          <cell r="B266" t="str">
            <v>154396</v>
          </cell>
          <cell r="C266" t="str">
            <v>M&amp;S Ottawa Service Center</v>
          </cell>
          <cell r="D266">
            <v>86219.35</v>
          </cell>
          <cell r="E266">
            <v>-33228.269999999997</v>
          </cell>
          <cell r="F266">
            <v>52991.08</v>
          </cell>
        </row>
        <row r="267">
          <cell r="B267" t="str">
            <v>154400</v>
          </cell>
          <cell r="C267" t="str">
            <v>M&amp;S Inter Plant Transfers</v>
          </cell>
          <cell r="D267">
            <v>21777.32</v>
          </cell>
          <cell r="E267">
            <v>-18031.03</v>
          </cell>
          <cell r="F267">
            <v>3746.29</v>
          </cell>
        </row>
        <row r="268">
          <cell r="B268" t="str">
            <v>154401</v>
          </cell>
          <cell r="C268" t="str">
            <v>M&amp;S Inter Unit Transfers</v>
          </cell>
          <cell r="D268">
            <v>475.21999999999935</v>
          </cell>
          <cell r="E268">
            <v>4663.3500000000004</v>
          </cell>
          <cell r="F268">
            <v>5138.57</v>
          </cell>
        </row>
        <row r="269">
          <cell r="B269" t="str">
            <v>154510</v>
          </cell>
          <cell r="C269" t="str">
            <v>M&amp;S CT Maintenance</v>
          </cell>
          <cell r="D269">
            <v>2403699.15</v>
          </cell>
          <cell r="E269">
            <v>51487.91</v>
          </cell>
          <cell r="F269">
            <v>2455187.06</v>
          </cell>
        </row>
        <row r="270">
          <cell r="B270" t="str">
            <v>154511</v>
          </cell>
          <cell r="C270" t="str">
            <v>M&amp;S Repairs in Progress-CT's</v>
          </cell>
          <cell r="D270">
            <v>7337.63</v>
          </cell>
          <cell r="E270">
            <v>-7337.63</v>
          </cell>
          <cell r="F270">
            <v>0</v>
          </cell>
        </row>
        <row r="271">
          <cell r="B271" t="str">
            <v>154530</v>
          </cell>
          <cell r="C271" t="str">
            <v>M&amp;S Hawthorn Power Station</v>
          </cell>
          <cell r="D271">
            <v>7190361.25</v>
          </cell>
          <cell r="E271">
            <v>1114796.96</v>
          </cell>
          <cell r="F271">
            <v>8305158.21</v>
          </cell>
        </row>
        <row r="272">
          <cell r="B272" t="str">
            <v>154531</v>
          </cell>
          <cell r="C272" t="str">
            <v>M&amp;S Repairs in Progress-HAW</v>
          </cell>
          <cell r="D272">
            <v>97622.66</v>
          </cell>
          <cell r="E272">
            <v>-97622.66</v>
          </cell>
          <cell r="F272">
            <v>0</v>
          </cell>
        </row>
        <row r="273">
          <cell r="B273" t="str">
            <v>154540</v>
          </cell>
          <cell r="C273" t="str">
            <v>M&amp;S Montrose Power Station</v>
          </cell>
          <cell r="D273">
            <v>5336646.57</v>
          </cell>
          <cell r="E273">
            <v>586366.39</v>
          </cell>
          <cell r="F273">
            <v>5923012.96</v>
          </cell>
        </row>
        <row r="274">
          <cell r="B274" t="str">
            <v>154541</v>
          </cell>
          <cell r="C274" t="str">
            <v>M&amp;S Repairs in Progress-Mont</v>
          </cell>
          <cell r="D274">
            <v>210926.84</v>
          </cell>
          <cell r="E274">
            <v>-210926.84</v>
          </cell>
          <cell r="F274">
            <v>0</v>
          </cell>
        </row>
        <row r="275">
          <cell r="B275" t="str">
            <v>154550</v>
          </cell>
          <cell r="C275" t="str">
            <v>M&amp;S Iatan Power Station</v>
          </cell>
          <cell r="D275">
            <v>5756180.04</v>
          </cell>
          <cell r="E275">
            <v>417467.26</v>
          </cell>
          <cell r="F275">
            <v>6173647.2999999998</v>
          </cell>
        </row>
        <row r="276">
          <cell r="B276" t="str">
            <v>154551</v>
          </cell>
          <cell r="C276" t="str">
            <v>M&amp;S Repairs in Progress-Iatan</v>
          </cell>
          <cell r="D276">
            <v>184689.67</v>
          </cell>
          <cell r="E276">
            <v>-184689.67</v>
          </cell>
          <cell r="F276">
            <v>0</v>
          </cell>
        </row>
        <row r="277">
          <cell r="B277" t="str">
            <v>154553</v>
          </cell>
          <cell r="C277" t="str">
            <v>M&amp;S Iatan-EDE</v>
          </cell>
          <cell r="D277">
            <v>-712904.38</v>
          </cell>
          <cell r="E277">
            <v>-27934.15</v>
          </cell>
          <cell r="F277">
            <v>-740838.53</v>
          </cell>
        </row>
        <row r="278">
          <cell r="B278" t="str">
            <v>154555</v>
          </cell>
          <cell r="C278" t="str">
            <v>M&amp;S Iatan - SJLP</v>
          </cell>
          <cell r="D278">
            <v>-1069356.54</v>
          </cell>
          <cell r="E278">
            <v>-41901.22</v>
          </cell>
          <cell r="F278">
            <v>-1111257.76</v>
          </cell>
        </row>
        <row r="279">
          <cell r="B279" t="str">
            <v>154570</v>
          </cell>
          <cell r="C279" t="str">
            <v>M&amp;S LaCygne Power Station</v>
          </cell>
          <cell r="D279">
            <v>15597621.229999999</v>
          </cell>
          <cell r="E279">
            <v>31039.14</v>
          </cell>
          <cell r="F279">
            <v>15628660.369999999</v>
          </cell>
        </row>
        <row r="280">
          <cell r="B280" t="str">
            <v>154571</v>
          </cell>
          <cell r="C280" t="str">
            <v>M&amp;S Repairs in Progress-LaC</v>
          </cell>
          <cell r="D280">
            <v>17028.95</v>
          </cell>
          <cell r="E280">
            <v>-17028.95</v>
          </cell>
          <cell r="F280">
            <v>0</v>
          </cell>
        </row>
        <row r="281">
          <cell r="B281" t="str">
            <v>154576</v>
          </cell>
          <cell r="C281" t="str">
            <v>M&amp;S LaCygne-WR</v>
          </cell>
          <cell r="D281">
            <v>-7807325.1299999999</v>
          </cell>
          <cell r="E281">
            <v>-7005.08</v>
          </cell>
          <cell r="F281">
            <v>-7814330.21</v>
          </cell>
        </row>
        <row r="282">
          <cell r="B282" t="str">
            <v>154581</v>
          </cell>
          <cell r="C282" t="str">
            <v>M&amp;S Wolf Creek Station</v>
          </cell>
          <cell r="D282">
            <v>18772151.23</v>
          </cell>
          <cell r="E282">
            <v>1112103.21</v>
          </cell>
          <cell r="F282">
            <v>19884254.440000001</v>
          </cell>
        </row>
        <row r="283">
          <cell r="B283" t="str">
            <v>154620</v>
          </cell>
          <cell r="C283" t="str">
            <v>M&amp;S Veh Fuel-F&amp;M</v>
          </cell>
          <cell r="D283">
            <v>77246.5</v>
          </cell>
          <cell r="E283">
            <v>-23337.31</v>
          </cell>
          <cell r="F283">
            <v>53909.19</v>
          </cell>
        </row>
        <row r="284">
          <cell r="B284" t="str">
            <v>154630</v>
          </cell>
          <cell r="C284" t="str">
            <v>M&amp;S Veh Fuel Northland</v>
          </cell>
          <cell r="D284">
            <v>36168.349999999991</v>
          </cell>
          <cell r="E284">
            <v>20620.990000000002</v>
          </cell>
          <cell r="F284">
            <v>56789.34</v>
          </cell>
        </row>
        <row r="285">
          <cell r="B285" t="str">
            <v>154640</v>
          </cell>
          <cell r="C285" t="str">
            <v>M&amp;S Veh Fuel Dodson</v>
          </cell>
          <cell r="D285">
            <v>54915.409999999996</v>
          </cell>
          <cell r="E285">
            <v>-9711.49</v>
          </cell>
          <cell r="F285">
            <v>45203.92</v>
          </cell>
        </row>
        <row r="286">
          <cell r="B286" t="str">
            <v>154650</v>
          </cell>
          <cell r="C286" t="str">
            <v>M&amp;S Veh Fuel Johnson County</v>
          </cell>
          <cell r="D286">
            <v>26331.519999999997</v>
          </cell>
          <cell r="E286">
            <v>17374.580000000002</v>
          </cell>
          <cell r="F286">
            <v>43706.1</v>
          </cell>
        </row>
        <row r="287">
          <cell r="B287" t="str">
            <v>154670</v>
          </cell>
          <cell r="C287" t="str">
            <v>M&amp;S Veh Fuel Southland</v>
          </cell>
          <cell r="D287">
            <v>35506</v>
          </cell>
          <cell r="E287">
            <v>9384.14</v>
          </cell>
          <cell r="F287">
            <v>44890.14</v>
          </cell>
        </row>
        <row r="288">
          <cell r="B288" t="str">
            <v>163100</v>
          </cell>
          <cell r="C288" t="str">
            <v>Stores Exp Undist-Wolf Crk</v>
          </cell>
          <cell r="D288">
            <v>265493.27</v>
          </cell>
          <cell r="E288">
            <v>47758.09</v>
          </cell>
          <cell r="F288">
            <v>313251.36</v>
          </cell>
        </row>
        <row r="289">
          <cell r="B289" t="str">
            <v>165001</v>
          </cell>
          <cell r="C289" t="str">
            <v>Prepay-General Insurance</v>
          </cell>
          <cell r="D289">
            <v>4318259.3100000005</v>
          </cell>
          <cell r="E289">
            <v>379363.81</v>
          </cell>
          <cell r="F289">
            <v>4697623.12</v>
          </cell>
        </row>
        <row r="290">
          <cell r="B290" t="str">
            <v>165004</v>
          </cell>
          <cell r="C290" t="str">
            <v>Prepay-Postage</v>
          </cell>
          <cell r="D290">
            <v>55159.76</v>
          </cell>
          <cell r="E290">
            <v>-6431.22</v>
          </cell>
          <cell r="F290">
            <v>48728.54</v>
          </cell>
        </row>
        <row r="291">
          <cell r="B291" t="str">
            <v>165005</v>
          </cell>
          <cell r="C291" t="str">
            <v>Prepay-Interest Unsec Not</v>
          </cell>
          <cell r="D291">
            <v>14040.010000000009</v>
          </cell>
          <cell r="E291">
            <v>99366.51</v>
          </cell>
          <cell r="F291">
            <v>113406.52</v>
          </cell>
        </row>
        <row r="292">
          <cell r="B292" t="str">
            <v>165008</v>
          </cell>
          <cell r="C292" t="str">
            <v>Prepayments-Other</v>
          </cell>
          <cell r="D292">
            <v>2808666.32</v>
          </cell>
          <cell r="E292">
            <v>-545225.31999999995</v>
          </cell>
          <cell r="F292">
            <v>2263441</v>
          </cell>
        </row>
        <row r="293">
          <cell r="B293" t="str">
            <v>165011</v>
          </cell>
          <cell r="C293" t="str">
            <v>Prepaid Gen Exp -Wolf Creek</v>
          </cell>
          <cell r="D293">
            <v>3605436.24</v>
          </cell>
          <cell r="E293">
            <v>-1542608.08</v>
          </cell>
          <cell r="F293">
            <v>2062828.16</v>
          </cell>
        </row>
        <row r="294">
          <cell r="B294" t="str">
            <v>165202</v>
          </cell>
          <cell r="C294" t="str">
            <v>Prepay-Gr Rects-Other</v>
          </cell>
          <cell r="D294">
            <v>491066.69</v>
          </cell>
          <cell r="E294">
            <v>-4693.38</v>
          </cell>
          <cell r="F294">
            <v>486373.31</v>
          </cell>
        </row>
        <row r="295">
          <cell r="B295" t="str">
            <v>172001</v>
          </cell>
          <cell r="C295" t="str">
            <v>A/R Pole Rentals</v>
          </cell>
          <cell r="D295">
            <v>2847.4000000000015</v>
          </cell>
          <cell r="E295">
            <v>16957.62</v>
          </cell>
          <cell r="F295">
            <v>19805.02</v>
          </cell>
        </row>
        <row r="296">
          <cell r="B296" t="str">
            <v>173001</v>
          </cell>
          <cell r="C296" t="str">
            <v>Unbilled Revenue-Accrued</v>
          </cell>
          <cell r="D296">
            <v>-1.3200000000000003</v>
          </cell>
          <cell r="E296">
            <v>-0.84</v>
          </cell>
          <cell r="F296">
            <v>-2.16</v>
          </cell>
        </row>
        <row r="297">
          <cell r="B297" t="str">
            <v>174400</v>
          </cell>
          <cell r="C297" t="str">
            <v>Curr-Income Tax Receivable</v>
          </cell>
          <cell r="D297">
            <v>232770</v>
          </cell>
          <cell r="E297">
            <v>7526610.5999999996</v>
          </cell>
          <cell r="F297">
            <v>7759380.5999999996</v>
          </cell>
        </row>
        <row r="298">
          <cell r="B298" t="str">
            <v>174500</v>
          </cell>
          <cell r="C298" t="str">
            <v>Misc Deferred Debits-WC Outage</v>
          </cell>
          <cell r="D298">
            <v>8062926.7000000011</v>
          </cell>
          <cell r="E298">
            <v>5858389.0099999998</v>
          </cell>
          <cell r="F298">
            <v>13921315.710000001</v>
          </cell>
        </row>
        <row r="299">
          <cell r="B299" t="str">
            <v>176201</v>
          </cell>
          <cell r="C299" t="str">
            <v>Int Rate Fair V Hedging Instr</v>
          </cell>
          <cell r="D299">
            <v>0</v>
          </cell>
          <cell r="E299">
            <v>179492</v>
          </cell>
          <cell r="F299">
            <v>179492</v>
          </cell>
        </row>
        <row r="300">
          <cell r="B300" t="str">
            <v>181161</v>
          </cell>
          <cell r="C300" t="str">
            <v>Unam Debt Exp- Revolver 2004</v>
          </cell>
          <cell r="D300">
            <v>645987.09000000008</v>
          </cell>
          <cell r="E300">
            <v>141817.56</v>
          </cell>
          <cell r="F300">
            <v>787804.65</v>
          </cell>
        </row>
        <row r="301">
          <cell r="B301" t="str">
            <v>181163</v>
          </cell>
          <cell r="C301" t="str">
            <v>Unam Debt-Md Trm-Series C</v>
          </cell>
          <cell r="D301">
            <v>150.54999999999998</v>
          </cell>
          <cell r="E301">
            <v>-100.32</v>
          </cell>
          <cell r="F301">
            <v>50.23</v>
          </cell>
        </row>
        <row r="302">
          <cell r="B302" t="str">
            <v>181308</v>
          </cell>
          <cell r="C302" t="str">
            <v>Unam Ex Series A 2015</v>
          </cell>
          <cell r="D302">
            <v>99946.86</v>
          </cell>
          <cell r="E302">
            <v>-10251</v>
          </cell>
          <cell r="F302">
            <v>89695.86</v>
          </cell>
        </row>
        <row r="303">
          <cell r="B303" t="str">
            <v>181310</v>
          </cell>
          <cell r="C303" t="str">
            <v>Unam Ex Series C 2017</v>
          </cell>
          <cell r="D303">
            <v>330802.51999999996</v>
          </cell>
          <cell r="E303">
            <v>-27956.04</v>
          </cell>
          <cell r="F303">
            <v>302846.48</v>
          </cell>
        </row>
        <row r="304">
          <cell r="B304" t="str">
            <v>181311</v>
          </cell>
          <cell r="C304" t="str">
            <v>Unam Ex Series D 2017</v>
          </cell>
          <cell r="D304">
            <v>140950.62</v>
          </cell>
          <cell r="E304">
            <v>-11911.32</v>
          </cell>
          <cell r="F304">
            <v>129039.3</v>
          </cell>
        </row>
        <row r="305">
          <cell r="B305" t="str">
            <v>181320</v>
          </cell>
          <cell r="C305" t="str">
            <v>Unam Debt Ex Var Bonds 2017</v>
          </cell>
          <cell r="D305">
            <v>1154328.03</v>
          </cell>
          <cell r="E305">
            <v>-100376.52</v>
          </cell>
          <cell r="F305">
            <v>1053951.51</v>
          </cell>
        </row>
        <row r="306">
          <cell r="B306" t="str">
            <v>181321</v>
          </cell>
          <cell r="C306" t="str">
            <v>Unam Debt Exp 01-2012</v>
          </cell>
          <cell r="D306">
            <v>142644.32999999999</v>
          </cell>
          <cell r="E306">
            <v>-23774.04</v>
          </cell>
          <cell r="F306">
            <v>118870.29</v>
          </cell>
        </row>
        <row r="307">
          <cell r="B307" t="str">
            <v>181322</v>
          </cell>
          <cell r="C307" t="str">
            <v>Unam Debt Poll Ctl  A  2023</v>
          </cell>
          <cell r="D307">
            <v>742296.21</v>
          </cell>
          <cell r="E307">
            <v>-41430.480000000003</v>
          </cell>
          <cell r="F307">
            <v>700865.73</v>
          </cell>
        </row>
        <row r="308">
          <cell r="B308" t="str">
            <v>181323</v>
          </cell>
          <cell r="C308" t="str">
            <v>Unam Debt Poll Ctl  B  2023</v>
          </cell>
          <cell r="D308">
            <v>736423.38</v>
          </cell>
          <cell r="E308">
            <v>-41102.76</v>
          </cell>
          <cell r="F308">
            <v>695320.62</v>
          </cell>
        </row>
        <row r="309">
          <cell r="B309" t="str">
            <v>181324</v>
          </cell>
          <cell r="C309" t="str">
            <v>Unam Debt Ex Var Bds - 2015</v>
          </cell>
          <cell r="D309">
            <v>363841.16</v>
          </cell>
          <cell r="E309">
            <v>-44674.6</v>
          </cell>
          <cell r="F309">
            <v>319166.56</v>
          </cell>
        </row>
        <row r="310">
          <cell r="B310" t="str">
            <v>181441</v>
          </cell>
          <cell r="C310" t="str">
            <v>Unamort Debt-Senior Note 6.5%</v>
          </cell>
          <cell r="D310">
            <v>624548.24</v>
          </cell>
          <cell r="E310">
            <v>-105557.4</v>
          </cell>
          <cell r="F310">
            <v>518990.84</v>
          </cell>
        </row>
        <row r="311">
          <cell r="B311" t="str">
            <v>181442</v>
          </cell>
          <cell r="C311" t="str">
            <v>Unamort Debt-Senior Notes 6.0%</v>
          </cell>
          <cell r="D311">
            <v>460954.50999999995</v>
          </cell>
          <cell r="E311">
            <v>-368763.72</v>
          </cell>
          <cell r="F311">
            <v>92190.79</v>
          </cell>
        </row>
        <row r="312">
          <cell r="B312" t="str">
            <v>181443</v>
          </cell>
          <cell r="C312" t="str">
            <v>Unamort Debt Ex-EIRR Series A</v>
          </cell>
          <cell r="D312">
            <v>113938.07</v>
          </cell>
          <cell r="E312">
            <v>-65107.44</v>
          </cell>
          <cell r="F312">
            <v>48830.63</v>
          </cell>
        </row>
        <row r="313">
          <cell r="B313" t="str">
            <v>181444</v>
          </cell>
          <cell r="C313" t="str">
            <v>Unamort Debt Ex-EIRR Series B</v>
          </cell>
          <cell r="D313">
            <v>98781.15</v>
          </cell>
          <cell r="E313">
            <v>-56446.44</v>
          </cell>
          <cell r="F313">
            <v>42334.71</v>
          </cell>
        </row>
        <row r="314">
          <cell r="B314" t="str">
            <v>181445</v>
          </cell>
          <cell r="C314" t="str">
            <v>Unamort Debt Ex-EIRR Series D</v>
          </cell>
          <cell r="D314">
            <v>78941.52</v>
          </cell>
          <cell r="E314">
            <v>-45109.440000000002</v>
          </cell>
          <cell r="F314">
            <v>33832.080000000002</v>
          </cell>
        </row>
        <row r="315">
          <cell r="B315" t="str">
            <v>181449</v>
          </cell>
          <cell r="C315" t="str">
            <v>Unam Debt Exp-Sr Note 6.05% 35</v>
          </cell>
          <cell r="D315">
            <v>2249681.31</v>
          </cell>
          <cell r="E315">
            <v>105751.18</v>
          </cell>
          <cell r="F315">
            <v>2355432.4900000002</v>
          </cell>
        </row>
        <row r="316">
          <cell r="B316" t="str">
            <v>181450</v>
          </cell>
          <cell r="C316" t="str">
            <v>Unam Debt Exp - Int Series B 2</v>
          </cell>
          <cell r="D316">
            <v>1327898.4400000002</v>
          </cell>
          <cell r="E316">
            <v>-44582.58</v>
          </cell>
          <cell r="F316">
            <v>1283315.8600000001</v>
          </cell>
        </row>
        <row r="317">
          <cell r="B317" t="str">
            <v>181451</v>
          </cell>
          <cell r="C317" t="str">
            <v>Unam Debt Exp - Int Poll Ct 20</v>
          </cell>
          <cell r="D317">
            <v>615301.53999999992</v>
          </cell>
          <cell r="E317">
            <v>-29435.200000000001</v>
          </cell>
          <cell r="F317">
            <v>585866.34</v>
          </cell>
        </row>
        <row r="318">
          <cell r="B318" t="str">
            <v>181452</v>
          </cell>
          <cell r="C318" t="str">
            <v>Unam Debt Exp - New Tax Exempt</v>
          </cell>
          <cell r="D318">
            <v>0</v>
          </cell>
          <cell r="E318">
            <v>22915.09</v>
          </cell>
          <cell r="F318">
            <v>22915.09</v>
          </cell>
        </row>
        <row r="319">
          <cell r="B319" t="str">
            <v>182310</v>
          </cell>
          <cell r="C319" t="str">
            <v>Non-Plant Afdc Rate Base</v>
          </cell>
          <cell r="D319">
            <v>4852133</v>
          </cell>
          <cell r="E319">
            <v>0</v>
          </cell>
          <cell r="F319">
            <v>4852133</v>
          </cell>
        </row>
        <row r="320">
          <cell r="B320" t="str">
            <v>182311</v>
          </cell>
          <cell r="C320" t="str">
            <v>Non-Plant Afdc Amortization</v>
          </cell>
          <cell r="D320">
            <v>-4755091.32</v>
          </cell>
          <cell r="E320">
            <v>-97041.68</v>
          </cell>
          <cell r="F320">
            <v>-4852133</v>
          </cell>
        </row>
        <row r="321">
          <cell r="B321" t="str">
            <v>182320</v>
          </cell>
          <cell r="C321" t="str">
            <v>Def Reg Asset-ARO-AshLandfills</v>
          </cell>
          <cell r="D321">
            <v>8452792.7400000002</v>
          </cell>
          <cell r="E321">
            <v>838267.2</v>
          </cell>
          <cell r="F321">
            <v>9291059.9399999995</v>
          </cell>
        </row>
        <row r="322">
          <cell r="B322" t="str">
            <v>182321</v>
          </cell>
          <cell r="C322" t="str">
            <v>KS Jurisdic Depr Diff WC Str</v>
          </cell>
          <cell r="D322">
            <v>8205108</v>
          </cell>
          <cell r="E322">
            <v>2673574</v>
          </cell>
          <cell r="F322">
            <v>10878682</v>
          </cell>
        </row>
        <row r="323">
          <cell r="B323" t="str">
            <v>182322</v>
          </cell>
          <cell r="C323" t="str">
            <v>KS Juris Depr Diff-WC Reactr</v>
          </cell>
          <cell r="D323">
            <v>11604211</v>
          </cell>
          <cell r="E323">
            <v>3786629</v>
          </cell>
          <cell r="F323">
            <v>15390840</v>
          </cell>
        </row>
        <row r="324">
          <cell r="B324" t="str">
            <v>182323</v>
          </cell>
          <cell r="C324" t="str">
            <v>KS Juris Depr Diff-WC Turbog</v>
          </cell>
          <cell r="D324">
            <v>2565503</v>
          </cell>
          <cell r="E324">
            <v>835666</v>
          </cell>
          <cell r="F324">
            <v>3401169</v>
          </cell>
        </row>
        <row r="325">
          <cell r="B325" t="str">
            <v>182324</v>
          </cell>
          <cell r="C325" t="str">
            <v>KS Juris Depr Diff WC Acc Eq</v>
          </cell>
          <cell r="D325">
            <v>2303878</v>
          </cell>
          <cell r="E325">
            <v>755399</v>
          </cell>
          <cell r="F325">
            <v>3059277</v>
          </cell>
        </row>
        <row r="326">
          <cell r="B326" t="str">
            <v>182325</v>
          </cell>
          <cell r="C326" t="str">
            <v>KS Juris Depr Diff WC Misc E</v>
          </cell>
          <cell r="D326">
            <v>631588</v>
          </cell>
          <cell r="E326">
            <v>218168</v>
          </cell>
          <cell r="F326">
            <v>849756</v>
          </cell>
        </row>
        <row r="327">
          <cell r="B327" t="str">
            <v>182326</v>
          </cell>
          <cell r="C327" t="str">
            <v>Def Reg Asset-Decommissioning</v>
          </cell>
          <cell r="D327">
            <v>101397415.09999999</v>
          </cell>
          <cell r="E327">
            <v>-101397415.09999999</v>
          </cell>
          <cell r="F327">
            <v>0</v>
          </cell>
        </row>
        <row r="328">
          <cell r="B328" t="str">
            <v>182328</v>
          </cell>
          <cell r="C328" t="str">
            <v>KS Juris Depr Diff WC Disalwd</v>
          </cell>
          <cell r="D328">
            <v>-2175125</v>
          </cell>
          <cell r="E328">
            <v>-705022</v>
          </cell>
          <cell r="F328">
            <v>-2880147</v>
          </cell>
        </row>
        <row r="329">
          <cell r="B329" t="str">
            <v>182330</v>
          </cell>
          <cell r="C329" t="str">
            <v>Def Reg Asset-ARO-Water Intake</v>
          </cell>
          <cell r="D329">
            <v>342500.35</v>
          </cell>
          <cell r="E329">
            <v>33159.75</v>
          </cell>
          <cell r="F329">
            <v>375660.1</v>
          </cell>
        </row>
        <row r="330">
          <cell r="B330" t="str">
            <v>182341</v>
          </cell>
          <cell r="C330" t="str">
            <v>Def Reg Asset -ARO Asbestos</v>
          </cell>
          <cell r="D330">
            <v>6612712.2400000002</v>
          </cell>
          <cell r="E330">
            <v>466051.55</v>
          </cell>
          <cell r="F330">
            <v>7078763.79</v>
          </cell>
        </row>
        <row r="331">
          <cell r="B331" t="str">
            <v>182345</v>
          </cell>
          <cell r="C331" t="str">
            <v>Def Reg Asset -Spearville Wind</v>
          </cell>
          <cell r="D331">
            <v>0</v>
          </cell>
          <cell r="E331">
            <v>186531.26</v>
          </cell>
          <cell r="F331">
            <v>186531.26</v>
          </cell>
        </row>
        <row r="332">
          <cell r="B332" t="str">
            <v>182361</v>
          </cell>
          <cell r="C332" t="str">
            <v>Reg Asset-Pension No Rate Base</v>
          </cell>
          <cell r="D332">
            <v>0</v>
          </cell>
          <cell r="E332">
            <v>9003794</v>
          </cell>
          <cell r="F332">
            <v>9003794</v>
          </cell>
        </row>
        <row r="333">
          <cell r="B333" t="str">
            <v>182362</v>
          </cell>
          <cell r="C333" t="str">
            <v>Reg Asset-Pension - KS</v>
          </cell>
          <cell r="D333">
            <v>15560065</v>
          </cell>
          <cell r="E333">
            <v>872685</v>
          </cell>
          <cell r="F333">
            <v>16432750</v>
          </cell>
        </row>
        <row r="334">
          <cell r="B334" t="str">
            <v>182363</v>
          </cell>
          <cell r="C334" t="str">
            <v>Reg Asset-KS FAS88</v>
          </cell>
          <cell r="D334">
            <v>0</v>
          </cell>
          <cell r="E334">
            <v>10320500</v>
          </cell>
          <cell r="F334">
            <v>10320500</v>
          </cell>
        </row>
        <row r="335">
          <cell r="B335" t="str">
            <v>182364</v>
          </cell>
          <cell r="C335" t="str">
            <v>Reg Asset-MO FAS88</v>
          </cell>
          <cell r="D335">
            <v>0</v>
          </cell>
          <cell r="E335">
            <v>11562639</v>
          </cell>
          <cell r="F335">
            <v>11562639</v>
          </cell>
        </row>
        <row r="336">
          <cell r="B336" t="str">
            <v>182365</v>
          </cell>
          <cell r="C336" t="str">
            <v>Reg Asset-FAS 158</v>
          </cell>
          <cell r="D336">
            <v>0</v>
          </cell>
          <cell r="E336">
            <v>190018790</v>
          </cell>
          <cell r="F336">
            <v>190018790</v>
          </cell>
        </row>
        <row r="337">
          <cell r="B337" t="str">
            <v>182367</v>
          </cell>
          <cell r="C337" t="str">
            <v>Reg Asset - Pensions - MO</v>
          </cell>
          <cell r="D337">
            <v>0</v>
          </cell>
          <cell r="E337">
            <v>17749905</v>
          </cell>
          <cell r="F337">
            <v>17749905</v>
          </cell>
        </row>
        <row r="338">
          <cell r="B338" t="str">
            <v>182368</v>
          </cell>
          <cell r="C338" t="str">
            <v>Reg Asset - Pensions - JP</v>
          </cell>
          <cell r="D338">
            <v>0</v>
          </cell>
          <cell r="E338">
            <v>1825659</v>
          </cell>
          <cell r="F338">
            <v>1825659</v>
          </cell>
        </row>
        <row r="339">
          <cell r="B339" t="str">
            <v>182392</v>
          </cell>
          <cell r="C339" t="str">
            <v>Def Reg Asset-MO Decom COS</v>
          </cell>
          <cell r="D339">
            <v>-63236963.590000004</v>
          </cell>
          <cell r="E339">
            <v>63236963.590000004</v>
          </cell>
          <cell r="F339">
            <v>0</v>
          </cell>
        </row>
        <row r="340">
          <cell r="B340" t="str">
            <v>182393</v>
          </cell>
          <cell r="C340" t="str">
            <v>Def Reg Asset KS Decom COS</v>
          </cell>
          <cell r="D340">
            <v>-29453481.25</v>
          </cell>
          <cell r="E340">
            <v>29453481.25</v>
          </cell>
          <cell r="F340">
            <v>0</v>
          </cell>
        </row>
        <row r="341">
          <cell r="B341" t="str">
            <v>182394</v>
          </cell>
          <cell r="C341" t="str">
            <v>Def Reg Asset-FERC Decom COS</v>
          </cell>
          <cell r="D341">
            <v>-525369.55000000005</v>
          </cell>
          <cell r="E341">
            <v>525369.55000000005</v>
          </cell>
          <cell r="F341">
            <v>0</v>
          </cell>
        </row>
        <row r="342">
          <cell r="B342" t="str">
            <v>182395</v>
          </cell>
          <cell r="C342" t="str">
            <v>Def Regulatory Asset FAS109</v>
          </cell>
          <cell r="D342">
            <v>136917073</v>
          </cell>
          <cell r="E342">
            <v>-7240235</v>
          </cell>
          <cell r="F342">
            <v>129676838</v>
          </cell>
        </row>
        <row r="343">
          <cell r="B343" t="str">
            <v>182397</v>
          </cell>
          <cell r="C343" t="str">
            <v>Decom Of Enrichmnt Facility</v>
          </cell>
          <cell r="D343">
            <v>1334793.67</v>
          </cell>
          <cell r="E343">
            <v>-749552.33</v>
          </cell>
          <cell r="F343">
            <v>585241.34</v>
          </cell>
        </row>
        <row r="344">
          <cell r="B344" t="str">
            <v>182400</v>
          </cell>
          <cell r="C344" t="str">
            <v>COR Trsferred from Depr Res</v>
          </cell>
          <cell r="D344">
            <v>9285060</v>
          </cell>
          <cell r="E344">
            <v>-1063626</v>
          </cell>
          <cell r="F344">
            <v>8221434</v>
          </cell>
        </row>
        <row r="345">
          <cell r="B345" t="str">
            <v>182421</v>
          </cell>
          <cell r="C345" t="str">
            <v>MO Jurisdic Depr Diff - WC Str</v>
          </cell>
          <cell r="D345">
            <v>1508663</v>
          </cell>
          <cell r="E345">
            <v>3622622</v>
          </cell>
          <cell r="F345">
            <v>5131285</v>
          </cell>
        </row>
        <row r="346">
          <cell r="B346" t="str">
            <v>182422</v>
          </cell>
          <cell r="C346" t="str">
            <v>MO Jurisdic Depr Diff - WC Rea</v>
          </cell>
          <cell r="D346">
            <v>2243715</v>
          </cell>
          <cell r="E346">
            <v>5386204</v>
          </cell>
          <cell r="F346">
            <v>7629919</v>
          </cell>
        </row>
        <row r="347">
          <cell r="B347" t="str">
            <v>182423</v>
          </cell>
          <cell r="C347" t="str">
            <v>MO Jurisdic Depr Diff - WC Tur</v>
          </cell>
          <cell r="D347">
            <v>461574</v>
          </cell>
          <cell r="E347">
            <v>1107925</v>
          </cell>
          <cell r="F347">
            <v>1569499</v>
          </cell>
        </row>
        <row r="348">
          <cell r="B348" t="str">
            <v>182424</v>
          </cell>
          <cell r="C348" t="str">
            <v>MO Jurisdic Depr Diff - WC Acc</v>
          </cell>
          <cell r="D348">
            <v>425877</v>
          </cell>
          <cell r="E348">
            <v>1025728</v>
          </cell>
          <cell r="F348">
            <v>1451605</v>
          </cell>
        </row>
        <row r="349">
          <cell r="B349" t="str">
            <v>182425</v>
          </cell>
          <cell r="C349" t="str">
            <v>MO Jurisdic Depr Diff - WC Mis</v>
          </cell>
          <cell r="D349">
            <v>116035</v>
          </cell>
          <cell r="E349">
            <v>280086</v>
          </cell>
          <cell r="F349">
            <v>396121</v>
          </cell>
        </row>
        <row r="350">
          <cell r="B350" t="str">
            <v>182427</v>
          </cell>
          <cell r="C350" t="str">
            <v>Homeland Security Cost for KS</v>
          </cell>
          <cell r="D350">
            <v>4368981.08</v>
          </cell>
          <cell r="E350">
            <v>1120562.76</v>
          </cell>
          <cell r="F350">
            <v>5489543.8399999999</v>
          </cell>
        </row>
        <row r="351">
          <cell r="B351" t="str">
            <v>182428</v>
          </cell>
          <cell r="C351" t="str">
            <v>MO Jurisdic Depr Diff - WC Dis</v>
          </cell>
          <cell r="D351">
            <v>-449332</v>
          </cell>
          <cell r="E351">
            <v>-1078016</v>
          </cell>
          <cell r="F351">
            <v>-1527348</v>
          </cell>
        </row>
        <row r="352">
          <cell r="B352" t="str">
            <v>182430</v>
          </cell>
          <cell r="C352" t="str">
            <v>Deferred STB Expense</v>
          </cell>
          <cell r="D352">
            <v>0</v>
          </cell>
          <cell r="E352">
            <v>1694941.85</v>
          </cell>
          <cell r="F352">
            <v>1694941.85</v>
          </cell>
        </row>
        <row r="353">
          <cell r="B353" t="str">
            <v>182431</v>
          </cell>
          <cell r="C353" t="str">
            <v>Deferred Talent Assessment</v>
          </cell>
          <cell r="D353">
            <v>0</v>
          </cell>
          <cell r="E353">
            <v>216771</v>
          </cell>
          <cell r="F353">
            <v>216771</v>
          </cell>
        </row>
        <row r="354">
          <cell r="B354" t="str">
            <v>182432</v>
          </cell>
          <cell r="C354" t="str">
            <v>Deferred Strategic Intent</v>
          </cell>
          <cell r="D354">
            <v>0</v>
          </cell>
          <cell r="E354">
            <v>2026161</v>
          </cell>
          <cell r="F354">
            <v>2026161</v>
          </cell>
        </row>
        <row r="355">
          <cell r="B355" t="str">
            <v>182440</v>
          </cell>
          <cell r="C355" t="str">
            <v>Deferred Cust Program-MO</v>
          </cell>
          <cell r="D355">
            <v>143556.45000000019</v>
          </cell>
          <cell r="E355">
            <v>3422681.355</v>
          </cell>
          <cell r="F355">
            <v>3566237.8050000002</v>
          </cell>
        </row>
        <row r="356">
          <cell r="B356" t="str">
            <v>182441</v>
          </cell>
          <cell r="C356" t="str">
            <v>Deferred Cust Program-KS</v>
          </cell>
          <cell r="D356">
            <v>153109.2200000002</v>
          </cell>
          <cell r="E356">
            <v>2139637.2179999999</v>
          </cell>
          <cell r="F356">
            <v>2292746.4380000001</v>
          </cell>
        </row>
        <row r="357">
          <cell r="B357" t="str">
            <v>182450</v>
          </cell>
          <cell r="C357" t="str">
            <v>Rate Case 2006-MO</v>
          </cell>
          <cell r="D357">
            <v>106868.1100000001</v>
          </cell>
          <cell r="E357">
            <v>1275649.43</v>
          </cell>
          <cell r="F357">
            <v>1382517.54</v>
          </cell>
        </row>
        <row r="358">
          <cell r="B358" t="str">
            <v>182451</v>
          </cell>
          <cell r="C358" t="str">
            <v>Rate Case 2006-KS</v>
          </cell>
          <cell r="D358">
            <v>106907.48999999999</v>
          </cell>
          <cell r="E358">
            <v>1101216.17</v>
          </cell>
          <cell r="F358">
            <v>1208123.6599999999</v>
          </cell>
        </row>
        <row r="359">
          <cell r="B359" t="str">
            <v>182501</v>
          </cell>
          <cell r="C359" t="str">
            <v>2002 Incremental Ice Storm</v>
          </cell>
          <cell r="D359">
            <v>4942168.43</v>
          </cell>
          <cell r="E359">
            <v>-4562001.84</v>
          </cell>
          <cell r="F359">
            <v>380166.59</v>
          </cell>
        </row>
        <row r="360">
          <cell r="B360" t="str">
            <v>184032</v>
          </cell>
          <cell r="C360" t="str">
            <v>Company T&amp;E Cards</v>
          </cell>
          <cell r="D360">
            <v>48207.009999999995</v>
          </cell>
          <cell r="E360">
            <v>58360.42</v>
          </cell>
          <cell r="F360">
            <v>106567.43</v>
          </cell>
        </row>
        <row r="361">
          <cell r="B361" t="str">
            <v>184760</v>
          </cell>
          <cell r="C361" t="str">
            <v>Dist Foremen Exp-Supervisor</v>
          </cell>
          <cell r="D361">
            <v>0</v>
          </cell>
          <cell r="E361">
            <v>1843273.95</v>
          </cell>
          <cell r="F361">
            <v>1843273.95</v>
          </cell>
        </row>
        <row r="362">
          <cell r="B362" t="str">
            <v>184768</v>
          </cell>
          <cell r="C362" t="str">
            <v>District Foremen Exp-Clearing</v>
          </cell>
          <cell r="D362">
            <v>0</v>
          </cell>
          <cell r="E362">
            <v>-1843273.95</v>
          </cell>
          <cell r="F362">
            <v>-1843273.95</v>
          </cell>
        </row>
        <row r="363">
          <cell r="B363" t="str">
            <v>184780</v>
          </cell>
          <cell r="C363" t="str">
            <v>T&amp;D Overhead Construct Cost</v>
          </cell>
          <cell r="D363">
            <v>0</v>
          </cell>
          <cell r="E363">
            <v>6243906.1900000004</v>
          </cell>
          <cell r="F363">
            <v>6243906.1900000004</v>
          </cell>
        </row>
        <row r="364">
          <cell r="B364" t="str">
            <v>184781</v>
          </cell>
          <cell r="C364" t="str">
            <v>Power Overhead Construct Cost</v>
          </cell>
          <cell r="D364">
            <v>0</v>
          </cell>
          <cell r="E364">
            <v>46659.58</v>
          </cell>
          <cell r="F364">
            <v>46659.58</v>
          </cell>
        </row>
        <row r="365">
          <cell r="B365" t="str">
            <v>184787</v>
          </cell>
          <cell r="C365" t="str">
            <v>Power OH Const Costs Clearing</v>
          </cell>
          <cell r="D365">
            <v>0</v>
          </cell>
          <cell r="E365">
            <v>-46659.58</v>
          </cell>
          <cell r="F365">
            <v>-46659.58</v>
          </cell>
        </row>
        <row r="366">
          <cell r="B366" t="str">
            <v>184788</v>
          </cell>
          <cell r="C366" t="str">
            <v>T&amp;D OH Const Costs Clearing</v>
          </cell>
          <cell r="D366">
            <v>0</v>
          </cell>
          <cell r="E366">
            <v>-6243906.1900000004</v>
          </cell>
          <cell r="F366">
            <v>-6243906.1900000004</v>
          </cell>
        </row>
        <row r="367">
          <cell r="B367" t="str">
            <v>184820</v>
          </cell>
          <cell r="C367" t="str">
            <v>WCNOC-Clearing Accounts</v>
          </cell>
          <cell r="D367">
            <v>0.08</v>
          </cell>
          <cell r="E367">
            <v>-0.02</v>
          </cell>
          <cell r="F367">
            <v>0.06</v>
          </cell>
        </row>
        <row r="368">
          <cell r="B368" t="str">
            <v>185000</v>
          </cell>
          <cell r="C368" t="str">
            <v>Temp Installation Costs</v>
          </cell>
          <cell r="D368">
            <v>0</v>
          </cell>
          <cell r="E368">
            <v>287775.49</v>
          </cell>
          <cell r="F368">
            <v>287775.49</v>
          </cell>
        </row>
        <row r="369">
          <cell r="B369" t="str">
            <v>185020</v>
          </cell>
          <cell r="C369" t="str">
            <v>Temp Inst Prft Tfd to Rev</v>
          </cell>
          <cell r="D369">
            <v>0</v>
          </cell>
          <cell r="E369">
            <v>-305641.94</v>
          </cell>
          <cell r="F369">
            <v>-305641.94</v>
          </cell>
        </row>
        <row r="370">
          <cell r="B370" t="str">
            <v>185990</v>
          </cell>
          <cell r="C370" t="str">
            <v>Temporary Facilities-Bal Fwd</v>
          </cell>
          <cell r="D370">
            <v>26340.86</v>
          </cell>
          <cell r="E370">
            <v>0</v>
          </cell>
          <cell r="F370">
            <v>26340.86</v>
          </cell>
        </row>
        <row r="371">
          <cell r="B371" t="str">
            <v>186005</v>
          </cell>
          <cell r="C371" t="str">
            <v>Prepaid Pension Csts-Mgmt</v>
          </cell>
          <cell r="D371">
            <v>87482799</v>
          </cell>
          <cell r="E371">
            <v>-87482799</v>
          </cell>
          <cell r="F371">
            <v>0</v>
          </cell>
        </row>
        <row r="372">
          <cell r="B372" t="str">
            <v>186006</v>
          </cell>
          <cell r="C372" t="str">
            <v>Prepaid Pen Cst-Jo Trusteed</v>
          </cell>
          <cell r="D372">
            <v>10519320</v>
          </cell>
          <cell r="E372">
            <v>-10519320</v>
          </cell>
          <cell r="F372">
            <v>0</v>
          </cell>
        </row>
        <row r="373">
          <cell r="B373" t="str">
            <v>186032</v>
          </cell>
          <cell r="C373" t="str">
            <v>Misc Def Dr- Customer Notes Re</v>
          </cell>
          <cell r="D373">
            <v>179188.31</v>
          </cell>
          <cell r="E373">
            <v>-67195.56</v>
          </cell>
          <cell r="F373">
            <v>111992.75</v>
          </cell>
        </row>
        <row r="374">
          <cell r="B374" t="str">
            <v>186100</v>
          </cell>
          <cell r="C374" t="str">
            <v>Misc Def Dr-Billing W/O'S</v>
          </cell>
          <cell r="D374">
            <v>767005.4</v>
          </cell>
          <cell r="E374">
            <v>59435.22</v>
          </cell>
          <cell r="F374">
            <v>826440.62</v>
          </cell>
        </row>
        <row r="375">
          <cell r="B375" t="str">
            <v>186105</v>
          </cell>
          <cell r="C375" t="str">
            <v>EDE Mgmt Pension Plan</v>
          </cell>
          <cell r="D375">
            <v>-459419.08999999997</v>
          </cell>
          <cell r="E375">
            <v>56160.91</v>
          </cell>
          <cell r="F375">
            <v>-403258.18</v>
          </cell>
        </row>
        <row r="376">
          <cell r="B376" t="str">
            <v>186106</v>
          </cell>
          <cell r="C376" t="str">
            <v>SJLP Mgmt Pension Plan</v>
          </cell>
          <cell r="D376">
            <v>-693626.76</v>
          </cell>
          <cell r="E376">
            <v>84241.51</v>
          </cell>
          <cell r="F376">
            <v>-609385.25</v>
          </cell>
        </row>
        <row r="377">
          <cell r="B377" t="str">
            <v>186107</v>
          </cell>
          <cell r="C377" t="str">
            <v>WR Mgmt Pension Plan</v>
          </cell>
          <cell r="D377">
            <v>-3434541.7800000003</v>
          </cell>
          <cell r="E377">
            <v>375199.2</v>
          </cell>
          <cell r="F377">
            <v>-3059342.58</v>
          </cell>
        </row>
        <row r="378">
          <cell r="B378" t="str">
            <v>186108</v>
          </cell>
          <cell r="C378" t="str">
            <v>EDE J/T Pension Pl</v>
          </cell>
          <cell r="D378">
            <v>-136030.74</v>
          </cell>
          <cell r="E378">
            <v>-31266.06</v>
          </cell>
          <cell r="F378">
            <v>-167296.79999999999</v>
          </cell>
        </row>
        <row r="379">
          <cell r="B379" t="str">
            <v>186109</v>
          </cell>
          <cell r="C379" t="str">
            <v>SJLP J/T Pension Plan</v>
          </cell>
          <cell r="D379">
            <v>-203303.29</v>
          </cell>
          <cell r="E379">
            <v>-46196.91</v>
          </cell>
          <cell r="F379">
            <v>-249500.2</v>
          </cell>
        </row>
        <row r="380">
          <cell r="B380" t="str">
            <v>186110</v>
          </cell>
          <cell r="C380" t="str">
            <v>WR J/T Pension Pla</v>
          </cell>
          <cell r="D380">
            <v>-1273937.02</v>
          </cell>
          <cell r="E380">
            <v>-516500</v>
          </cell>
          <cell r="F380">
            <v>-1790437.02</v>
          </cell>
        </row>
        <row r="381">
          <cell r="B381" t="str">
            <v>186112</v>
          </cell>
          <cell r="C381" t="str">
            <v>EDE FASB106 Mgmt P</v>
          </cell>
          <cell r="D381">
            <v>69026.83</v>
          </cell>
          <cell r="E381">
            <v>15418.11</v>
          </cell>
          <cell r="F381">
            <v>84444.94</v>
          </cell>
        </row>
        <row r="382">
          <cell r="B382" t="str">
            <v>186113</v>
          </cell>
          <cell r="C382" t="str">
            <v>SJLP FASB106 Mgmt</v>
          </cell>
          <cell r="D382">
            <v>103525.09</v>
          </cell>
          <cell r="E382">
            <v>23127.65</v>
          </cell>
          <cell r="F382">
            <v>126652.74</v>
          </cell>
        </row>
        <row r="383">
          <cell r="B383" t="str">
            <v>186114</v>
          </cell>
          <cell r="C383" t="str">
            <v>Billing W/O-WR FASB106 Mgmt Pl</v>
          </cell>
          <cell r="D383">
            <v>531536.42000000004</v>
          </cell>
          <cell r="E383">
            <v>97457.63</v>
          </cell>
          <cell r="F383">
            <v>628994.05000000005</v>
          </cell>
        </row>
        <row r="384">
          <cell r="B384" t="str">
            <v>186115</v>
          </cell>
          <cell r="C384" t="str">
            <v>Billing W/O-EDE FASB106 J/T Pl</v>
          </cell>
          <cell r="D384">
            <v>-5417.55</v>
          </cell>
          <cell r="E384">
            <v>-1026.01</v>
          </cell>
          <cell r="F384">
            <v>-6443.56</v>
          </cell>
        </row>
        <row r="385">
          <cell r="B385" t="str">
            <v>186116</v>
          </cell>
          <cell r="C385" t="str">
            <v>Billing W/OSJLP FASB106 J/T Pl</v>
          </cell>
          <cell r="D385">
            <v>-7980.3600000000006</v>
          </cell>
          <cell r="E385">
            <v>-1517.99</v>
          </cell>
          <cell r="F385">
            <v>-9498.35</v>
          </cell>
        </row>
        <row r="386">
          <cell r="B386" t="str">
            <v>186117</v>
          </cell>
          <cell r="C386" t="str">
            <v>WR FASB106 J/T Plan</v>
          </cell>
          <cell r="D386">
            <v>-42084.44</v>
          </cell>
          <cell r="E386">
            <v>-12172.03</v>
          </cell>
          <cell r="F386">
            <v>-54256.47</v>
          </cell>
        </row>
        <row r="387">
          <cell r="B387" t="str">
            <v>186118</v>
          </cell>
          <cell r="C387" t="str">
            <v>Intangible Pension Asset</v>
          </cell>
          <cell r="D387">
            <v>13697589.27</v>
          </cell>
          <cell r="E387">
            <v>-13697589.27</v>
          </cell>
          <cell r="F387">
            <v>0</v>
          </cell>
        </row>
        <row r="388">
          <cell r="B388" t="str">
            <v>186200</v>
          </cell>
          <cell r="C388" t="str">
            <v>Misc Def Dr-Misc W/O'S</v>
          </cell>
          <cell r="D388">
            <v>4665.7000000000007</v>
          </cell>
          <cell r="E388">
            <v>28028.77</v>
          </cell>
          <cell r="F388">
            <v>32694.47</v>
          </cell>
        </row>
        <row r="389">
          <cell r="B389" t="str">
            <v>186205</v>
          </cell>
          <cell r="C389" t="str">
            <v>CWIP - Non-Utility</v>
          </cell>
          <cell r="D389">
            <v>7345.51</v>
          </cell>
          <cell r="E389">
            <v>13264.63</v>
          </cell>
          <cell r="F389">
            <v>20610.14</v>
          </cell>
        </row>
        <row r="390">
          <cell r="B390" t="str">
            <v>186206</v>
          </cell>
          <cell r="C390" t="str">
            <v>RWIP - Non-Utility</v>
          </cell>
          <cell r="D390">
            <v>23920.85</v>
          </cell>
          <cell r="E390">
            <v>4765</v>
          </cell>
          <cell r="F390">
            <v>28685.85</v>
          </cell>
        </row>
        <row r="391">
          <cell r="B391" t="str">
            <v>186400</v>
          </cell>
          <cell r="C391" t="str">
            <v>Non-Curr Income Tax Receivable</v>
          </cell>
          <cell r="D391">
            <v>8775024</v>
          </cell>
          <cell r="E391">
            <v>0</v>
          </cell>
          <cell r="F391">
            <v>8775024</v>
          </cell>
        </row>
        <row r="392">
          <cell r="B392" t="str">
            <v>189100</v>
          </cell>
          <cell r="C392" t="str">
            <v>Unamtzd Loss-Bonds-6% 1985</v>
          </cell>
          <cell r="D392">
            <v>51802.58</v>
          </cell>
          <cell r="E392">
            <v>-31081.56</v>
          </cell>
          <cell r="F392">
            <v>20721.02</v>
          </cell>
        </row>
        <row r="393">
          <cell r="B393" t="str">
            <v>189101</v>
          </cell>
          <cell r="C393" t="str">
            <v>Unamtzd Loss-Bnd-7-3/4 05</v>
          </cell>
          <cell r="D393">
            <v>92503.239999999991</v>
          </cell>
          <cell r="E393">
            <v>-55501.919999999998</v>
          </cell>
          <cell r="F393">
            <v>37001.32</v>
          </cell>
        </row>
        <row r="394">
          <cell r="B394" t="str">
            <v>189103</v>
          </cell>
          <cell r="C394" t="str">
            <v>Unamtzd Loss-Bonds-VR 2013</v>
          </cell>
          <cell r="D394">
            <v>210845.19</v>
          </cell>
          <cell r="E394">
            <v>-28112.76</v>
          </cell>
          <cell r="F394">
            <v>182732.43</v>
          </cell>
        </row>
        <row r="395">
          <cell r="B395" t="str">
            <v>189104</v>
          </cell>
          <cell r="C395" t="str">
            <v>Unamtzd Loss-FMB 16-1/2% 11</v>
          </cell>
          <cell r="D395">
            <v>227818.28</v>
          </cell>
          <cell r="E395">
            <v>-38504.519999999997</v>
          </cell>
          <cell r="F395">
            <v>189313.76</v>
          </cell>
        </row>
        <row r="396">
          <cell r="B396" t="str">
            <v>189106</v>
          </cell>
          <cell r="C396" t="str">
            <v>Unamtzd Loss-VR Bonds-2014</v>
          </cell>
          <cell r="D396">
            <v>141390.51</v>
          </cell>
          <cell r="E396">
            <v>-15710.04</v>
          </cell>
          <cell r="F396">
            <v>125680.47</v>
          </cell>
        </row>
        <row r="397">
          <cell r="B397" t="str">
            <v>189107</v>
          </cell>
          <cell r="C397" t="str">
            <v>Unamtzd Loss-VRB-Ser B-2014</v>
          </cell>
          <cell r="D397">
            <v>188218.19999999998</v>
          </cell>
          <cell r="E397">
            <v>-20532.96</v>
          </cell>
          <cell r="F397">
            <v>167685.24</v>
          </cell>
        </row>
        <row r="398">
          <cell r="B398" t="str">
            <v>189108</v>
          </cell>
          <cell r="C398" t="str">
            <v>Unamtzd Loss 13% Bonds-2013</v>
          </cell>
          <cell r="D398">
            <v>168511.52</v>
          </cell>
          <cell r="E398">
            <v>-24363.119999999999</v>
          </cell>
          <cell r="F398">
            <v>144148.4</v>
          </cell>
        </row>
        <row r="399">
          <cell r="B399" t="str">
            <v>189111</v>
          </cell>
          <cell r="C399" t="str">
            <v>Unamtzd Loss-A&amp;B-6-7/8-2008</v>
          </cell>
          <cell r="D399">
            <v>314358.59000000003</v>
          </cell>
          <cell r="E399">
            <v>-27335.52</v>
          </cell>
          <cell r="F399">
            <v>287023.07</v>
          </cell>
        </row>
        <row r="400">
          <cell r="B400" t="str">
            <v>189118</v>
          </cell>
          <cell r="C400" t="str">
            <v>Unamtzd Loss 8-1/8 - 2006</v>
          </cell>
          <cell r="D400">
            <v>110556.62</v>
          </cell>
          <cell r="E400">
            <v>-88445.28</v>
          </cell>
          <cell r="F400">
            <v>22111.34</v>
          </cell>
        </row>
        <row r="401">
          <cell r="B401" t="str">
            <v>189119</v>
          </cell>
          <cell r="C401" t="str">
            <v>Unamtzd Loss 8-1/2 - 2007</v>
          </cell>
          <cell r="D401">
            <v>28123.5</v>
          </cell>
          <cell r="E401">
            <v>-21092.639999999999</v>
          </cell>
          <cell r="F401">
            <v>7030.86</v>
          </cell>
        </row>
        <row r="402">
          <cell r="B402" t="str">
            <v>189122</v>
          </cell>
          <cell r="C402" t="str">
            <v>Unamtzd Loss-5 7/8 - 2007</v>
          </cell>
          <cell r="D402">
            <v>15275.74</v>
          </cell>
          <cell r="E402">
            <v>-2545.92</v>
          </cell>
          <cell r="F402">
            <v>12729.82</v>
          </cell>
        </row>
        <row r="403">
          <cell r="B403" t="str">
            <v>189123</v>
          </cell>
          <cell r="C403" t="str">
            <v>Unamtzd Loss - 12% - 2023</v>
          </cell>
          <cell r="D403">
            <v>390180.93</v>
          </cell>
          <cell r="E403">
            <v>-21777.599999999999</v>
          </cell>
          <cell r="F403">
            <v>368403.33</v>
          </cell>
        </row>
        <row r="404">
          <cell r="B404" t="str">
            <v>189124</v>
          </cell>
          <cell r="C404" t="str">
            <v>Unamtzd Loss 5 3/4% - 2015</v>
          </cell>
          <cell r="D404">
            <v>28544.400000000001</v>
          </cell>
          <cell r="E404">
            <v>-3114</v>
          </cell>
          <cell r="F404">
            <v>25430.400000000001</v>
          </cell>
        </row>
        <row r="405">
          <cell r="B405" t="str">
            <v>189125</v>
          </cell>
          <cell r="C405" t="str">
            <v>Unamtzd Loss 5 7/8% - 2018</v>
          </cell>
          <cell r="D405">
            <v>58444.45</v>
          </cell>
          <cell r="E405">
            <v>-4803.6000000000004</v>
          </cell>
          <cell r="F405">
            <v>53640.85</v>
          </cell>
        </row>
        <row r="406">
          <cell r="B406" t="str">
            <v>189126</v>
          </cell>
          <cell r="C406" t="str">
            <v>Unamtzd Loss-Series A 2015</v>
          </cell>
          <cell r="D406">
            <v>220654.68</v>
          </cell>
          <cell r="E406">
            <v>-22826.400000000001</v>
          </cell>
          <cell r="F406">
            <v>197828.28</v>
          </cell>
        </row>
        <row r="407">
          <cell r="B407" t="str">
            <v>189127</v>
          </cell>
          <cell r="C407" t="str">
            <v>Unamtzd Loss-Series B 2015</v>
          </cell>
          <cell r="D407">
            <v>195515.08000000002</v>
          </cell>
          <cell r="E407">
            <v>-20225.759999999998</v>
          </cell>
          <cell r="F407">
            <v>175289.32</v>
          </cell>
        </row>
        <row r="408">
          <cell r="B408" t="str">
            <v>189128</v>
          </cell>
          <cell r="C408" t="str">
            <v>Unamtzd Loss-Series A 2017</v>
          </cell>
          <cell r="D408">
            <v>111822.17</v>
          </cell>
          <cell r="E408">
            <v>-9516.84</v>
          </cell>
          <cell r="F408">
            <v>102305.33</v>
          </cell>
        </row>
        <row r="409">
          <cell r="B409" t="str">
            <v>189129</v>
          </cell>
          <cell r="C409" t="str">
            <v>Unamtzd Loss-Series B 2017</v>
          </cell>
          <cell r="D409">
            <v>145423.79</v>
          </cell>
          <cell r="E409">
            <v>-12376.44</v>
          </cell>
          <cell r="F409">
            <v>133047.35</v>
          </cell>
        </row>
        <row r="410">
          <cell r="B410" t="str">
            <v>189130</v>
          </cell>
          <cell r="C410" t="str">
            <v>Unamtzed Loss-Series E-2007</v>
          </cell>
          <cell r="D410">
            <v>61920.78</v>
          </cell>
          <cell r="E410">
            <v>-49536.6</v>
          </cell>
          <cell r="F410">
            <v>12384.18</v>
          </cell>
        </row>
        <row r="411">
          <cell r="B411" t="str">
            <v>189131</v>
          </cell>
          <cell r="C411" t="str">
            <v>Unamortized Loss-Series D</v>
          </cell>
          <cell r="D411">
            <v>61983.840000000004</v>
          </cell>
          <cell r="E411">
            <v>-49587.12</v>
          </cell>
          <cell r="F411">
            <v>12396.72</v>
          </cell>
        </row>
        <row r="412">
          <cell r="B412" t="str">
            <v>189132</v>
          </cell>
          <cell r="C412" t="str">
            <v>Unamtzd Loss-Med Term Ser C</v>
          </cell>
          <cell r="D412">
            <v>11963.74</v>
          </cell>
          <cell r="E412">
            <v>-6938.38</v>
          </cell>
          <cell r="F412">
            <v>5025.3599999999997</v>
          </cell>
        </row>
        <row r="413">
          <cell r="B413" t="str">
            <v>189133</v>
          </cell>
          <cell r="C413" t="str">
            <v>Unamtzd Loss 8.3% Jr Subord De</v>
          </cell>
          <cell r="D413">
            <v>4035918.6</v>
          </cell>
          <cell r="E413">
            <v>-128805.96</v>
          </cell>
          <cell r="F413">
            <v>3907112.64</v>
          </cell>
        </row>
        <row r="414">
          <cell r="B414" t="str">
            <v>189134</v>
          </cell>
          <cell r="C414" t="str">
            <v>Unamtzd loss - Int Poll Ct 201</v>
          </cell>
          <cell r="D414">
            <v>142181.88999999998</v>
          </cell>
          <cell r="E414">
            <v>-4779.24</v>
          </cell>
          <cell r="F414">
            <v>137402.65</v>
          </cell>
        </row>
        <row r="415">
          <cell r="B415" t="str">
            <v>189135</v>
          </cell>
          <cell r="C415" t="str">
            <v>Unamtzd loss - Int Series B 20</v>
          </cell>
          <cell r="D415">
            <v>83617.69</v>
          </cell>
          <cell r="E415">
            <v>-2810.64</v>
          </cell>
          <cell r="F415">
            <v>80807.05</v>
          </cell>
        </row>
        <row r="416">
          <cell r="B416" t="str">
            <v>190200</v>
          </cell>
          <cell r="C416" t="str">
            <v>Current deferred fed asset</v>
          </cell>
          <cell r="D416">
            <v>5192835</v>
          </cell>
          <cell r="E416">
            <v>-522328</v>
          </cell>
          <cell r="F416">
            <v>4670507</v>
          </cell>
        </row>
        <row r="417">
          <cell r="B417" t="str">
            <v>190400</v>
          </cell>
          <cell r="C417" t="str">
            <v>Current deferred asset-OCI</v>
          </cell>
          <cell r="D417">
            <v>0</v>
          </cell>
          <cell r="E417">
            <v>204600</v>
          </cell>
          <cell r="F417">
            <v>204600</v>
          </cell>
        </row>
        <row r="418">
          <cell r="B418" t="str">
            <v>190601</v>
          </cell>
          <cell r="C418" t="str">
            <v>Def Inc Tax-FASB 109 Adjustmen</v>
          </cell>
          <cell r="D418">
            <v>30426075</v>
          </cell>
          <cell r="E418">
            <v>-1695775</v>
          </cell>
          <cell r="F418">
            <v>28730300</v>
          </cell>
        </row>
        <row r="419">
          <cell r="B419" t="str">
            <v>201100</v>
          </cell>
          <cell r="C419" t="str">
            <v>Common Stock Issued</v>
          </cell>
          <cell r="D419">
            <v>-487041246.63999999</v>
          </cell>
          <cell r="E419">
            <v>0</v>
          </cell>
          <cell r="F419">
            <v>-487041246.63999999</v>
          </cell>
        </row>
        <row r="420">
          <cell r="B420" t="str">
            <v>211101</v>
          </cell>
          <cell r="C420" t="str">
            <v>Equity Contributions</v>
          </cell>
          <cell r="D420">
            <v>-400000000</v>
          </cell>
          <cell r="E420">
            <v>-134614704</v>
          </cell>
          <cell r="F420">
            <v>-534614704</v>
          </cell>
        </row>
        <row r="421">
          <cell r="B421" t="str">
            <v>216100</v>
          </cell>
          <cell r="C421" t="str">
            <v>Unappr Ret Earnings</v>
          </cell>
          <cell r="D421">
            <v>-340759916.45999998</v>
          </cell>
          <cell r="E421">
            <v>0</v>
          </cell>
          <cell r="F421">
            <v>-340759916.45999998</v>
          </cell>
        </row>
        <row r="422">
          <cell r="B422" t="str">
            <v>216110</v>
          </cell>
          <cell r="C422" t="str">
            <v>Unappr/Undis Subsd Erngs</v>
          </cell>
          <cell r="D422">
            <v>46279510.420000002</v>
          </cell>
          <cell r="E422">
            <v>0</v>
          </cell>
          <cell r="F422">
            <v>46279510.420000002</v>
          </cell>
        </row>
        <row r="423">
          <cell r="B423" t="str">
            <v>216438</v>
          </cell>
          <cell r="C423" t="str">
            <v>Unappr Ret E-Com Div Decl</v>
          </cell>
          <cell r="D423">
            <v>0</v>
          </cell>
          <cell r="E423">
            <v>89000000</v>
          </cell>
          <cell r="F423">
            <v>89000000</v>
          </cell>
        </row>
        <row r="424">
          <cell r="B424" t="str">
            <v>219001</v>
          </cell>
          <cell r="C424" t="str">
            <v>Other Comprhen Inc Gas Hedging</v>
          </cell>
          <cell r="D424">
            <v>0</v>
          </cell>
          <cell r="E424">
            <v>544150</v>
          </cell>
          <cell r="F424">
            <v>544150</v>
          </cell>
        </row>
        <row r="425">
          <cell r="B425" t="str">
            <v>219002</v>
          </cell>
          <cell r="C425" t="str">
            <v>Deferred Tax-Derivative Hedgin</v>
          </cell>
          <cell r="D425">
            <v>0</v>
          </cell>
          <cell r="E425">
            <v>-204600</v>
          </cell>
          <cell r="F425">
            <v>-204600</v>
          </cell>
        </row>
        <row r="426">
          <cell r="B426" t="str">
            <v>219003</v>
          </cell>
          <cell r="C426" t="str">
            <v>OCI-Pension-Unrecog Serv Costs</v>
          </cell>
          <cell r="D426">
            <v>59832069.770000003</v>
          </cell>
          <cell r="E426">
            <v>-59832069.770000003</v>
          </cell>
          <cell r="F426">
            <v>0</v>
          </cell>
        </row>
        <row r="427">
          <cell r="B427" t="str">
            <v>219004</v>
          </cell>
          <cell r="C427" t="str">
            <v>Deferred Tax-Pens Unrecog Serv</v>
          </cell>
          <cell r="D427">
            <v>-22496858.129999999</v>
          </cell>
          <cell r="E427">
            <v>22496858</v>
          </cell>
          <cell r="F427">
            <v>-0.13</v>
          </cell>
        </row>
        <row r="428">
          <cell r="B428" t="str">
            <v>219007</v>
          </cell>
          <cell r="C428" t="str">
            <v>OCI-Int Rate Hedging</v>
          </cell>
          <cell r="D428">
            <v>-11900276.050000001</v>
          </cell>
          <cell r="E428">
            <v>642352.22</v>
          </cell>
          <cell r="F428">
            <v>-11257923.83</v>
          </cell>
        </row>
        <row r="429">
          <cell r="B429" t="str">
            <v>219008</v>
          </cell>
          <cell r="C429" t="str">
            <v>Deferred Tax-Int Rate Hedging</v>
          </cell>
          <cell r="D429">
            <v>4474504</v>
          </cell>
          <cell r="E429">
            <v>-241525</v>
          </cell>
          <cell r="F429">
            <v>4232979</v>
          </cell>
        </row>
        <row r="430">
          <cell r="B430" t="str">
            <v>221190</v>
          </cell>
          <cell r="C430" t="str">
            <v>Med Tm - Series C - All</v>
          </cell>
          <cell r="D430">
            <v>-500000</v>
          </cell>
          <cell r="E430">
            <v>0</v>
          </cell>
          <cell r="F430">
            <v>-500000</v>
          </cell>
        </row>
        <row r="431">
          <cell r="B431" t="str">
            <v>221308</v>
          </cell>
          <cell r="C431" t="str">
            <v>Environmental Improvmnt A 2015</v>
          </cell>
          <cell r="D431">
            <v>-55496726</v>
          </cell>
          <cell r="E431">
            <v>-325000</v>
          </cell>
          <cell r="F431">
            <v>-55821726</v>
          </cell>
        </row>
        <row r="432">
          <cell r="B432" t="str">
            <v>221309</v>
          </cell>
          <cell r="C432" t="str">
            <v>Environmental Improvmnt B 2015</v>
          </cell>
          <cell r="D432">
            <v>-49112466</v>
          </cell>
          <cell r="E432">
            <v>-288643</v>
          </cell>
          <cell r="F432">
            <v>-49401109</v>
          </cell>
        </row>
        <row r="433">
          <cell r="B433" t="str">
            <v>221311</v>
          </cell>
          <cell r="C433" t="str">
            <v>Environmental Improvmnt D 2017</v>
          </cell>
          <cell r="D433">
            <v>-39290300</v>
          </cell>
          <cell r="E433">
            <v>-228777.65</v>
          </cell>
          <cell r="F433">
            <v>-39519077.649999999</v>
          </cell>
        </row>
        <row r="434">
          <cell r="B434" t="str">
            <v>221320</v>
          </cell>
          <cell r="C434" t="str">
            <v>Pldg Im Bonds-Var  07-01-17</v>
          </cell>
          <cell r="D434">
            <v>-31000000</v>
          </cell>
          <cell r="E434">
            <v>0</v>
          </cell>
          <cell r="F434">
            <v>-31000000</v>
          </cell>
        </row>
        <row r="435">
          <cell r="B435" t="str">
            <v>221321</v>
          </cell>
          <cell r="C435" t="str">
            <v>Poll Ctl Bond  01-2012</v>
          </cell>
          <cell r="D435">
            <v>-12366000</v>
          </cell>
          <cell r="E435">
            <v>0</v>
          </cell>
          <cell r="F435">
            <v>-12366000</v>
          </cell>
        </row>
        <row r="436">
          <cell r="B436" t="str">
            <v>221322</v>
          </cell>
          <cell r="C436" t="str">
            <v>Poll Ctl Bds Series A  2023</v>
          </cell>
          <cell r="D436">
            <v>-40000000</v>
          </cell>
          <cell r="E436">
            <v>0</v>
          </cell>
          <cell r="F436">
            <v>-40000000</v>
          </cell>
        </row>
        <row r="437">
          <cell r="B437" t="str">
            <v>221323</v>
          </cell>
          <cell r="C437" t="str">
            <v>Poll Ctl Bds Series B  2023</v>
          </cell>
          <cell r="D437">
            <v>-39480000</v>
          </cell>
          <cell r="E437">
            <v>0</v>
          </cell>
          <cell r="F437">
            <v>-39480000</v>
          </cell>
        </row>
        <row r="438">
          <cell r="B438" t="str">
            <v>221324</v>
          </cell>
          <cell r="C438" t="str">
            <v>Poll Ctl Bds Var  02-2015</v>
          </cell>
          <cell r="D438">
            <v>-13982000</v>
          </cell>
          <cell r="E438">
            <v>0</v>
          </cell>
          <cell r="F438">
            <v>-13982000</v>
          </cell>
        </row>
        <row r="439">
          <cell r="B439" t="str">
            <v>221327</v>
          </cell>
          <cell r="C439" t="str">
            <v>Unsec Senior Notes 6.5%</v>
          </cell>
          <cell r="D439">
            <v>-150000000</v>
          </cell>
          <cell r="E439">
            <v>0</v>
          </cell>
          <cell r="F439">
            <v>-150000000</v>
          </cell>
        </row>
        <row r="440">
          <cell r="B440" t="str">
            <v>221328</v>
          </cell>
          <cell r="C440" t="str">
            <v>Senior Note 6.0%, Series A,</v>
          </cell>
          <cell r="D440">
            <v>-225000000</v>
          </cell>
          <cell r="E440">
            <v>0</v>
          </cell>
          <cell r="F440">
            <v>-225000000</v>
          </cell>
        </row>
        <row r="441">
          <cell r="B441" t="str">
            <v>221330</v>
          </cell>
          <cell r="C441" t="str">
            <v>Poll Ctl Bds Var 2035</v>
          </cell>
          <cell r="D441">
            <v>-21940000</v>
          </cell>
          <cell r="E441">
            <v>0</v>
          </cell>
          <cell r="F441">
            <v>-21940000</v>
          </cell>
        </row>
        <row r="442">
          <cell r="B442" t="str">
            <v>221331</v>
          </cell>
          <cell r="C442" t="str">
            <v>Environmental Improvmnt C 2035</v>
          </cell>
          <cell r="D442">
            <v>-50000000</v>
          </cell>
          <cell r="E442">
            <v>0</v>
          </cell>
          <cell r="F442">
            <v>-50000000</v>
          </cell>
        </row>
        <row r="443">
          <cell r="B443" t="str">
            <v>221332</v>
          </cell>
          <cell r="C443" t="str">
            <v>Senior Note 6.05% 2035</v>
          </cell>
          <cell r="D443">
            <v>-250000000</v>
          </cell>
          <cell r="E443">
            <v>0</v>
          </cell>
          <cell r="F443">
            <v>-250000000</v>
          </cell>
        </row>
        <row r="444">
          <cell r="B444" t="str">
            <v>221500</v>
          </cell>
          <cell r="C444" t="str">
            <v>Long-Tm Debt -Rcls Curr Maturi</v>
          </cell>
          <cell r="D444">
            <v>0</v>
          </cell>
          <cell r="E444">
            <v>370241912.64999998</v>
          </cell>
          <cell r="F444">
            <v>370241912.64999998</v>
          </cell>
        </row>
        <row r="445">
          <cell r="B445" t="str">
            <v>223158</v>
          </cell>
          <cell r="C445" t="str">
            <v>Intercompany AP-FAS 158</v>
          </cell>
          <cell r="D445">
            <v>0</v>
          </cell>
          <cell r="E445">
            <v>-5687625</v>
          </cell>
          <cell r="F445">
            <v>-5687625</v>
          </cell>
        </row>
        <row r="446">
          <cell r="B446" t="str">
            <v>226107</v>
          </cell>
          <cell r="C446" t="str">
            <v>Unamtzd Disc 6.5% Sr Notes</v>
          </cell>
          <cell r="D446">
            <v>131477.45000000001</v>
          </cell>
          <cell r="E446">
            <v>-22221.599999999999</v>
          </cell>
          <cell r="F446">
            <v>109255.85</v>
          </cell>
        </row>
        <row r="447">
          <cell r="B447" t="str">
            <v>226108</v>
          </cell>
          <cell r="C447" t="str">
            <v>Unamtzd Disc 6.0% Sr Notes</v>
          </cell>
          <cell r="D447">
            <v>113452.59</v>
          </cell>
          <cell r="E447">
            <v>-90762.12</v>
          </cell>
          <cell r="F447">
            <v>22690.47</v>
          </cell>
        </row>
        <row r="448">
          <cell r="B448" t="str">
            <v>226109</v>
          </cell>
          <cell r="C448" t="str">
            <v>Unamtzd Disc 6.05% Sr Notes</v>
          </cell>
          <cell r="D448">
            <v>1498729.16</v>
          </cell>
          <cell r="E448">
            <v>-50166.720000000001</v>
          </cell>
          <cell r="F448">
            <v>1448562.44</v>
          </cell>
        </row>
        <row r="449">
          <cell r="B449" t="str">
            <v>227100</v>
          </cell>
          <cell r="C449" t="str">
            <v>Capital Lse Obligations</v>
          </cell>
          <cell r="D449">
            <v>-2294874.63</v>
          </cell>
          <cell r="E449">
            <v>41590.92</v>
          </cell>
          <cell r="F449">
            <v>-2253283.71</v>
          </cell>
        </row>
        <row r="450">
          <cell r="B450" t="str">
            <v>228200</v>
          </cell>
          <cell r="C450" t="str">
            <v>Inj&amp;Dmges-Bal Fwd</v>
          </cell>
          <cell r="D450">
            <v>-4529964.6900000004</v>
          </cell>
          <cell r="E450">
            <v>0</v>
          </cell>
          <cell r="F450">
            <v>-4529964.6900000004</v>
          </cell>
        </row>
        <row r="451">
          <cell r="B451" t="str">
            <v>228201</v>
          </cell>
          <cell r="C451" t="str">
            <v>Inj&amp;Dmges-Workman's Comp Award</v>
          </cell>
          <cell r="D451">
            <v>0</v>
          </cell>
          <cell r="E451">
            <v>269619.13</v>
          </cell>
          <cell r="F451">
            <v>269619.13</v>
          </cell>
        </row>
        <row r="452">
          <cell r="B452" t="str">
            <v>228203</v>
          </cell>
          <cell r="C452" t="str">
            <v>Inj&amp;Dmges-Propert Damage Pymts</v>
          </cell>
          <cell r="D452">
            <v>0</v>
          </cell>
          <cell r="E452">
            <v>1672378.03</v>
          </cell>
          <cell r="F452">
            <v>1672378.03</v>
          </cell>
        </row>
        <row r="453">
          <cell r="B453" t="str">
            <v>228206</v>
          </cell>
          <cell r="C453" t="str">
            <v>Inj&amp;Dmges-CR Provision</v>
          </cell>
          <cell r="D453">
            <v>0</v>
          </cell>
          <cell r="E453">
            <v>-1356777.17</v>
          </cell>
          <cell r="F453">
            <v>-1356777.17</v>
          </cell>
        </row>
        <row r="454">
          <cell r="B454" t="str">
            <v>228300</v>
          </cell>
          <cell r="C454" t="str">
            <v>Pst Ret Hlth &amp; Life-WCNOC</v>
          </cell>
          <cell r="D454">
            <v>-3957065.6700000004</v>
          </cell>
          <cell r="E454">
            <v>-3086883.86</v>
          </cell>
          <cell r="F454">
            <v>-7043949.5300000003</v>
          </cell>
        </row>
        <row r="455">
          <cell r="B455" t="str">
            <v>228301</v>
          </cell>
          <cell r="C455" t="str">
            <v>Suplmtl Exec Retiremnt Plan</v>
          </cell>
          <cell r="D455">
            <v>-2872063.8200000003</v>
          </cell>
          <cell r="E455">
            <v>-532511.4</v>
          </cell>
          <cell r="F455">
            <v>-3404575.22</v>
          </cell>
        </row>
        <row r="456">
          <cell r="B456" t="str">
            <v>228310</v>
          </cell>
          <cell r="C456" t="str">
            <v>L-Term Pension Liab-Mgmt</v>
          </cell>
          <cell r="D456">
            <v>0</v>
          </cell>
          <cell r="E456">
            <v>-4904137</v>
          </cell>
          <cell r="F456">
            <v>-4904137</v>
          </cell>
        </row>
        <row r="457">
          <cell r="B457" t="str">
            <v>228311</v>
          </cell>
          <cell r="C457" t="str">
            <v>L-Term Pension Liab-Jo Trustee</v>
          </cell>
          <cell r="D457">
            <v>0</v>
          </cell>
          <cell r="E457">
            <v>-95617088</v>
          </cell>
          <cell r="F457">
            <v>-95617088</v>
          </cell>
        </row>
        <row r="458">
          <cell r="B458" t="str">
            <v>228312</v>
          </cell>
          <cell r="C458" t="str">
            <v>L-T Minimum Pension Liability</v>
          </cell>
          <cell r="D458">
            <v>-73529659.040000007</v>
          </cell>
          <cell r="E458">
            <v>73529659.040000007</v>
          </cell>
          <cell r="F458">
            <v>0</v>
          </cell>
        </row>
        <row r="459">
          <cell r="B459" t="str">
            <v>228313</v>
          </cell>
          <cell r="C459" t="str">
            <v>L-T Postretirement Liability</v>
          </cell>
          <cell r="D459">
            <v>-9990103.0599999987</v>
          </cell>
          <cell r="E459">
            <v>-14938533.66</v>
          </cell>
          <cell r="F459">
            <v>-24928636.719999999</v>
          </cell>
        </row>
        <row r="460">
          <cell r="B460" t="str">
            <v>228332</v>
          </cell>
          <cell r="C460" t="str">
            <v>Pension-WCNOC</v>
          </cell>
          <cell r="D460">
            <v>-8899236.3200000003</v>
          </cell>
          <cell r="E460">
            <v>-19390705.120000001</v>
          </cell>
          <cell r="F460">
            <v>-28289941.440000001</v>
          </cell>
        </row>
        <row r="461">
          <cell r="B461" t="str">
            <v>228400</v>
          </cell>
          <cell r="C461" t="str">
            <v>Decomm Of Enrichment Facil</v>
          </cell>
          <cell r="D461">
            <v>-751620.25</v>
          </cell>
          <cell r="E461">
            <v>751620.25</v>
          </cell>
          <cell r="F461">
            <v>0</v>
          </cell>
        </row>
        <row r="462">
          <cell r="B462" t="str">
            <v>230100</v>
          </cell>
          <cell r="C462" t="str">
            <v>ARO-Ash Landfills</v>
          </cell>
          <cell r="D462">
            <v>-8862525.25</v>
          </cell>
          <cell r="E462">
            <v>-604948.03</v>
          </cell>
          <cell r="F462">
            <v>-9467473.2799999993</v>
          </cell>
        </row>
        <row r="463">
          <cell r="B463" t="str">
            <v>230105</v>
          </cell>
          <cell r="C463" t="str">
            <v>ARO-Asbestos</v>
          </cell>
          <cell r="D463">
            <v>-8463263.7400000002</v>
          </cell>
          <cell r="E463">
            <v>-382303.56</v>
          </cell>
          <cell r="F463">
            <v>-8845567.3000000007</v>
          </cell>
        </row>
        <row r="464">
          <cell r="B464" t="str">
            <v>230111</v>
          </cell>
          <cell r="C464" t="str">
            <v>ARO-Water Intake Struc</v>
          </cell>
          <cell r="D464">
            <v>-410187.71</v>
          </cell>
          <cell r="E464">
            <v>-30403.29</v>
          </cell>
          <cell r="F464">
            <v>-440591</v>
          </cell>
        </row>
        <row r="465">
          <cell r="B465" t="str">
            <v>230130</v>
          </cell>
          <cell r="C465" t="str">
            <v>ARO -Spearville Wind Farm</v>
          </cell>
          <cell r="D465">
            <v>0</v>
          </cell>
          <cell r="E465">
            <v>-3153455.51</v>
          </cell>
          <cell r="F465">
            <v>-3153455.51</v>
          </cell>
        </row>
        <row r="466">
          <cell r="B466" t="str">
            <v>230700</v>
          </cell>
          <cell r="C466" t="str">
            <v>ARO-Nuclear</v>
          </cell>
          <cell r="D466">
            <v>-128171358.22999999</v>
          </cell>
          <cell r="E466">
            <v>58254117.130000003</v>
          </cell>
          <cell r="F466">
            <v>-69917241.099999994</v>
          </cell>
        </row>
        <row r="467">
          <cell r="B467" t="str">
            <v>231300</v>
          </cell>
          <cell r="C467" t="str">
            <v>Notes P-Unsecured Comm'l</v>
          </cell>
          <cell r="D467">
            <v>-31900000</v>
          </cell>
          <cell r="E467">
            <v>-124500000</v>
          </cell>
          <cell r="F467">
            <v>-156400000</v>
          </cell>
        </row>
        <row r="468">
          <cell r="B468" t="str">
            <v>232001</v>
          </cell>
          <cell r="C468" t="str">
            <v>Invoices Payable</v>
          </cell>
          <cell r="D468">
            <v>-10603071.685000002</v>
          </cell>
          <cell r="E468">
            <v>-7367571.2000000002</v>
          </cell>
          <cell r="F468">
            <v>-17970642.885000002</v>
          </cell>
        </row>
        <row r="469">
          <cell r="B469" t="str">
            <v>232002</v>
          </cell>
          <cell r="C469" t="str">
            <v>AP-Reclass Of Neg Cash Bal</v>
          </cell>
          <cell r="D469">
            <v>-36296164.650000006</v>
          </cell>
          <cell r="E469">
            <v>-8123020.6600000001</v>
          </cell>
          <cell r="F469">
            <v>-44419185.310000002</v>
          </cell>
        </row>
        <row r="470">
          <cell r="B470" t="str">
            <v>232003</v>
          </cell>
          <cell r="C470" t="str">
            <v>AP-Accrued Payroll</v>
          </cell>
          <cell r="D470">
            <v>-12748634.380000001</v>
          </cell>
          <cell r="E470">
            <v>2742010.24</v>
          </cell>
          <cell r="F470">
            <v>-10006624.140000001</v>
          </cell>
        </row>
        <row r="471">
          <cell r="B471" t="str">
            <v>232004</v>
          </cell>
          <cell r="C471" t="str">
            <v>AP-Accr Liab-Annual Settl</v>
          </cell>
          <cell r="D471">
            <v>-185000.04</v>
          </cell>
          <cell r="E471">
            <v>0.04</v>
          </cell>
          <cell r="F471">
            <v>-185000</v>
          </cell>
        </row>
        <row r="472">
          <cell r="B472" t="str">
            <v>232006</v>
          </cell>
          <cell r="C472" t="str">
            <v>Contr Ret-Capitalized Work</v>
          </cell>
          <cell r="D472">
            <v>-6503.2899999991059</v>
          </cell>
          <cell r="E472">
            <v>-9251279.6300000008</v>
          </cell>
          <cell r="F472">
            <v>-9257782.9199999999</v>
          </cell>
        </row>
        <row r="473">
          <cell r="B473" t="str">
            <v>232007</v>
          </cell>
          <cell r="C473" t="str">
            <v>Accrued Payroll-WCNOC</v>
          </cell>
          <cell r="D473">
            <v>-1389382.05</v>
          </cell>
          <cell r="E473">
            <v>-6950.69</v>
          </cell>
          <cell r="F473">
            <v>-1396332.74</v>
          </cell>
        </row>
        <row r="474">
          <cell r="B474" t="str">
            <v>232009</v>
          </cell>
          <cell r="C474" t="str">
            <v>AP-Mo Consmr Compstg Use Tx</v>
          </cell>
          <cell r="D474">
            <v>-321470.88</v>
          </cell>
          <cell r="E474">
            <v>-218836.52</v>
          </cell>
          <cell r="F474">
            <v>-540307.4</v>
          </cell>
        </row>
        <row r="475">
          <cell r="B475" t="str">
            <v>232010</v>
          </cell>
          <cell r="C475" t="str">
            <v>AP-Ks.Compensat'g Use Tax</v>
          </cell>
          <cell r="D475">
            <v>-16092.490000000002</v>
          </cell>
          <cell r="E475">
            <v>-3759.23</v>
          </cell>
          <cell r="F475">
            <v>-19851.72</v>
          </cell>
        </row>
        <row r="476">
          <cell r="B476" t="str">
            <v>232013</v>
          </cell>
          <cell r="C476" t="str">
            <v>AP-Coal Premiums Payable</v>
          </cell>
          <cell r="D476">
            <v>-785227.01</v>
          </cell>
          <cell r="E476">
            <v>163038.56</v>
          </cell>
          <cell r="F476">
            <v>-622188.44999999995</v>
          </cell>
        </row>
        <row r="477">
          <cell r="B477" t="str">
            <v>232016</v>
          </cell>
          <cell r="C477" t="str">
            <v>Contract Ret-Expensed Work</v>
          </cell>
          <cell r="D477">
            <v>-5282.1499999999942</v>
          </cell>
          <cell r="E477">
            <v>-249651.56</v>
          </cell>
          <cell r="F477">
            <v>-254933.71</v>
          </cell>
        </row>
        <row r="478">
          <cell r="B478" t="str">
            <v>232019</v>
          </cell>
          <cell r="C478" t="str">
            <v>AP P/R Ded-Empl Svgs Plus</v>
          </cell>
          <cell r="D478">
            <v>-510498.24</v>
          </cell>
          <cell r="E478">
            <v>35093.620000000003</v>
          </cell>
          <cell r="F478">
            <v>-475404.62</v>
          </cell>
        </row>
        <row r="479">
          <cell r="B479" t="str">
            <v>232020</v>
          </cell>
          <cell r="C479" t="str">
            <v>AP-United Campaign</v>
          </cell>
          <cell r="D479">
            <v>-24472.81</v>
          </cell>
          <cell r="E479">
            <v>-3218.84</v>
          </cell>
          <cell r="F479">
            <v>-27691.65</v>
          </cell>
        </row>
        <row r="480">
          <cell r="B480" t="str">
            <v>232021</v>
          </cell>
          <cell r="C480" t="str">
            <v>AP-Empl P/R Ded-U.S.Bonds</v>
          </cell>
          <cell r="D480">
            <v>-7135</v>
          </cell>
          <cell r="E480">
            <v>718.75</v>
          </cell>
          <cell r="F480">
            <v>-6416.25</v>
          </cell>
        </row>
        <row r="481">
          <cell r="B481" t="str">
            <v>232022</v>
          </cell>
          <cell r="C481" t="str">
            <v>AP-IBEW#412-Dues Collect</v>
          </cell>
          <cell r="D481">
            <v>-33464.04</v>
          </cell>
          <cell r="E481">
            <v>-3857.24</v>
          </cell>
          <cell r="F481">
            <v>-37321.279999999999</v>
          </cell>
        </row>
        <row r="482">
          <cell r="B482" t="str">
            <v>232023</v>
          </cell>
          <cell r="C482" t="str">
            <v>AP-IBEW#1464-Dues Collect</v>
          </cell>
          <cell r="D482">
            <v>-31142.32</v>
          </cell>
          <cell r="E482">
            <v>4899.22</v>
          </cell>
          <cell r="F482">
            <v>-26243.1</v>
          </cell>
        </row>
        <row r="483">
          <cell r="B483" t="str">
            <v>232024</v>
          </cell>
          <cell r="C483" t="str">
            <v>AP-IBEW#1613-Dues Collect</v>
          </cell>
          <cell r="D483">
            <v>-20405</v>
          </cell>
          <cell r="E483">
            <v>-486.25</v>
          </cell>
          <cell r="F483">
            <v>-20891.25</v>
          </cell>
        </row>
        <row r="484">
          <cell r="B484" t="str">
            <v>232025</v>
          </cell>
          <cell r="C484" t="str">
            <v>AP-Cope Local 1464</v>
          </cell>
          <cell r="D484">
            <v>-257</v>
          </cell>
          <cell r="E484">
            <v>-5.9</v>
          </cell>
          <cell r="F484">
            <v>-262.89999999999998</v>
          </cell>
        </row>
        <row r="485">
          <cell r="B485" t="str">
            <v>232026</v>
          </cell>
          <cell r="C485" t="str">
            <v>AP-Edison Credit Collects</v>
          </cell>
          <cell r="D485">
            <v>-159598.82</v>
          </cell>
          <cell r="E485">
            <v>23028.880000000001</v>
          </cell>
          <cell r="F485">
            <v>-136569.94</v>
          </cell>
        </row>
        <row r="486">
          <cell r="B486" t="str">
            <v>232027</v>
          </cell>
          <cell r="C486" t="str">
            <v>AP-MGE Gas Freight Payb</v>
          </cell>
          <cell r="D486">
            <v>-2981</v>
          </cell>
          <cell r="E486">
            <v>-689.24</v>
          </cell>
          <cell r="F486">
            <v>-3670.24</v>
          </cell>
        </row>
        <row r="487">
          <cell r="B487" t="str">
            <v>232030</v>
          </cell>
          <cell r="C487" t="str">
            <v>AP K C Power PAC</v>
          </cell>
          <cell r="D487">
            <v>-6318.6299999999992</v>
          </cell>
          <cell r="E487">
            <v>763.77</v>
          </cell>
          <cell r="F487">
            <v>-5554.86</v>
          </cell>
        </row>
        <row r="488">
          <cell r="B488" t="str">
            <v>232031</v>
          </cell>
          <cell r="C488" t="str">
            <v>AP-Nat Gas Southern Star Pipel</v>
          </cell>
          <cell r="D488">
            <v>-1270927.76</v>
          </cell>
          <cell r="E488">
            <v>-325680.49</v>
          </cell>
          <cell r="F488">
            <v>-1596608.25</v>
          </cell>
        </row>
        <row r="489">
          <cell r="B489" t="str">
            <v>232032</v>
          </cell>
          <cell r="C489" t="str">
            <v>AP-Nat Gas Panhandl Eastern Pi</v>
          </cell>
          <cell r="D489">
            <v>0</v>
          </cell>
          <cell r="E489">
            <v>-2125</v>
          </cell>
          <cell r="F489">
            <v>-2125</v>
          </cell>
        </row>
        <row r="490">
          <cell r="B490" t="str">
            <v>232033</v>
          </cell>
          <cell r="C490" t="str">
            <v>AP-Southern Star Cntrl Frt Pay</v>
          </cell>
          <cell r="D490">
            <v>-276590.08000000002</v>
          </cell>
          <cell r="E490">
            <v>140678.66</v>
          </cell>
          <cell r="F490">
            <v>-135911.42000000001</v>
          </cell>
        </row>
        <row r="491">
          <cell r="B491" t="str">
            <v>232039</v>
          </cell>
          <cell r="C491" t="str">
            <v>AP-Inv Set Up-Interchange</v>
          </cell>
          <cell r="D491">
            <v>-437731.82999999996</v>
          </cell>
          <cell r="E491">
            <v>-545558.63</v>
          </cell>
          <cell r="F491">
            <v>-983290.46</v>
          </cell>
        </row>
        <row r="492">
          <cell r="B492" t="str">
            <v>232043</v>
          </cell>
          <cell r="C492" t="str">
            <v>AP-Coal Purch-All Other</v>
          </cell>
          <cell r="D492">
            <v>-1009823.39</v>
          </cell>
          <cell r="E492">
            <v>311453.14</v>
          </cell>
          <cell r="F492">
            <v>-698370.25</v>
          </cell>
        </row>
        <row r="493">
          <cell r="B493" t="str">
            <v>232047</v>
          </cell>
          <cell r="C493" t="str">
            <v>AP-Limestone Purchased</v>
          </cell>
          <cell r="D493">
            <v>-200066.63</v>
          </cell>
          <cell r="E493">
            <v>37880.03</v>
          </cell>
          <cell r="F493">
            <v>-162186.6</v>
          </cell>
        </row>
        <row r="494">
          <cell r="B494" t="str">
            <v>232048</v>
          </cell>
          <cell r="C494" t="str">
            <v>AP KGE Adv Opera LaCygne</v>
          </cell>
          <cell r="D494">
            <v>-1400000</v>
          </cell>
          <cell r="E494">
            <v>0</v>
          </cell>
          <cell r="F494">
            <v>-1400000</v>
          </cell>
        </row>
        <row r="495">
          <cell r="B495" t="str">
            <v>232050</v>
          </cell>
          <cell r="C495" t="str">
            <v>AP-Coal Purchase-PRB</v>
          </cell>
          <cell r="D495">
            <v>-3650454.8400000008</v>
          </cell>
          <cell r="E495">
            <v>-1511063.89</v>
          </cell>
          <cell r="F495">
            <v>-5161518.7300000004</v>
          </cell>
        </row>
        <row r="496">
          <cell r="B496" t="str">
            <v>232051</v>
          </cell>
          <cell r="C496" t="str">
            <v>AP-Coal Freight</v>
          </cell>
          <cell r="D496">
            <v>-1428798.4100000001</v>
          </cell>
          <cell r="E496">
            <v>-2894936.84</v>
          </cell>
          <cell r="F496">
            <v>-4323735.25</v>
          </cell>
        </row>
        <row r="497">
          <cell r="B497" t="str">
            <v>232060</v>
          </cell>
          <cell r="C497" t="str">
            <v>AP-SJ Adv Work Funds-Itan</v>
          </cell>
          <cell r="D497">
            <v>-372000</v>
          </cell>
          <cell r="E497">
            <v>0</v>
          </cell>
          <cell r="F497">
            <v>-372000</v>
          </cell>
        </row>
        <row r="498">
          <cell r="B498" t="str">
            <v>232061</v>
          </cell>
          <cell r="C498" t="str">
            <v>AP-Emp Dist-Adv Fnds-Itan</v>
          </cell>
          <cell r="D498">
            <v>-212000</v>
          </cell>
          <cell r="E498">
            <v>0</v>
          </cell>
          <cell r="F498">
            <v>-212000</v>
          </cell>
        </row>
        <row r="499">
          <cell r="B499" t="str">
            <v>232063</v>
          </cell>
          <cell r="C499" t="str">
            <v>Dental Ins-Barg Un PR Deduc</v>
          </cell>
          <cell r="D499">
            <v>-36508.880000000005</v>
          </cell>
          <cell r="E499">
            <v>842.62</v>
          </cell>
          <cell r="F499">
            <v>-35666.26</v>
          </cell>
        </row>
        <row r="500">
          <cell r="B500" t="str">
            <v>232064</v>
          </cell>
          <cell r="C500" t="str">
            <v>Lt Disabil Ins-Bar U PR Ded</v>
          </cell>
          <cell r="D500">
            <v>-302.61</v>
          </cell>
          <cell r="E500">
            <v>-26.06</v>
          </cell>
          <cell r="F500">
            <v>-328.67</v>
          </cell>
        </row>
        <row r="501">
          <cell r="B501" t="str">
            <v>232070</v>
          </cell>
          <cell r="C501" t="str">
            <v>AP-Rental Leased U Trains</v>
          </cell>
          <cell r="D501">
            <v>-1960737.4400000002</v>
          </cell>
          <cell r="E501">
            <v>490186.09</v>
          </cell>
          <cell r="F501">
            <v>-1470551.35</v>
          </cell>
        </row>
        <row r="502">
          <cell r="B502" t="str">
            <v>232075</v>
          </cell>
          <cell r="C502" t="str">
            <v>AP-Flex Ben-Depndt Life Ins</v>
          </cell>
          <cell r="D502">
            <v>0</v>
          </cell>
          <cell r="E502">
            <v>-4.09</v>
          </cell>
          <cell r="F502">
            <v>-4.09</v>
          </cell>
        </row>
        <row r="503">
          <cell r="B503" t="str">
            <v>232076</v>
          </cell>
          <cell r="C503" t="str">
            <v>AP-Flex Ben-Accidentl Death</v>
          </cell>
          <cell r="D503">
            <v>0</v>
          </cell>
          <cell r="E503">
            <v>-5.4</v>
          </cell>
          <cell r="F503">
            <v>-5.4</v>
          </cell>
        </row>
        <row r="504">
          <cell r="B504" t="str">
            <v>232077</v>
          </cell>
          <cell r="C504" t="str">
            <v>AP-Flex Ben-Life Insurance</v>
          </cell>
          <cell r="D504">
            <v>0</v>
          </cell>
          <cell r="E504">
            <v>-30.6</v>
          </cell>
          <cell r="F504">
            <v>-30.6</v>
          </cell>
        </row>
        <row r="505">
          <cell r="B505" t="str">
            <v>232078</v>
          </cell>
          <cell r="C505" t="str">
            <v>AP-Flex Ben-Lt Disablty Ins</v>
          </cell>
          <cell r="D505">
            <v>0</v>
          </cell>
          <cell r="E505">
            <v>-32.93</v>
          </cell>
          <cell r="F505">
            <v>-32.93</v>
          </cell>
        </row>
        <row r="506">
          <cell r="B506" t="str">
            <v>232079</v>
          </cell>
          <cell r="C506" t="str">
            <v>AP-Flex Ben-Grp Hospitl Ins</v>
          </cell>
          <cell r="D506">
            <v>0</v>
          </cell>
          <cell r="E506">
            <v>-53.81</v>
          </cell>
          <cell r="F506">
            <v>-53.81</v>
          </cell>
        </row>
        <row r="507">
          <cell r="B507" t="str">
            <v>232082</v>
          </cell>
          <cell r="C507" t="str">
            <v>AP-Flex Ben-Dental Ins</v>
          </cell>
          <cell r="D507">
            <v>0</v>
          </cell>
          <cell r="E507">
            <v>-28.84</v>
          </cell>
          <cell r="F507">
            <v>-28.84</v>
          </cell>
        </row>
        <row r="508">
          <cell r="B508" t="str">
            <v>232086</v>
          </cell>
          <cell r="C508" t="str">
            <v>AP-ESP-General &amp; Home Loans</v>
          </cell>
          <cell r="D508">
            <v>-90739.17</v>
          </cell>
          <cell r="E508">
            <v>4867.6499999999996</v>
          </cell>
          <cell r="F508">
            <v>-85871.52</v>
          </cell>
        </row>
        <row r="509">
          <cell r="B509" t="str">
            <v>232087</v>
          </cell>
          <cell r="C509" t="str">
            <v>Health &amp; Welfare Ded-Bar Un</v>
          </cell>
          <cell r="D509">
            <v>-109570.15</v>
          </cell>
          <cell r="E509">
            <v>20700.650000000001</v>
          </cell>
          <cell r="F509">
            <v>-88869.5</v>
          </cell>
        </row>
        <row r="510">
          <cell r="B510" t="str">
            <v>232088</v>
          </cell>
          <cell r="C510" t="str">
            <v>Employee Payroll Deductions</v>
          </cell>
          <cell r="D510">
            <v>-28950.87</v>
          </cell>
          <cell r="E510">
            <v>-3590.34</v>
          </cell>
          <cell r="F510">
            <v>-32541.21</v>
          </cell>
        </row>
        <row r="511">
          <cell r="B511" t="str">
            <v>232089</v>
          </cell>
          <cell r="C511" t="str">
            <v>AP - Flex Ben - Vision Ins</v>
          </cell>
          <cell r="D511">
            <v>-337.05</v>
          </cell>
          <cell r="E511">
            <v>5.62</v>
          </cell>
          <cell r="F511">
            <v>-331.43</v>
          </cell>
        </row>
        <row r="512">
          <cell r="B512" t="str">
            <v>232092</v>
          </cell>
          <cell r="C512" t="str">
            <v>BU Supplemental Life Insur</v>
          </cell>
          <cell r="D512">
            <v>-13945.990000000002</v>
          </cell>
          <cell r="E512">
            <v>-105.38</v>
          </cell>
          <cell r="F512">
            <v>-14051.37</v>
          </cell>
        </row>
        <row r="513">
          <cell r="B513" t="str">
            <v>232093</v>
          </cell>
          <cell r="C513" t="str">
            <v>PR Ded-Ac Dth Ins-1613 Flex</v>
          </cell>
          <cell r="D513">
            <v>-496.72</v>
          </cell>
          <cell r="E513">
            <v>17.61</v>
          </cell>
          <cell r="F513">
            <v>-479.11</v>
          </cell>
        </row>
        <row r="514">
          <cell r="B514" t="str">
            <v>232094</v>
          </cell>
          <cell r="C514" t="str">
            <v>PR Ded-Dp Lfe Ins-1613 Flex</v>
          </cell>
          <cell r="D514">
            <v>-247.04000000000002</v>
          </cell>
          <cell r="E514">
            <v>4.2699999999999996</v>
          </cell>
          <cell r="F514">
            <v>-242.77</v>
          </cell>
        </row>
        <row r="515">
          <cell r="B515" t="str">
            <v>232097</v>
          </cell>
          <cell r="C515" t="str">
            <v>PR Ded-Tuition Savings-KS</v>
          </cell>
          <cell r="D515">
            <v>0</v>
          </cell>
          <cell r="E515">
            <v>-6.48</v>
          </cell>
          <cell r="F515">
            <v>-6.48</v>
          </cell>
        </row>
        <row r="516">
          <cell r="B516" t="str">
            <v>232098</v>
          </cell>
          <cell r="C516" t="str">
            <v>Employer ESP</v>
          </cell>
          <cell r="D516">
            <v>-134125.54</v>
          </cell>
          <cell r="E516">
            <v>12409.31</v>
          </cell>
          <cell r="F516">
            <v>-121716.23</v>
          </cell>
        </row>
        <row r="517">
          <cell r="B517" t="str">
            <v>232099</v>
          </cell>
          <cell r="C517" t="str">
            <v>Employee Dependent Care Deduct</v>
          </cell>
          <cell r="D517">
            <v>-10759.87</v>
          </cell>
          <cell r="E517">
            <v>951.27</v>
          </cell>
          <cell r="F517">
            <v>-9808.6</v>
          </cell>
        </row>
        <row r="518">
          <cell r="B518" t="str">
            <v>232107</v>
          </cell>
          <cell r="C518" t="str">
            <v>Marketing Projects A/P</v>
          </cell>
          <cell r="D518">
            <v>-25556.54</v>
          </cell>
          <cell r="E518">
            <v>-8375.5300000000007</v>
          </cell>
          <cell r="F518">
            <v>-33932.07</v>
          </cell>
        </row>
        <row r="519">
          <cell r="B519" t="str">
            <v>232202</v>
          </cell>
          <cell r="C519" t="str">
            <v>AP-WCNOC-Wolf Crk-Opr&amp;Cnstr</v>
          </cell>
          <cell r="D519">
            <v>-7344078.5700000003</v>
          </cell>
          <cell r="E519">
            <v>-6586494.4299999997</v>
          </cell>
          <cell r="F519">
            <v>-13930573</v>
          </cell>
        </row>
        <row r="520">
          <cell r="B520" t="str">
            <v>232400</v>
          </cell>
          <cell r="C520" t="str">
            <v>Estimated Accruals</v>
          </cell>
          <cell r="D520">
            <v>-23472677.59</v>
          </cell>
          <cell r="E520">
            <v>3482118.93</v>
          </cell>
          <cell r="F520">
            <v>-19990558.66</v>
          </cell>
        </row>
        <row r="521">
          <cell r="B521" t="str">
            <v>232401</v>
          </cell>
          <cell r="C521" t="str">
            <v>Environmental Accruals</v>
          </cell>
          <cell r="D521">
            <v>-347490.21</v>
          </cell>
          <cell r="E521">
            <v>0</v>
          </cell>
          <cell r="F521">
            <v>-347490.21</v>
          </cell>
        </row>
        <row r="522">
          <cell r="B522" t="str">
            <v>232402</v>
          </cell>
          <cell r="C522" t="str">
            <v>Accr FERC</v>
          </cell>
          <cell r="D522">
            <v>-225503.69</v>
          </cell>
          <cell r="E522">
            <v>130488.84</v>
          </cell>
          <cell r="F522">
            <v>-95014.85</v>
          </cell>
        </row>
        <row r="523">
          <cell r="B523" t="str">
            <v>232405</v>
          </cell>
          <cell r="C523" t="str">
            <v>Est. Accruals -CEP Constructn</v>
          </cell>
          <cell r="D523">
            <v>0</v>
          </cell>
          <cell r="E523">
            <v>-47416962.640000001</v>
          </cell>
          <cell r="F523">
            <v>-47416962.640000001</v>
          </cell>
        </row>
        <row r="524">
          <cell r="B524" t="str">
            <v>232420</v>
          </cell>
          <cell r="C524" t="str">
            <v>Accrued Inventory Receipts</v>
          </cell>
          <cell r="D524">
            <v>-549381.79500000004</v>
          </cell>
          <cell r="E524">
            <v>-620607.16</v>
          </cell>
          <cell r="F524">
            <v>-1169988.9550000001</v>
          </cell>
        </row>
        <row r="525">
          <cell r="B525" t="str">
            <v>234003</v>
          </cell>
          <cell r="C525" t="str">
            <v>Affiliated Note Pay to GPE</v>
          </cell>
          <cell r="D525">
            <v>-248464.64000000001</v>
          </cell>
          <cell r="E525">
            <v>248464.64000000001</v>
          </cell>
          <cell r="F525">
            <v>0</v>
          </cell>
        </row>
        <row r="526">
          <cell r="B526" t="str">
            <v>234303</v>
          </cell>
          <cell r="C526" t="str">
            <v>Affiliated A/P to GPE (HLDCO)</v>
          </cell>
          <cell r="D526">
            <v>0</v>
          </cell>
          <cell r="E526">
            <v>-727064.1</v>
          </cell>
          <cell r="F526">
            <v>-727064.1</v>
          </cell>
        </row>
        <row r="527">
          <cell r="B527" t="str">
            <v>234320</v>
          </cell>
          <cell r="C527" t="str">
            <v>Affiliated Payable to GPES</v>
          </cell>
          <cell r="D527">
            <v>-3177773.38</v>
          </cell>
          <cell r="E527">
            <v>724706.86</v>
          </cell>
          <cell r="F527">
            <v>-2453066.52</v>
          </cell>
        </row>
        <row r="528">
          <cell r="B528" t="str">
            <v>235000</v>
          </cell>
          <cell r="C528" t="str">
            <v>Customer Deposits</v>
          </cell>
          <cell r="D528">
            <v>-7313211.7599999998</v>
          </cell>
          <cell r="E528">
            <v>-164925.79</v>
          </cell>
          <cell r="F528">
            <v>-7478137.5499999998</v>
          </cell>
        </row>
        <row r="529">
          <cell r="B529" t="str">
            <v>236100</v>
          </cell>
          <cell r="C529" t="str">
            <v>Accr T-Property-City,Co&amp;S</v>
          </cell>
          <cell r="D529">
            <v>-14821947.17</v>
          </cell>
          <cell r="E529">
            <v>-736159.36</v>
          </cell>
          <cell r="F529">
            <v>-15558106.529999999</v>
          </cell>
        </row>
        <row r="530">
          <cell r="B530" t="str">
            <v>236101</v>
          </cell>
          <cell r="C530" t="str">
            <v>Special Assessments-Other</v>
          </cell>
          <cell r="D530">
            <v>-113794.92</v>
          </cell>
          <cell r="E530">
            <v>11317.12</v>
          </cell>
          <cell r="F530">
            <v>-102477.8</v>
          </cell>
        </row>
        <row r="531">
          <cell r="B531" t="str">
            <v>236201</v>
          </cell>
          <cell r="C531" t="str">
            <v>Accr Tax-GRT</v>
          </cell>
          <cell r="D531">
            <v>-712197.33</v>
          </cell>
          <cell r="E531">
            <v>-7451.89</v>
          </cell>
          <cell r="F531">
            <v>-719649.22</v>
          </cell>
        </row>
        <row r="532">
          <cell r="B532" t="str">
            <v>236300</v>
          </cell>
          <cell r="C532" t="str">
            <v>Accr T-State Capital Stoc</v>
          </cell>
          <cell r="D532">
            <v>-1056738</v>
          </cell>
          <cell r="E532">
            <v>1036738</v>
          </cell>
          <cell r="F532">
            <v>-20000</v>
          </cell>
        </row>
        <row r="533">
          <cell r="B533" t="str">
            <v>236304</v>
          </cell>
          <cell r="C533" t="str">
            <v>Accr T-Fed Unemployment</v>
          </cell>
          <cell r="D533">
            <v>-2070.9399999999951</v>
          </cell>
          <cell r="E533">
            <v>-54101.4</v>
          </cell>
          <cell r="F533">
            <v>-56172.34</v>
          </cell>
        </row>
        <row r="534">
          <cell r="B534" t="str">
            <v>236305</v>
          </cell>
          <cell r="C534" t="str">
            <v>Accr T-FICA-Employer</v>
          </cell>
          <cell r="D534">
            <v>-1142815.4100000001</v>
          </cell>
          <cell r="E534">
            <v>198331.99</v>
          </cell>
          <cell r="F534">
            <v>-944483.42</v>
          </cell>
        </row>
        <row r="535">
          <cell r="B535" t="str">
            <v>236307</v>
          </cell>
          <cell r="C535" t="str">
            <v>Accr T-KC Earnings Tax</v>
          </cell>
          <cell r="D535">
            <v>-702108</v>
          </cell>
          <cell r="E535">
            <v>145666</v>
          </cell>
          <cell r="F535">
            <v>-556442</v>
          </cell>
        </row>
        <row r="536">
          <cell r="B536" t="str">
            <v>236308</v>
          </cell>
          <cell r="C536" t="str">
            <v>Accrued Taxes-WCNOC</v>
          </cell>
          <cell r="D536">
            <v>-165925.81</v>
          </cell>
          <cell r="E536">
            <v>-39814.080000000002</v>
          </cell>
          <cell r="F536">
            <v>-205739.89</v>
          </cell>
        </row>
        <row r="537">
          <cell r="B537" t="str">
            <v>236309</v>
          </cell>
          <cell r="C537" t="str">
            <v>Accr T-KS State Unemployment</v>
          </cell>
          <cell r="D537">
            <v>-162.96000000000004</v>
          </cell>
          <cell r="E537">
            <v>-1632.96</v>
          </cell>
          <cell r="F537">
            <v>-1795.92</v>
          </cell>
        </row>
        <row r="538">
          <cell r="B538" t="str">
            <v>236400</v>
          </cell>
          <cell r="C538" t="str">
            <v>Accr T-Fed Income</v>
          </cell>
          <cell r="D538">
            <v>-8919130.5199999996</v>
          </cell>
          <cell r="E538">
            <v>8702181.7899999991</v>
          </cell>
          <cell r="F538">
            <v>-216948.73</v>
          </cell>
        </row>
        <row r="539">
          <cell r="B539" t="str">
            <v>236500</v>
          </cell>
          <cell r="C539" t="str">
            <v>Accr T-State Income</v>
          </cell>
          <cell r="D539">
            <v>-1938229.27</v>
          </cell>
          <cell r="E539">
            <v>1903657.27</v>
          </cell>
          <cell r="F539">
            <v>-34572</v>
          </cell>
        </row>
        <row r="540">
          <cell r="B540" t="str">
            <v>237163</v>
          </cell>
          <cell r="C540" t="str">
            <v>Accr Int-Series C-Md Trm Nt</v>
          </cell>
          <cell r="D540">
            <v>-16562.5</v>
          </cell>
          <cell r="E540">
            <v>0</v>
          </cell>
          <cell r="F540">
            <v>-16562.5</v>
          </cell>
        </row>
        <row r="541">
          <cell r="B541" t="str">
            <v>237308</v>
          </cell>
          <cell r="C541" t="str">
            <v>Accr Int Series A 2015</v>
          </cell>
          <cell r="D541">
            <v>-894583.33</v>
          </cell>
          <cell r="E541">
            <v>0</v>
          </cell>
          <cell r="F541">
            <v>-894583.33</v>
          </cell>
        </row>
        <row r="542">
          <cell r="B542" t="str">
            <v>237309</v>
          </cell>
          <cell r="C542" t="str">
            <v>Accr Int Series B 2015</v>
          </cell>
          <cell r="D542">
            <v>-791666.67</v>
          </cell>
          <cell r="E542">
            <v>0</v>
          </cell>
          <cell r="F542">
            <v>-791666.67</v>
          </cell>
        </row>
        <row r="543">
          <cell r="B543" t="str">
            <v>237310</v>
          </cell>
          <cell r="C543" t="str">
            <v>Accr Int Series C 2017</v>
          </cell>
          <cell r="D543">
            <v>-775000</v>
          </cell>
          <cell r="E543">
            <v>0</v>
          </cell>
          <cell r="F543">
            <v>-775000</v>
          </cell>
        </row>
        <row r="544">
          <cell r="B544" t="str">
            <v>237311</v>
          </cell>
          <cell r="C544" t="str">
            <v>Accr Int Series D 2017</v>
          </cell>
          <cell r="D544">
            <v>-633333.32999999996</v>
          </cell>
          <cell r="E544">
            <v>0</v>
          </cell>
          <cell r="F544">
            <v>-633333.32999999996</v>
          </cell>
        </row>
        <row r="545">
          <cell r="B545" t="str">
            <v>237320</v>
          </cell>
          <cell r="C545" t="str">
            <v>Accr Int-Pldg Bond Var-2017</v>
          </cell>
          <cell r="D545">
            <v>-7750.0000000000009</v>
          </cell>
          <cell r="E545">
            <v>-5511.11</v>
          </cell>
          <cell r="F545">
            <v>-13261.11</v>
          </cell>
        </row>
        <row r="546">
          <cell r="B546" t="str">
            <v>237321</v>
          </cell>
          <cell r="C546" t="str">
            <v>Accr Int Poll  01-2012</v>
          </cell>
          <cell r="D546">
            <v>-123660</v>
          </cell>
          <cell r="E546">
            <v>0</v>
          </cell>
          <cell r="F546">
            <v>-123660</v>
          </cell>
        </row>
        <row r="547">
          <cell r="B547" t="str">
            <v>237322</v>
          </cell>
          <cell r="C547" t="str">
            <v>Accr Int Poll Ct Series A</v>
          </cell>
          <cell r="D547">
            <v>-102333.33</v>
          </cell>
          <cell r="E547">
            <v>62333.33</v>
          </cell>
          <cell r="F547">
            <v>-40000</v>
          </cell>
        </row>
        <row r="548">
          <cell r="B548" t="str">
            <v>237323</v>
          </cell>
          <cell r="C548" t="str">
            <v>Accr Int Poll Ct Series B</v>
          </cell>
          <cell r="D548">
            <v>-54728.05</v>
          </cell>
          <cell r="E548">
            <v>-64260.28</v>
          </cell>
          <cell r="F548">
            <v>-118988.33</v>
          </cell>
        </row>
        <row r="549">
          <cell r="B549" t="str">
            <v>237324</v>
          </cell>
          <cell r="C549" t="str">
            <v>Accr Int Poll Ctl  02-2015</v>
          </cell>
          <cell r="D549">
            <v>-188757</v>
          </cell>
          <cell r="E549">
            <v>0</v>
          </cell>
          <cell r="F549">
            <v>-188757</v>
          </cell>
        </row>
        <row r="550">
          <cell r="B550" t="str">
            <v>237325</v>
          </cell>
          <cell r="C550" t="str">
            <v>Accr Int Poll Ctl  02-2018</v>
          </cell>
          <cell r="D550">
            <v>-340070</v>
          </cell>
          <cell r="E550">
            <v>0</v>
          </cell>
          <cell r="F550">
            <v>-340070</v>
          </cell>
        </row>
        <row r="551">
          <cell r="B551" t="str">
            <v>237441</v>
          </cell>
          <cell r="C551" t="str">
            <v>Accr Int - Senior Notes 6.5%</v>
          </cell>
          <cell r="D551">
            <v>-1245833.33</v>
          </cell>
          <cell r="E551">
            <v>0</v>
          </cell>
          <cell r="F551">
            <v>-1245833.33</v>
          </cell>
        </row>
        <row r="552">
          <cell r="B552" t="str">
            <v>237442</v>
          </cell>
          <cell r="C552" t="str">
            <v>Unsec Senior Notes 6.0%, Ser A</v>
          </cell>
          <cell r="D552">
            <v>-3975000</v>
          </cell>
          <cell r="E552">
            <v>0</v>
          </cell>
          <cell r="F552">
            <v>-3975000</v>
          </cell>
        </row>
        <row r="553">
          <cell r="B553" t="str">
            <v>237443</v>
          </cell>
          <cell r="C553" t="str">
            <v>Accr Int - Sr Note 6.05% 2035</v>
          </cell>
          <cell r="D553">
            <v>-1848611.1099999999</v>
          </cell>
          <cell r="E553">
            <v>-84027.78</v>
          </cell>
          <cell r="F553">
            <v>-1932638.89</v>
          </cell>
        </row>
        <row r="554">
          <cell r="B554" t="str">
            <v>237515</v>
          </cell>
          <cell r="C554" t="str">
            <v>Accrued Interest Contruction</v>
          </cell>
          <cell r="D554">
            <v>0</v>
          </cell>
          <cell r="E554">
            <v>-136999</v>
          </cell>
          <cell r="F554">
            <v>-136999</v>
          </cell>
        </row>
        <row r="555">
          <cell r="B555" t="str">
            <v>237613</v>
          </cell>
          <cell r="C555" t="str">
            <v>Accr Int&amp;Comtmt-Bank One</v>
          </cell>
          <cell r="D555">
            <v>-1736.1099999999997</v>
          </cell>
          <cell r="E555">
            <v>-2392.62</v>
          </cell>
          <cell r="F555">
            <v>-4128.7299999999996</v>
          </cell>
        </row>
        <row r="556">
          <cell r="B556" t="str">
            <v>237708</v>
          </cell>
          <cell r="C556" t="str">
            <v>Acc Int All Swaps</v>
          </cell>
          <cell r="D556">
            <v>-129182.46999999997</v>
          </cell>
          <cell r="E556">
            <v>-626735.67000000004</v>
          </cell>
          <cell r="F556">
            <v>-755918.14</v>
          </cell>
        </row>
        <row r="557">
          <cell r="B557" t="str">
            <v>237901</v>
          </cell>
          <cell r="C557" t="str">
            <v>Accr Int-Customer Deposit</v>
          </cell>
          <cell r="D557">
            <v>-419497.28</v>
          </cell>
          <cell r="E557">
            <v>-24896.36</v>
          </cell>
          <cell r="F557">
            <v>-444393.64</v>
          </cell>
        </row>
        <row r="558">
          <cell r="B558" t="str">
            <v>241001</v>
          </cell>
          <cell r="C558" t="str">
            <v>Taxes Pay-Witholding Fed</v>
          </cell>
          <cell r="D558">
            <v>-775269.09</v>
          </cell>
          <cell r="E558">
            <v>-46845.49</v>
          </cell>
          <cell r="F558">
            <v>-822114.58</v>
          </cell>
        </row>
        <row r="559">
          <cell r="B559" t="str">
            <v>241002</v>
          </cell>
          <cell r="C559" t="str">
            <v>Taxes Pay-FICA-Employees</v>
          </cell>
          <cell r="D559">
            <v>-463782.28</v>
          </cell>
          <cell r="E559">
            <v>-20209.810000000001</v>
          </cell>
          <cell r="F559">
            <v>-483992.09</v>
          </cell>
        </row>
        <row r="560">
          <cell r="B560" t="str">
            <v>241005</v>
          </cell>
          <cell r="C560" t="str">
            <v>Taxes Pay-Mo W/H Tax</v>
          </cell>
          <cell r="D560">
            <v>-167237</v>
          </cell>
          <cell r="E560">
            <v>-6936</v>
          </cell>
          <cell r="F560">
            <v>-174173</v>
          </cell>
        </row>
        <row r="561">
          <cell r="B561" t="str">
            <v>241007</v>
          </cell>
          <cell r="C561" t="str">
            <v>Taxes Pay-KC Earnings</v>
          </cell>
          <cell r="D561">
            <v>-32330.62</v>
          </cell>
          <cell r="E561">
            <v>-399.9</v>
          </cell>
          <cell r="F561">
            <v>-32730.52</v>
          </cell>
        </row>
        <row r="562">
          <cell r="B562" t="str">
            <v>241009</v>
          </cell>
          <cell r="C562" t="str">
            <v>Taxes Pay-Ks W/H Tax</v>
          </cell>
          <cell r="D562">
            <v>-150228</v>
          </cell>
          <cell r="E562">
            <v>-11186</v>
          </cell>
          <cell r="F562">
            <v>-161414</v>
          </cell>
        </row>
        <row r="563">
          <cell r="B563" t="str">
            <v>241202</v>
          </cell>
          <cell r="C563" t="str">
            <v>Taxes Pay-Gr Receipts Kan</v>
          </cell>
          <cell r="D563">
            <v>-1186222.1300000001</v>
          </cell>
          <cell r="E563">
            <v>38591.54</v>
          </cell>
          <cell r="F563">
            <v>-1147630.5900000001</v>
          </cell>
        </row>
        <row r="564">
          <cell r="B564" t="str">
            <v>241203</v>
          </cell>
          <cell r="C564" t="str">
            <v>Taxes Pay-Gr Receipts MO</v>
          </cell>
          <cell r="D564">
            <v>-2361.7800000000002</v>
          </cell>
          <cell r="E564">
            <v>1401.17</v>
          </cell>
          <cell r="F564">
            <v>-960.61</v>
          </cell>
        </row>
        <row r="565">
          <cell r="B565" t="str">
            <v>241511</v>
          </cell>
          <cell r="C565" t="str">
            <v>Sales Tax Payable - Mo - State</v>
          </cell>
          <cell r="D565">
            <v>6464.3300000000017</v>
          </cell>
          <cell r="E565">
            <v>42659.22</v>
          </cell>
          <cell r="F565">
            <v>49123.55</v>
          </cell>
        </row>
        <row r="566">
          <cell r="B566" t="str">
            <v>241512</v>
          </cell>
          <cell r="C566" t="str">
            <v>Sales Tax Payable - Mo -County</v>
          </cell>
          <cell r="D566">
            <v>-137688.43</v>
          </cell>
          <cell r="E566">
            <v>-39968.44</v>
          </cell>
          <cell r="F566">
            <v>-177656.87</v>
          </cell>
        </row>
        <row r="567">
          <cell r="B567" t="str">
            <v>241513</v>
          </cell>
          <cell r="C567" t="str">
            <v>Sales Tax Payable - Mo - City</v>
          </cell>
          <cell r="D567">
            <v>-359783.47</v>
          </cell>
          <cell r="E567">
            <v>-494.25</v>
          </cell>
          <cell r="F567">
            <v>-360277.72</v>
          </cell>
        </row>
        <row r="568">
          <cell r="B568" t="str">
            <v>241521</v>
          </cell>
          <cell r="C568" t="str">
            <v>Sales Tax Payable - Ks - State</v>
          </cell>
          <cell r="D568">
            <v>-36199.78</v>
          </cell>
          <cell r="E568">
            <v>61883.24</v>
          </cell>
          <cell r="F568">
            <v>25683.46</v>
          </cell>
        </row>
        <row r="569">
          <cell r="B569" t="str">
            <v>241522</v>
          </cell>
          <cell r="C569" t="str">
            <v>Sales Tax Payable - Ks -County</v>
          </cell>
          <cell r="D569">
            <v>-284649.95</v>
          </cell>
          <cell r="E569">
            <v>24956.06</v>
          </cell>
          <cell r="F569">
            <v>-259693.89</v>
          </cell>
        </row>
        <row r="570">
          <cell r="B570" t="str">
            <v>241523</v>
          </cell>
          <cell r="C570" t="str">
            <v>Sales Tax Payable - Ks - City</v>
          </cell>
          <cell r="D570">
            <v>-262468.67</v>
          </cell>
          <cell r="E570">
            <v>15764.93</v>
          </cell>
          <cell r="F570">
            <v>-246703.74</v>
          </cell>
        </row>
        <row r="571">
          <cell r="B571" t="str">
            <v>242001</v>
          </cell>
          <cell r="C571" t="str">
            <v>Unclaimed Chks-Customer Refund</v>
          </cell>
          <cell r="D571">
            <v>-92812.51999999996</v>
          </cell>
          <cell r="E571">
            <v>-238008.2</v>
          </cell>
          <cell r="F571">
            <v>-330820.71999999997</v>
          </cell>
        </row>
        <row r="572">
          <cell r="B572" t="str">
            <v>242002</v>
          </cell>
          <cell r="C572" t="str">
            <v>Unclaimed Checks-Vendor Checks</v>
          </cell>
          <cell r="D572">
            <v>-35135.919999999998</v>
          </cell>
          <cell r="E572">
            <v>-48463.78</v>
          </cell>
          <cell r="F572">
            <v>-83599.7</v>
          </cell>
        </row>
        <row r="573">
          <cell r="B573" t="str">
            <v>242003</v>
          </cell>
          <cell r="C573" t="str">
            <v>Unclaimed Checks-Wages</v>
          </cell>
          <cell r="D573">
            <v>-307.22000000000003</v>
          </cell>
          <cell r="E573">
            <v>0</v>
          </cell>
          <cell r="F573">
            <v>-307.22000000000003</v>
          </cell>
        </row>
        <row r="574">
          <cell r="B574" t="str">
            <v>242009</v>
          </cell>
          <cell r="C574" t="str">
            <v>Accrued Vacation-WCNOC</v>
          </cell>
          <cell r="D574">
            <v>-3924499.99</v>
          </cell>
          <cell r="E574">
            <v>-117500</v>
          </cell>
          <cell r="F574">
            <v>-4041999.99</v>
          </cell>
        </row>
        <row r="575">
          <cell r="B575" t="str">
            <v>242013</v>
          </cell>
          <cell r="C575" t="str">
            <v>Cust&amp;Empl Dollar Aid Contri</v>
          </cell>
          <cell r="D575">
            <v>-20575.41</v>
          </cell>
          <cell r="E575">
            <v>4929.1499999999996</v>
          </cell>
          <cell r="F575">
            <v>-15646.26</v>
          </cell>
        </row>
        <row r="576">
          <cell r="B576" t="str">
            <v>242014</v>
          </cell>
          <cell r="C576" t="str">
            <v>Dollar-Aide Co Matching $</v>
          </cell>
          <cell r="D576">
            <v>-42122.83</v>
          </cell>
          <cell r="E576">
            <v>9391.91</v>
          </cell>
          <cell r="F576">
            <v>-32730.92</v>
          </cell>
        </row>
        <row r="577">
          <cell r="B577" t="str">
            <v>242016</v>
          </cell>
          <cell r="C577" t="str">
            <v>Def Comp -KCPL Only-Current</v>
          </cell>
          <cell r="D577">
            <v>-781004.98</v>
          </cell>
          <cell r="E577">
            <v>634659.18000000005</v>
          </cell>
          <cell r="F577">
            <v>-146345.79999999999</v>
          </cell>
        </row>
        <row r="578">
          <cell r="B578" t="str">
            <v>242017</v>
          </cell>
          <cell r="C578" t="str">
            <v>Accrued Admin Fee A/R Sale</v>
          </cell>
          <cell r="D578">
            <v>-0.36</v>
          </cell>
          <cell r="E578">
            <v>0</v>
          </cell>
          <cell r="F578">
            <v>-0.36</v>
          </cell>
        </row>
        <row r="579">
          <cell r="B579" t="str">
            <v>242031</v>
          </cell>
          <cell r="C579" t="str">
            <v>Current Postretirement Liab</v>
          </cell>
          <cell r="D579">
            <v>0</v>
          </cell>
          <cell r="E579">
            <v>-530860</v>
          </cell>
          <cell r="F579">
            <v>-530860</v>
          </cell>
        </row>
        <row r="580">
          <cell r="B580" t="str">
            <v>242032</v>
          </cell>
          <cell r="C580" t="str">
            <v>Current SERP Liability</v>
          </cell>
          <cell r="D580">
            <v>0</v>
          </cell>
          <cell r="E580">
            <v>-309880</v>
          </cell>
          <cell r="F580">
            <v>-309880</v>
          </cell>
        </row>
        <row r="581">
          <cell r="B581" t="str">
            <v>242501</v>
          </cell>
          <cell r="C581" t="str">
            <v>Medium-Term Notes - Current Ma</v>
          </cell>
          <cell r="D581">
            <v>0</v>
          </cell>
          <cell r="E581">
            <v>-500000</v>
          </cell>
          <cell r="F581">
            <v>-500000</v>
          </cell>
        </row>
        <row r="582">
          <cell r="B582" t="str">
            <v>242502</v>
          </cell>
          <cell r="C582" t="str">
            <v>EIRR Bonds - Current Maturitie</v>
          </cell>
          <cell r="D582">
            <v>0</v>
          </cell>
          <cell r="E582">
            <v>-144741912.65000001</v>
          </cell>
          <cell r="F582">
            <v>-144741912.65000001</v>
          </cell>
        </row>
        <row r="583">
          <cell r="B583" t="str">
            <v>242503</v>
          </cell>
          <cell r="C583" t="str">
            <v>Unsecured Sr Notes- Curr Mat</v>
          </cell>
          <cell r="D583">
            <v>0</v>
          </cell>
          <cell r="E583">
            <v>-225000000</v>
          </cell>
          <cell r="F583">
            <v>-225000000</v>
          </cell>
        </row>
        <row r="584">
          <cell r="B584" t="str">
            <v>242900</v>
          </cell>
          <cell r="C584" t="str">
            <v>Vacation Liability-Pd Vac Curr</v>
          </cell>
          <cell r="D584">
            <v>0</v>
          </cell>
          <cell r="E584">
            <v>591272.67000000004</v>
          </cell>
          <cell r="F584">
            <v>591272.67000000004</v>
          </cell>
        </row>
        <row r="585">
          <cell r="B585" t="str">
            <v>242901</v>
          </cell>
          <cell r="C585" t="str">
            <v>Vacation Liability-Liability S</v>
          </cell>
          <cell r="D585">
            <v>0</v>
          </cell>
          <cell r="E585">
            <v>-10330190.08</v>
          </cell>
          <cell r="F585">
            <v>-10330190.08</v>
          </cell>
        </row>
        <row r="586">
          <cell r="B586" t="str">
            <v>242902</v>
          </cell>
          <cell r="C586" t="str">
            <v>Vacation Liability-Paid Vacati</v>
          </cell>
          <cell r="D586">
            <v>0</v>
          </cell>
          <cell r="E586">
            <v>10000671.01</v>
          </cell>
          <cell r="F586">
            <v>10000671.01</v>
          </cell>
        </row>
        <row r="587">
          <cell r="B587" t="str">
            <v>242909</v>
          </cell>
          <cell r="C587" t="str">
            <v>Vacation Liability-Bal Fwd</v>
          </cell>
          <cell r="D587">
            <v>-9457481.3499999996</v>
          </cell>
          <cell r="E587">
            <v>0</v>
          </cell>
          <cell r="F587">
            <v>-9457481.3499999996</v>
          </cell>
        </row>
        <row r="588">
          <cell r="B588" t="str">
            <v>243100</v>
          </cell>
          <cell r="C588" t="str">
            <v>Capital Lse Oblig-Current</v>
          </cell>
          <cell r="D588">
            <v>-38441.64</v>
          </cell>
          <cell r="E588">
            <v>-3149.36</v>
          </cell>
          <cell r="F588">
            <v>-41591</v>
          </cell>
        </row>
        <row r="589">
          <cell r="B589" t="str">
            <v>245100</v>
          </cell>
          <cell r="C589" t="str">
            <v>Interest Derivat Current Liab</v>
          </cell>
          <cell r="D589">
            <v>0</v>
          </cell>
          <cell r="E589">
            <v>-2181596.0099999998</v>
          </cell>
          <cell r="F589">
            <v>-2181596.0099999998</v>
          </cell>
        </row>
        <row r="590">
          <cell r="B590" t="str">
            <v>245101</v>
          </cell>
          <cell r="C590" t="str">
            <v>Gas Derivative Current Liab</v>
          </cell>
          <cell r="D590">
            <v>0</v>
          </cell>
          <cell r="E590">
            <v>-505339</v>
          </cell>
          <cell r="F590">
            <v>-505339</v>
          </cell>
        </row>
        <row r="591">
          <cell r="B591" t="str">
            <v>252000</v>
          </cell>
          <cell r="C591" t="str">
            <v>Customer Advances-Constr</v>
          </cell>
          <cell r="D591">
            <v>-3523286.5999999996</v>
          </cell>
          <cell r="E591">
            <v>443769.34</v>
          </cell>
          <cell r="F591">
            <v>-3079517.26</v>
          </cell>
        </row>
        <row r="592">
          <cell r="B592" t="str">
            <v>253100</v>
          </cell>
          <cell r="C592" t="str">
            <v>Other Def Cr-Misc Credits</v>
          </cell>
          <cell r="D592">
            <v>0</v>
          </cell>
          <cell r="E592">
            <v>-3377091</v>
          </cell>
          <cell r="F592">
            <v>-3377091</v>
          </cell>
        </row>
        <row r="593">
          <cell r="B593" t="str">
            <v>253103</v>
          </cell>
          <cell r="C593" t="str">
            <v>Oth Def Cr-Towers/Site Rental</v>
          </cell>
          <cell r="D593">
            <v>-13075.310000000005</v>
          </cell>
          <cell r="E593">
            <v>-46839.42</v>
          </cell>
          <cell r="F593">
            <v>-59914.73</v>
          </cell>
        </row>
        <row r="594">
          <cell r="B594" t="str">
            <v>253112</v>
          </cell>
          <cell r="C594" t="str">
            <v>Tx Gross Up-Non Refnd Ciacs</v>
          </cell>
          <cell r="D594">
            <v>-6090904.1200000001</v>
          </cell>
          <cell r="E594">
            <v>-1004771.01</v>
          </cell>
          <cell r="F594">
            <v>-7095675.1299999999</v>
          </cell>
        </row>
        <row r="595">
          <cell r="B595" t="str">
            <v>253121</v>
          </cell>
          <cell r="C595" t="str">
            <v>Rsrv for Trnsm Ln Access-KCPL</v>
          </cell>
          <cell r="D595">
            <v>-485200</v>
          </cell>
          <cell r="E595">
            <v>464800</v>
          </cell>
          <cell r="F595">
            <v>-20400</v>
          </cell>
        </row>
        <row r="596">
          <cell r="B596" t="str">
            <v>253122</v>
          </cell>
          <cell r="C596" t="str">
            <v>Deposit Contra to A/C 253121</v>
          </cell>
          <cell r="D596">
            <v>485200</v>
          </cell>
          <cell r="E596">
            <v>-464800</v>
          </cell>
          <cell r="F596">
            <v>20400</v>
          </cell>
        </row>
        <row r="597">
          <cell r="B597" t="str">
            <v>253301</v>
          </cell>
          <cell r="C597" t="str">
            <v>Dfrd Comp,Int.&amp;COLI -WCNOC</v>
          </cell>
          <cell r="D597">
            <v>-5415820.1000000006</v>
          </cell>
          <cell r="E597">
            <v>-439704.22</v>
          </cell>
          <cell r="F597">
            <v>-5855524.3200000003</v>
          </cell>
        </row>
        <row r="598">
          <cell r="B598" t="str">
            <v>253303</v>
          </cell>
          <cell r="C598" t="str">
            <v>Long-Term Defrd Compensation</v>
          </cell>
          <cell r="D598">
            <v>-1820543.4499999997</v>
          </cell>
          <cell r="E598">
            <v>-503697.56</v>
          </cell>
          <cell r="F598">
            <v>-2324241.0099999998</v>
          </cell>
        </row>
        <row r="599">
          <cell r="B599" t="str">
            <v>253504</v>
          </cell>
          <cell r="C599" t="str">
            <v>Int Rate Fair V Hedging Instr</v>
          </cell>
          <cell r="D599">
            <v>-2600508</v>
          </cell>
          <cell r="E599">
            <v>2561697</v>
          </cell>
          <cell r="F599">
            <v>-38811</v>
          </cell>
        </row>
        <row r="600">
          <cell r="B600" t="str">
            <v>253900</v>
          </cell>
          <cell r="C600" t="str">
            <v>Pd Abs-Paid Sick Leave</v>
          </cell>
          <cell r="D600">
            <v>0</v>
          </cell>
          <cell r="E600">
            <v>4023654.65</v>
          </cell>
          <cell r="F600">
            <v>4023654.65</v>
          </cell>
        </row>
        <row r="601">
          <cell r="B601" t="str">
            <v>253901</v>
          </cell>
          <cell r="C601" t="str">
            <v>Pd Abs-Holiday Pay</v>
          </cell>
          <cell r="D601">
            <v>0</v>
          </cell>
          <cell r="E601">
            <v>5511930.5599999996</v>
          </cell>
          <cell r="F601">
            <v>5511930.5599999996</v>
          </cell>
        </row>
        <row r="602">
          <cell r="B602" t="str">
            <v>253909</v>
          </cell>
          <cell r="C602" t="str">
            <v>Pd Abs-Other Paid Absences</v>
          </cell>
          <cell r="D602">
            <v>0</v>
          </cell>
          <cell r="E602">
            <v>1479613.32</v>
          </cell>
          <cell r="F602">
            <v>1479613.32</v>
          </cell>
        </row>
        <row r="603">
          <cell r="B603" t="str">
            <v>253912</v>
          </cell>
          <cell r="C603" t="str">
            <v>Pd Abs-Trsf to Vacation Liabil</v>
          </cell>
          <cell r="D603">
            <v>0</v>
          </cell>
          <cell r="E603">
            <v>10330190.08</v>
          </cell>
          <cell r="F603">
            <v>10330190.08</v>
          </cell>
        </row>
        <row r="604">
          <cell r="B604" t="str">
            <v>253914</v>
          </cell>
          <cell r="C604" t="str">
            <v>Pd Abs-Cr for Loaded Amount</v>
          </cell>
          <cell r="D604">
            <v>0</v>
          </cell>
          <cell r="E604">
            <v>-21345388.16</v>
          </cell>
          <cell r="F604">
            <v>-21345388.16</v>
          </cell>
        </row>
        <row r="605">
          <cell r="B605" t="str">
            <v>254000</v>
          </cell>
          <cell r="C605" t="str">
            <v>Oth Reg Liab - Emmission Allow</v>
          </cell>
          <cell r="D605">
            <v>-64363746.710000001</v>
          </cell>
          <cell r="E605">
            <v>-93294.91</v>
          </cell>
          <cell r="F605">
            <v>-64457041.619999997</v>
          </cell>
        </row>
        <row r="606">
          <cell r="B606" t="str">
            <v>254326</v>
          </cell>
          <cell r="C606" t="str">
            <v>Reg Liab-Decommissioning</v>
          </cell>
          <cell r="D606">
            <v>0</v>
          </cell>
          <cell r="E606">
            <v>69917241.099999994</v>
          </cell>
          <cell r="F606">
            <v>69917241.099999994</v>
          </cell>
        </row>
        <row r="607">
          <cell r="B607" t="str">
            <v>254361</v>
          </cell>
          <cell r="C607" t="str">
            <v>Reg Liab-Pension No Rate Base</v>
          </cell>
          <cell r="D607">
            <v>-985875</v>
          </cell>
          <cell r="E607">
            <v>985875</v>
          </cell>
          <cell r="F607">
            <v>0</v>
          </cell>
        </row>
        <row r="608">
          <cell r="B608" t="str">
            <v>254392</v>
          </cell>
          <cell r="C608" t="str">
            <v>Def Reg Liab-MO Decom COS</v>
          </cell>
          <cell r="D608">
            <v>0</v>
          </cell>
          <cell r="E608">
            <v>-71574354.579999998</v>
          </cell>
          <cell r="F608">
            <v>-71574354.579999998</v>
          </cell>
        </row>
        <row r="609">
          <cell r="B609" t="str">
            <v>254393</v>
          </cell>
          <cell r="C609" t="str">
            <v>Def Reg Liab-KS Decom COS</v>
          </cell>
          <cell r="D609">
            <v>0</v>
          </cell>
          <cell r="E609">
            <v>-33416534.420000002</v>
          </cell>
          <cell r="F609">
            <v>-33416534.420000002</v>
          </cell>
        </row>
        <row r="610">
          <cell r="B610" t="str">
            <v>254394</v>
          </cell>
          <cell r="C610" t="str">
            <v>Def Reg Liab-FERC Decom COS</v>
          </cell>
          <cell r="D610">
            <v>0</v>
          </cell>
          <cell r="E610">
            <v>-552101.55000000005</v>
          </cell>
          <cell r="F610">
            <v>-552101.55000000005</v>
          </cell>
        </row>
        <row r="611">
          <cell r="B611" t="str">
            <v>254395</v>
          </cell>
          <cell r="C611" t="str">
            <v>Def Regulatory Liability FAS10</v>
          </cell>
          <cell r="D611">
            <v>-51222163</v>
          </cell>
          <cell r="E611">
            <v>3269846</v>
          </cell>
          <cell r="F611">
            <v>-47952317</v>
          </cell>
        </row>
        <row r="612">
          <cell r="B612" t="str">
            <v>254421</v>
          </cell>
          <cell r="C612" t="str">
            <v>MO Jurisdic Add'l Depr - WC St</v>
          </cell>
          <cell r="D612">
            <v>-1503455</v>
          </cell>
          <cell r="E612">
            <v>-3607018</v>
          </cell>
          <cell r="F612">
            <v>-5110473</v>
          </cell>
        </row>
        <row r="613">
          <cell r="B613" t="str">
            <v>254422</v>
          </cell>
          <cell r="C613" t="str">
            <v>MO Jurisdic Add'l Depr - WC Re</v>
          </cell>
          <cell r="D613">
            <v>-2235971</v>
          </cell>
          <cell r="E613">
            <v>-5363001</v>
          </cell>
          <cell r="F613">
            <v>-7598972</v>
          </cell>
        </row>
        <row r="614">
          <cell r="B614" t="str">
            <v>254423</v>
          </cell>
          <cell r="C614" t="str">
            <v>MO Jurisdic Add'l Depr-WCTurbg</v>
          </cell>
          <cell r="D614">
            <v>-459980</v>
          </cell>
          <cell r="E614">
            <v>-1103158</v>
          </cell>
          <cell r="F614">
            <v>-1563138</v>
          </cell>
        </row>
        <row r="615">
          <cell r="B615" t="str">
            <v>254424</v>
          </cell>
          <cell r="C615" t="str">
            <v>MO Jurisdic Add'l Depr-WCAccEq</v>
          </cell>
          <cell r="D615">
            <v>-424408</v>
          </cell>
          <cell r="E615">
            <v>-1021311</v>
          </cell>
          <cell r="F615">
            <v>-1445719</v>
          </cell>
        </row>
        <row r="616">
          <cell r="B616" t="str">
            <v>254425</v>
          </cell>
          <cell r="C616" t="str">
            <v>MO Jurisdic Add'l Depr-WCMisEq</v>
          </cell>
          <cell r="D616">
            <v>-115634</v>
          </cell>
          <cell r="E616">
            <v>-278880</v>
          </cell>
          <cell r="F616">
            <v>-394514</v>
          </cell>
        </row>
        <row r="617">
          <cell r="B617" t="str">
            <v>254428</v>
          </cell>
          <cell r="C617" t="str">
            <v>MO Jurisdic Add'l Depr-WCDisal</v>
          </cell>
          <cell r="D617">
            <v>447783</v>
          </cell>
          <cell r="E617">
            <v>1073372</v>
          </cell>
          <cell r="F617">
            <v>1521155</v>
          </cell>
        </row>
        <row r="618">
          <cell r="B618" t="str">
            <v>255520</v>
          </cell>
          <cell r="C618" t="str">
            <v>Accum Def Inv Tx Cr-WC-1985</v>
          </cell>
          <cell r="D618">
            <v>-22562673</v>
          </cell>
          <cell r="E618">
            <v>-25770</v>
          </cell>
          <cell r="F618">
            <v>-22588443</v>
          </cell>
        </row>
        <row r="619">
          <cell r="B619" t="str">
            <v>255600</v>
          </cell>
          <cell r="C619" t="str">
            <v>Def Inv Tx Cr-Wf Cr Sales</v>
          </cell>
          <cell r="D619">
            <v>-920086</v>
          </cell>
          <cell r="E619">
            <v>72648</v>
          </cell>
          <cell r="F619">
            <v>-847438</v>
          </cell>
        </row>
        <row r="620">
          <cell r="B620" t="str">
            <v>255601</v>
          </cell>
          <cell r="C620" t="str">
            <v>Def Inv Tx Cr-78 Iatn Sal</v>
          </cell>
          <cell r="D620">
            <v>-18637</v>
          </cell>
          <cell r="E620">
            <v>18637</v>
          </cell>
          <cell r="F620">
            <v>0</v>
          </cell>
        </row>
        <row r="621">
          <cell r="B621" t="str">
            <v>255634</v>
          </cell>
          <cell r="C621" t="str">
            <v>Def Inv Tax Cr Elec All Yrs</v>
          </cell>
          <cell r="D621">
            <v>-6196859</v>
          </cell>
          <cell r="E621">
            <v>1174673</v>
          </cell>
          <cell r="F621">
            <v>-5022186</v>
          </cell>
        </row>
        <row r="622">
          <cell r="B622" t="str">
            <v>282601</v>
          </cell>
          <cell r="C622" t="str">
            <v>Def Inc Tax-FASB 109 Adjustmen</v>
          </cell>
          <cell r="D622">
            <v>-64640166</v>
          </cell>
          <cell r="E622">
            <v>2850431</v>
          </cell>
          <cell r="F622">
            <v>-61789735</v>
          </cell>
        </row>
        <row r="623">
          <cell r="B623" t="str">
            <v>282611</v>
          </cell>
          <cell r="C623" t="str">
            <v>Df Inc Tax-Librlzed Depr-Acuf</v>
          </cell>
          <cell r="D623">
            <v>-554176561</v>
          </cell>
          <cell r="E623">
            <v>-12079518</v>
          </cell>
          <cell r="F623">
            <v>-566256079</v>
          </cell>
        </row>
        <row r="624">
          <cell r="B624" t="str">
            <v>283100</v>
          </cell>
          <cell r="C624" t="str">
            <v>Def Inc Tax Nuclear Fuel</v>
          </cell>
          <cell r="D624">
            <v>0</v>
          </cell>
          <cell r="E624">
            <v>-5234418</v>
          </cell>
          <cell r="F624">
            <v>-5234418</v>
          </cell>
        </row>
        <row r="625">
          <cell r="B625" t="str">
            <v>283300</v>
          </cell>
          <cell r="C625" t="str">
            <v>Def Income Tax-Misc</v>
          </cell>
          <cell r="D625">
            <v>9791877.1300000008</v>
          </cell>
          <cell r="E625">
            <v>-21855630</v>
          </cell>
          <cell r="F625">
            <v>-12063752.869999999</v>
          </cell>
        </row>
        <row r="626">
          <cell r="B626" t="str">
            <v>283601</v>
          </cell>
          <cell r="C626" t="str">
            <v>Def Inc Tax-FASB 109 Adjstmnt</v>
          </cell>
          <cell r="D626">
            <v>-51480819</v>
          </cell>
          <cell r="E626">
            <v>2815733</v>
          </cell>
          <cell r="F626">
            <v>-48665086</v>
          </cell>
        </row>
        <row r="627">
          <cell r="B627" t="str">
            <v>999993</v>
          </cell>
          <cell r="C627" t="str">
            <v>KCPL Payroll Suspense</v>
          </cell>
          <cell r="D627">
            <v>0</v>
          </cell>
          <cell r="E627">
            <v>580.96</v>
          </cell>
          <cell r="F627">
            <v>580.96</v>
          </cell>
        </row>
        <row r="628">
          <cell r="B628" t="str">
            <v>999996</v>
          </cell>
          <cell r="C628" t="str">
            <v>KCPL General Suspense</v>
          </cell>
          <cell r="D628">
            <v>0</v>
          </cell>
          <cell r="E628">
            <v>27</v>
          </cell>
          <cell r="F628">
            <v>27</v>
          </cell>
        </row>
        <row r="629">
          <cell r="C629" t="str">
            <v>BALANCE SHEET</v>
          </cell>
          <cell r="D629">
            <v>5.1856040954589844E-6</v>
          </cell>
          <cell r="E629">
            <v>149320990.58300021</v>
          </cell>
          <cell r="F629">
            <v>149320990.5830054</v>
          </cell>
        </row>
        <row r="631">
          <cell r="B631" t="str">
            <v>440001</v>
          </cell>
          <cell r="C631" t="str">
            <v>Elec Sales-Residential-Urban</v>
          </cell>
          <cell r="D631">
            <v>0</v>
          </cell>
          <cell r="E631">
            <v>-384046667.88</v>
          </cell>
          <cell r="F631">
            <v>-384046667.88</v>
          </cell>
        </row>
        <row r="632">
          <cell r="B632" t="str">
            <v>440002</v>
          </cell>
          <cell r="C632" t="str">
            <v>Elec Sales-Residential-Rural</v>
          </cell>
          <cell r="D632">
            <v>0</v>
          </cell>
          <cell r="E632">
            <v>1786.57</v>
          </cell>
          <cell r="F632">
            <v>1786.57</v>
          </cell>
        </row>
        <row r="633">
          <cell r="B633" t="str">
            <v>440003</v>
          </cell>
          <cell r="C633" t="str">
            <v>Elec Sales-Unbilld Rev-Res-Urb</v>
          </cell>
          <cell r="D633">
            <v>0</v>
          </cell>
          <cell r="E633">
            <v>-244993.46</v>
          </cell>
          <cell r="F633">
            <v>-244993.46</v>
          </cell>
        </row>
        <row r="634">
          <cell r="B634" t="str">
            <v>442001</v>
          </cell>
          <cell r="C634" t="str">
            <v>Elec Sales-Coml  Monthly</v>
          </cell>
          <cell r="D634">
            <v>0</v>
          </cell>
          <cell r="E634">
            <v>-381969775.56</v>
          </cell>
          <cell r="F634">
            <v>-381969775.56</v>
          </cell>
        </row>
        <row r="635">
          <cell r="B635" t="str">
            <v>442003</v>
          </cell>
          <cell r="C635" t="str">
            <v>Elec Sales-Commercial Rural</v>
          </cell>
          <cell r="D635">
            <v>0</v>
          </cell>
          <cell r="E635">
            <v>2934.26</v>
          </cell>
          <cell r="F635">
            <v>2934.26</v>
          </cell>
        </row>
        <row r="636">
          <cell r="B636" t="str">
            <v>442004</v>
          </cell>
          <cell r="C636" t="str">
            <v>Elec Sales-Street Lighting Pri</v>
          </cell>
          <cell r="D636">
            <v>0</v>
          </cell>
          <cell r="E636">
            <v>-877.1</v>
          </cell>
          <cell r="F636">
            <v>-877.1</v>
          </cell>
        </row>
        <row r="637">
          <cell r="B637" t="str">
            <v>442005</v>
          </cell>
          <cell r="C637" t="str">
            <v>Elec Sales-Unblld Rev-Coml</v>
          </cell>
          <cell r="D637">
            <v>0</v>
          </cell>
          <cell r="E637">
            <v>-247694.64</v>
          </cell>
          <cell r="F637">
            <v>-247694.64</v>
          </cell>
        </row>
        <row r="638">
          <cell r="B638" t="str">
            <v>442101</v>
          </cell>
          <cell r="C638" t="str">
            <v>Elec Sales-Primary Power</v>
          </cell>
          <cell r="D638">
            <v>0</v>
          </cell>
          <cell r="E638">
            <v>-60376036.869999997</v>
          </cell>
          <cell r="F638">
            <v>-60376036.869999997</v>
          </cell>
        </row>
        <row r="639">
          <cell r="B639" t="str">
            <v>442102</v>
          </cell>
          <cell r="C639" t="str">
            <v>Elec Sales-Unbilled-Primary Po</v>
          </cell>
          <cell r="D639">
            <v>0</v>
          </cell>
          <cell r="E639">
            <v>21279.96</v>
          </cell>
          <cell r="F639">
            <v>21279.96</v>
          </cell>
        </row>
        <row r="640">
          <cell r="B640" t="str">
            <v>442201</v>
          </cell>
          <cell r="C640" t="str">
            <v>Elec Sales-Manufacturing Prima</v>
          </cell>
          <cell r="D640">
            <v>0</v>
          </cell>
          <cell r="E640">
            <v>-62473410.719999999</v>
          </cell>
          <cell r="F640">
            <v>-62473410.719999999</v>
          </cell>
        </row>
        <row r="641">
          <cell r="B641" t="str">
            <v>442202</v>
          </cell>
          <cell r="C641" t="str">
            <v>Elec Sales-Manufacturing Other</v>
          </cell>
          <cell r="D641">
            <v>0</v>
          </cell>
          <cell r="E641">
            <v>-37299278.07</v>
          </cell>
          <cell r="F641">
            <v>-37299278.07</v>
          </cell>
        </row>
        <row r="642">
          <cell r="B642" t="str">
            <v>442203</v>
          </cell>
          <cell r="C642" t="str">
            <v>Elec Sales-Unbilled-Manufctg-P</v>
          </cell>
          <cell r="D642">
            <v>0</v>
          </cell>
          <cell r="E642">
            <v>-59022.61</v>
          </cell>
          <cell r="F642">
            <v>-59022.61</v>
          </cell>
        </row>
        <row r="643">
          <cell r="B643" t="str">
            <v>442204</v>
          </cell>
          <cell r="C643" t="str">
            <v>Elec Sales-Unbilled - Manufctg</v>
          </cell>
          <cell r="D643">
            <v>0</v>
          </cell>
          <cell r="E643">
            <v>-17263.41</v>
          </cell>
          <cell r="F643">
            <v>-17263.41</v>
          </cell>
        </row>
        <row r="644">
          <cell r="B644" t="str">
            <v>444001</v>
          </cell>
          <cell r="C644" t="str">
            <v>Elec Sales-Public St Light</v>
          </cell>
          <cell r="D644">
            <v>0</v>
          </cell>
          <cell r="E644">
            <v>-7919909.0999999996</v>
          </cell>
          <cell r="F644">
            <v>-7919909.0999999996</v>
          </cell>
        </row>
        <row r="645">
          <cell r="B645" t="str">
            <v>444002</v>
          </cell>
          <cell r="C645" t="str">
            <v>Elec Sales-Traffic Signals</v>
          </cell>
          <cell r="D645">
            <v>0</v>
          </cell>
          <cell r="E645">
            <v>-853600.56</v>
          </cell>
          <cell r="F645">
            <v>-853600.56</v>
          </cell>
        </row>
        <row r="646">
          <cell r="B646" t="str">
            <v>447002</v>
          </cell>
          <cell r="C646" t="str">
            <v>Bulk Power Sales</v>
          </cell>
          <cell r="D646">
            <v>0</v>
          </cell>
          <cell r="E646">
            <v>-182436661.38999999</v>
          </cell>
          <cell r="F646">
            <v>-182436661.38999999</v>
          </cell>
        </row>
        <row r="647">
          <cell r="B647" t="str">
            <v>447004</v>
          </cell>
          <cell r="C647" t="str">
            <v>Bulk Pwr Tr-KCPL-Energy Demand</v>
          </cell>
          <cell r="D647">
            <v>0</v>
          </cell>
          <cell r="E647">
            <v>-1637268</v>
          </cell>
          <cell r="F647">
            <v>-1637268</v>
          </cell>
        </row>
        <row r="648">
          <cell r="B648" t="str">
            <v>447015</v>
          </cell>
          <cell r="C648" t="str">
            <v>Bulk Pwr Sales-Haw Subrogation</v>
          </cell>
          <cell r="D648">
            <v>0</v>
          </cell>
          <cell r="E648">
            <v>-2528764.98</v>
          </cell>
          <cell r="F648">
            <v>-2528764.98</v>
          </cell>
        </row>
        <row r="649">
          <cell r="B649" t="str">
            <v>447101</v>
          </cell>
          <cell r="C649" t="str">
            <v>Resales-Private Utilities</v>
          </cell>
          <cell r="D649">
            <v>0</v>
          </cell>
          <cell r="E649">
            <v>-194141.79</v>
          </cell>
          <cell r="F649">
            <v>-194141.79</v>
          </cell>
        </row>
        <row r="650">
          <cell r="B650" t="str">
            <v>447102</v>
          </cell>
          <cell r="C650" t="str">
            <v>Resales-Cooperatives</v>
          </cell>
          <cell r="D650">
            <v>0</v>
          </cell>
          <cell r="E650">
            <v>-1977413.57</v>
          </cell>
          <cell r="F650">
            <v>-1977413.57</v>
          </cell>
        </row>
        <row r="651">
          <cell r="B651" t="str">
            <v>447103</v>
          </cell>
          <cell r="C651" t="str">
            <v>Resales-Municipalities</v>
          </cell>
          <cell r="D651">
            <v>0</v>
          </cell>
          <cell r="E651">
            <v>-1653356.91</v>
          </cell>
          <cell r="F651">
            <v>-1653356.91</v>
          </cell>
        </row>
        <row r="652">
          <cell r="B652" t="str">
            <v>447104</v>
          </cell>
          <cell r="C652" t="str">
            <v>Sls Resale-Whsl Firm Demand</v>
          </cell>
          <cell r="D652">
            <v>0</v>
          </cell>
          <cell r="E652">
            <v>-34500</v>
          </cell>
          <cell r="F652">
            <v>-34500</v>
          </cell>
        </row>
        <row r="653">
          <cell r="B653" t="str">
            <v>447105</v>
          </cell>
          <cell r="C653" t="str">
            <v>Sales Resale-Whsl Firm Losses</v>
          </cell>
          <cell r="D653">
            <v>0</v>
          </cell>
          <cell r="E653">
            <v>-4407.17</v>
          </cell>
          <cell r="F653">
            <v>-4407.17</v>
          </cell>
        </row>
        <row r="654">
          <cell r="B654" t="str">
            <v>447108</v>
          </cell>
          <cell r="C654" t="str">
            <v>Billed Fuel-Resales-Municpl</v>
          </cell>
          <cell r="D654">
            <v>0</v>
          </cell>
          <cell r="E654">
            <v>75310.759999999995</v>
          </cell>
          <cell r="F654">
            <v>75310.759999999995</v>
          </cell>
        </row>
        <row r="655">
          <cell r="B655" t="str">
            <v>450001</v>
          </cell>
          <cell r="C655" t="str">
            <v>Other Oper Rev-Forf Disc</v>
          </cell>
          <cell r="D655">
            <v>0</v>
          </cell>
          <cell r="E655">
            <v>-2351904.56</v>
          </cell>
          <cell r="F655">
            <v>-2351904.56</v>
          </cell>
        </row>
        <row r="656">
          <cell r="B656" t="str">
            <v>451001</v>
          </cell>
          <cell r="C656" t="str">
            <v>Other Oper Rev-Misc Serv</v>
          </cell>
          <cell r="D656">
            <v>0</v>
          </cell>
          <cell r="E656">
            <v>-530610.43999999994</v>
          </cell>
          <cell r="F656">
            <v>-530610.43999999994</v>
          </cell>
        </row>
        <row r="657">
          <cell r="B657" t="str">
            <v>451002</v>
          </cell>
          <cell r="C657" t="str">
            <v>Other Rev-Replace Damaged Mete</v>
          </cell>
          <cell r="D657">
            <v>0</v>
          </cell>
          <cell r="E657">
            <v>-36564.22</v>
          </cell>
          <cell r="F657">
            <v>-36564.22</v>
          </cell>
        </row>
        <row r="658">
          <cell r="B658" t="str">
            <v>451003</v>
          </cell>
          <cell r="C658" t="str">
            <v>Other Rev-Collection Service C</v>
          </cell>
          <cell r="D658">
            <v>0</v>
          </cell>
          <cell r="E658">
            <v>-5980.53</v>
          </cell>
          <cell r="F658">
            <v>-5980.53</v>
          </cell>
        </row>
        <row r="659">
          <cell r="B659" t="str">
            <v>451004</v>
          </cell>
          <cell r="C659" t="str">
            <v>Other Rev-Disconnect Serv Char</v>
          </cell>
          <cell r="D659">
            <v>0</v>
          </cell>
          <cell r="E659">
            <v>-21330.28</v>
          </cell>
          <cell r="F659">
            <v>-21330.28</v>
          </cell>
        </row>
        <row r="660">
          <cell r="B660" t="str">
            <v>451101</v>
          </cell>
          <cell r="C660" t="str">
            <v>Other Rev-Temporary Inst Profi</v>
          </cell>
          <cell r="D660">
            <v>0</v>
          </cell>
          <cell r="E660">
            <v>-704593.06</v>
          </cell>
          <cell r="F660">
            <v>-704593.06</v>
          </cell>
        </row>
        <row r="661">
          <cell r="B661" t="str">
            <v>454001</v>
          </cell>
          <cell r="C661" t="str">
            <v>Other Rev-Rent - Electric Prop</v>
          </cell>
          <cell r="D661">
            <v>0</v>
          </cell>
          <cell r="E661">
            <v>-2538606.77</v>
          </cell>
          <cell r="F661">
            <v>-2538606.77</v>
          </cell>
        </row>
        <row r="662">
          <cell r="B662" t="str">
            <v>456001</v>
          </cell>
          <cell r="C662" t="str">
            <v>Pass Thru Exp-Trsm Elec-Oth</v>
          </cell>
          <cell r="D662">
            <v>0</v>
          </cell>
          <cell r="E662">
            <v>2521541.79</v>
          </cell>
          <cell r="F662">
            <v>2521541.79</v>
          </cell>
        </row>
        <row r="663">
          <cell r="B663" t="str">
            <v>456002</v>
          </cell>
          <cell r="C663" t="str">
            <v>Pass Thru Rev-Trsm Elec-Oth</v>
          </cell>
          <cell r="D663">
            <v>0</v>
          </cell>
          <cell r="E663">
            <v>-2521518.96</v>
          </cell>
          <cell r="F663">
            <v>-2521518.96</v>
          </cell>
        </row>
        <row r="664">
          <cell r="B664" t="str">
            <v>456003</v>
          </cell>
          <cell r="C664" t="str">
            <v>Rev-Trans of Elec-Others</v>
          </cell>
          <cell r="D664">
            <v>0</v>
          </cell>
          <cell r="E664">
            <v>-1674595.93</v>
          </cell>
          <cell r="F664">
            <v>-1674595.93</v>
          </cell>
        </row>
        <row r="665">
          <cell r="B665" t="str">
            <v>456100</v>
          </cell>
          <cell r="C665" t="str">
            <v>Revenue Trans Elect for Others</v>
          </cell>
          <cell r="D665">
            <v>0</v>
          </cell>
          <cell r="E665">
            <v>-6191390.4199999999</v>
          </cell>
          <cell r="F665">
            <v>-6191390.4199999999</v>
          </cell>
        </row>
        <row r="666">
          <cell r="B666" t="str">
            <v>456101</v>
          </cell>
          <cell r="C666" t="str">
            <v>Miscellaneous Elec Oper Rev</v>
          </cell>
          <cell r="D666">
            <v>0</v>
          </cell>
          <cell r="E666">
            <v>-338539.8</v>
          </cell>
          <cell r="F666">
            <v>-338539.8</v>
          </cell>
        </row>
        <row r="667">
          <cell r="B667" t="str">
            <v>456102</v>
          </cell>
          <cell r="C667" t="str">
            <v>Other Rev-Return Chk Svc Chg</v>
          </cell>
          <cell r="D667">
            <v>0</v>
          </cell>
          <cell r="E667">
            <v>-89190</v>
          </cell>
          <cell r="F667">
            <v>-89190</v>
          </cell>
        </row>
        <row r="668">
          <cell r="B668" t="str">
            <v>500000</v>
          </cell>
          <cell r="C668" t="str">
            <v>Prod-Steam Oper-Supv &amp; Enginr</v>
          </cell>
          <cell r="D668">
            <v>0</v>
          </cell>
          <cell r="E668">
            <v>5571198.0099999998</v>
          </cell>
          <cell r="F668">
            <v>5571198.0099999998</v>
          </cell>
        </row>
        <row r="669">
          <cell r="B669" t="str">
            <v>501000</v>
          </cell>
          <cell r="C669" t="str">
            <v>Fuel Exp-Deliv Cost Coal Burn</v>
          </cell>
          <cell r="D669">
            <v>0</v>
          </cell>
          <cell r="E669">
            <v>141041234.59</v>
          </cell>
          <cell r="F669">
            <v>141041234.59</v>
          </cell>
        </row>
        <row r="670">
          <cell r="B670" t="str">
            <v>501001</v>
          </cell>
          <cell r="C670" t="str">
            <v>Fuel Expense - Coal-Blended Bu</v>
          </cell>
          <cell r="D670">
            <v>0</v>
          </cell>
          <cell r="E670">
            <v>19173946.73</v>
          </cell>
          <cell r="F670">
            <v>19173946.73</v>
          </cell>
        </row>
        <row r="671">
          <cell r="B671" t="str">
            <v>501003</v>
          </cell>
          <cell r="C671" t="str">
            <v>Fuel Exp-SO2 Premiums-KS</v>
          </cell>
          <cell r="D671">
            <v>0</v>
          </cell>
          <cell r="E671">
            <v>-327000</v>
          </cell>
          <cell r="F671">
            <v>-327000</v>
          </cell>
        </row>
        <row r="672">
          <cell r="B672" t="str">
            <v>501004</v>
          </cell>
          <cell r="C672" t="str">
            <v>Fuel Exp-SO2 Premiums-MO</v>
          </cell>
          <cell r="D672">
            <v>0</v>
          </cell>
          <cell r="E672">
            <v>-400000</v>
          </cell>
          <cell r="F672">
            <v>-400000</v>
          </cell>
        </row>
        <row r="673">
          <cell r="B673" t="str">
            <v>501009</v>
          </cell>
          <cell r="C673" t="str">
            <v>Fuel Exp-Coal Inv Adj - Origin</v>
          </cell>
          <cell r="D673">
            <v>0</v>
          </cell>
          <cell r="E673">
            <v>-1237922</v>
          </cell>
          <cell r="F673">
            <v>-1237922</v>
          </cell>
        </row>
        <row r="674">
          <cell r="B674" t="str">
            <v>501010</v>
          </cell>
          <cell r="C674" t="str">
            <v>Fuel Exp-Coal Inv Adj - Pwdr R</v>
          </cell>
          <cell r="D674">
            <v>0</v>
          </cell>
          <cell r="E674">
            <v>-181848</v>
          </cell>
          <cell r="F674">
            <v>-181848</v>
          </cell>
        </row>
        <row r="675">
          <cell r="B675" t="str">
            <v>501100</v>
          </cell>
          <cell r="C675" t="str">
            <v>Fuel Exp-Deliv Cost of Oil Bur</v>
          </cell>
          <cell r="D675">
            <v>0</v>
          </cell>
          <cell r="E675">
            <v>4260536.33</v>
          </cell>
          <cell r="F675">
            <v>4260536.33</v>
          </cell>
        </row>
        <row r="676">
          <cell r="B676" t="str">
            <v>501101</v>
          </cell>
          <cell r="C676" t="str">
            <v>Fuel Exp-Oil Physical Inv Adj</v>
          </cell>
          <cell r="D676">
            <v>0</v>
          </cell>
          <cell r="E676">
            <v>14460</v>
          </cell>
          <cell r="F676">
            <v>14460</v>
          </cell>
        </row>
        <row r="677">
          <cell r="B677" t="str">
            <v>501200</v>
          </cell>
          <cell r="C677" t="str">
            <v>Fuel Expense - Natural Gas</v>
          </cell>
          <cell r="D677">
            <v>0</v>
          </cell>
          <cell r="E677">
            <v>745068.59</v>
          </cell>
          <cell r="F677">
            <v>745068.59</v>
          </cell>
        </row>
        <row r="678">
          <cell r="B678" t="str">
            <v>501201</v>
          </cell>
          <cell r="C678" t="str">
            <v>Fuel Exp-Gas-Adjustments</v>
          </cell>
          <cell r="D678">
            <v>0</v>
          </cell>
          <cell r="E678">
            <v>-81346.2</v>
          </cell>
          <cell r="F678">
            <v>-81346.2</v>
          </cell>
        </row>
        <row r="679">
          <cell r="B679" t="str">
            <v>501300</v>
          </cell>
          <cell r="C679" t="str">
            <v>Fuel Exp-Additives - Limestone</v>
          </cell>
          <cell r="D679">
            <v>0</v>
          </cell>
          <cell r="E679">
            <v>2414303.88</v>
          </cell>
          <cell r="F679">
            <v>2414303.88</v>
          </cell>
        </row>
        <row r="680">
          <cell r="B680" t="str">
            <v>501500</v>
          </cell>
          <cell r="C680" t="str">
            <v>Fuel Handling Costs</v>
          </cell>
          <cell r="D680">
            <v>0</v>
          </cell>
          <cell r="E680">
            <v>228538.75</v>
          </cell>
          <cell r="F680">
            <v>228538.75</v>
          </cell>
        </row>
        <row r="681">
          <cell r="B681" t="str">
            <v>501501</v>
          </cell>
          <cell r="C681" t="str">
            <v>Fuel Hndlg-Oil Purch Exp-Start</v>
          </cell>
          <cell r="D681">
            <v>0</v>
          </cell>
          <cell r="E681">
            <v>3423.58</v>
          </cell>
          <cell r="F681">
            <v>3423.58</v>
          </cell>
        </row>
        <row r="682">
          <cell r="B682" t="str">
            <v>501502</v>
          </cell>
          <cell r="C682" t="str">
            <v>Fuel Hndlg-Coal Pile Mgmt-Pwr</v>
          </cell>
          <cell r="D682">
            <v>0</v>
          </cell>
          <cell r="E682">
            <v>285597.46999999997</v>
          </cell>
          <cell r="F682">
            <v>285597.46999999997</v>
          </cell>
        </row>
        <row r="683">
          <cell r="B683" t="str">
            <v>501503</v>
          </cell>
          <cell r="C683" t="str">
            <v>Fuel Hndlg-Negot Transptn Cont</v>
          </cell>
          <cell r="D683">
            <v>0</v>
          </cell>
          <cell r="E683">
            <v>-379689.57</v>
          </cell>
          <cell r="F683">
            <v>-379689.57</v>
          </cell>
        </row>
        <row r="684">
          <cell r="B684" t="str">
            <v>501504</v>
          </cell>
          <cell r="C684" t="str">
            <v>Fuel Hndlg-Plan Fuel Req-Pwr P</v>
          </cell>
          <cell r="D684">
            <v>0</v>
          </cell>
          <cell r="E684">
            <v>113568.63</v>
          </cell>
          <cell r="F684">
            <v>113568.63</v>
          </cell>
        </row>
        <row r="685">
          <cell r="B685" t="str">
            <v>501506</v>
          </cell>
          <cell r="C685" t="str">
            <v>Fuel Hndlg-Receive Coal</v>
          </cell>
          <cell r="D685">
            <v>0</v>
          </cell>
          <cell r="E685">
            <v>1215024.56</v>
          </cell>
          <cell r="F685">
            <v>1215024.56</v>
          </cell>
        </row>
        <row r="686">
          <cell r="B686" t="str">
            <v>501507</v>
          </cell>
          <cell r="C686" t="str">
            <v>Fuel Hndlg-Fossil Fuel Unload</v>
          </cell>
          <cell r="D686">
            <v>0</v>
          </cell>
          <cell r="E686">
            <v>363074.13</v>
          </cell>
          <cell r="F686">
            <v>363074.13</v>
          </cell>
        </row>
        <row r="687">
          <cell r="B687" t="str">
            <v>501508</v>
          </cell>
          <cell r="C687" t="str">
            <v>Fuel Handling - Stacker</v>
          </cell>
          <cell r="D687">
            <v>0</v>
          </cell>
          <cell r="E687">
            <v>602860.30000000005</v>
          </cell>
          <cell r="F687">
            <v>602860.30000000005</v>
          </cell>
        </row>
        <row r="688">
          <cell r="B688" t="str">
            <v>501509</v>
          </cell>
          <cell r="C688" t="str">
            <v>Fuel Handling - Coal Pile</v>
          </cell>
          <cell r="D688">
            <v>0</v>
          </cell>
          <cell r="E688">
            <v>3324173.94</v>
          </cell>
          <cell r="F688">
            <v>3324173.94</v>
          </cell>
        </row>
        <row r="689">
          <cell r="B689" t="str">
            <v>501510</v>
          </cell>
          <cell r="C689" t="str">
            <v>Fuel Handling - Conveyor</v>
          </cell>
          <cell r="D689">
            <v>0</v>
          </cell>
          <cell r="E689">
            <v>1553267.65</v>
          </cell>
          <cell r="F689">
            <v>1553267.65</v>
          </cell>
        </row>
        <row r="690">
          <cell r="B690" t="str">
            <v>502000</v>
          </cell>
          <cell r="C690" t="str">
            <v>Steam Oper-City Water</v>
          </cell>
          <cell r="D690">
            <v>0</v>
          </cell>
          <cell r="E690">
            <v>659492.81999999995</v>
          </cell>
          <cell r="F690">
            <v>659492.81999999995</v>
          </cell>
        </row>
        <row r="691">
          <cell r="B691" t="str">
            <v>502001</v>
          </cell>
          <cell r="C691" t="str">
            <v>Steam Oper-Boiler</v>
          </cell>
          <cell r="D691">
            <v>0</v>
          </cell>
          <cell r="E691">
            <v>4152097.37</v>
          </cell>
          <cell r="F691">
            <v>4152097.37</v>
          </cell>
        </row>
        <row r="692">
          <cell r="B692" t="str">
            <v>502002</v>
          </cell>
          <cell r="C692" t="str">
            <v>Steam Oper-Fuel</v>
          </cell>
          <cell r="D692">
            <v>0</v>
          </cell>
          <cell r="E692">
            <v>15861.02</v>
          </cell>
          <cell r="F692">
            <v>15861.02</v>
          </cell>
        </row>
        <row r="693">
          <cell r="B693" t="str">
            <v>502004</v>
          </cell>
          <cell r="C693" t="str">
            <v>Steam Oper-Water</v>
          </cell>
          <cell r="D693">
            <v>0</v>
          </cell>
          <cell r="E693">
            <v>1598061.58</v>
          </cell>
          <cell r="F693">
            <v>1598061.58</v>
          </cell>
        </row>
        <row r="694">
          <cell r="B694" t="str">
            <v>502005</v>
          </cell>
          <cell r="C694" t="str">
            <v>Steam Oper-Condensate</v>
          </cell>
          <cell r="D694">
            <v>0</v>
          </cell>
          <cell r="E694">
            <v>560734.77</v>
          </cell>
          <cell r="F694">
            <v>560734.77</v>
          </cell>
        </row>
        <row r="695">
          <cell r="B695" t="str">
            <v>502006</v>
          </cell>
          <cell r="C695" t="str">
            <v>Steam Oper-Cond System</v>
          </cell>
          <cell r="D695">
            <v>0</v>
          </cell>
          <cell r="E695">
            <v>8930.7000000000007</v>
          </cell>
          <cell r="F695">
            <v>8930.7000000000007</v>
          </cell>
        </row>
        <row r="696">
          <cell r="B696" t="str">
            <v>502007</v>
          </cell>
          <cell r="C696" t="str">
            <v>Steam Oper-Furnace</v>
          </cell>
          <cell r="D696">
            <v>0</v>
          </cell>
          <cell r="E696">
            <v>106206.8</v>
          </cell>
          <cell r="F696">
            <v>106206.8</v>
          </cell>
        </row>
        <row r="697">
          <cell r="B697" t="str">
            <v>502010</v>
          </cell>
          <cell r="C697" t="str">
            <v>Steam Oper-Solid By-Products</v>
          </cell>
          <cell r="D697">
            <v>0</v>
          </cell>
          <cell r="E697">
            <v>509311.62</v>
          </cell>
          <cell r="F697">
            <v>509311.62</v>
          </cell>
        </row>
        <row r="698">
          <cell r="B698" t="str">
            <v>502011</v>
          </cell>
          <cell r="C698" t="str">
            <v>Steam Oper- Liquid Waste</v>
          </cell>
          <cell r="D698">
            <v>0</v>
          </cell>
          <cell r="E698">
            <v>56592.09</v>
          </cell>
          <cell r="F698">
            <v>56592.09</v>
          </cell>
        </row>
        <row r="699">
          <cell r="B699" t="str">
            <v>502012</v>
          </cell>
          <cell r="C699" t="str">
            <v>Steam Oper- Ash</v>
          </cell>
          <cell r="D699">
            <v>0</v>
          </cell>
          <cell r="E699">
            <v>1407913.37</v>
          </cell>
          <cell r="F699">
            <v>1407913.37</v>
          </cell>
        </row>
        <row r="700">
          <cell r="B700" t="str">
            <v>502013</v>
          </cell>
          <cell r="C700" t="str">
            <v>Steam Oper- AQC</v>
          </cell>
          <cell r="D700">
            <v>0</v>
          </cell>
          <cell r="E700">
            <v>1764387.37</v>
          </cell>
          <cell r="F700">
            <v>1764387.37</v>
          </cell>
        </row>
        <row r="701">
          <cell r="B701" t="str">
            <v>502014</v>
          </cell>
          <cell r="C701" t="str">
            <v>Steam Oper-Air Pollution Contr</v>
          </cell>
          <cell r="D701">
            <v>0</v>
          </cell>
          <cell r="E701">
            <v>1072194.8500000001</v>
          </cell>
          <cell r="F701">
            <v>1072194.8500000001</v>
          </cell>
        </row>
        <row r="702">
          <cell r="B702" t="str">
            <v>502015</v>
          </cell>
          <cell r="C702" t="str">
            <v>Steam Oper-Water Pollution Con</v>
          </cell>
          <cell r="D702">
            <v>0</v>
          </cell>
          <cell r="E702">
            <v>204805.13</v>
          </cell>
          <cell r="F702">
            <v>204805.13</v>
          </cell>
        </row>
        <row r="703">
          <cell r="B703" t="str">
            <v>505000</v>
          </cell>
          <cell r="C703" t="str">
            <v>Production Electric Operation</v>
          </cell>
          <cell r="D703">
            <v>0</v>
          </cell>
          <cell r="E703">
            <v>98788.54</v>
          </cell>
          <cell r="F703">
            <v>98788.54</v>
          </cell>
        </row>
        <row r="704">
          <cell r="B704" t="str">
            <v>505001</v>
          </cell>
          <cell r="C704" t="str">
            <v>Prod Elec Oper-Turbine/Generat</v>
          </cell>
          <cell r="D704">
            <v>0</v>
          </cell>
          <cell r="E704">
            <v>44396.6</v>
          </cell>
          <cell r="F704">
            <v>44396.6</v>
          </cell>
        </row>
        <row r="705">
          <cell r="B705" t="str">
            <v>505002</v>
          </cell>
          <cell r="C705" t="str">
            <v>Prod Elec Oper-Transf System</v>
          </cell>
          <cell r="D705">
            <v>0</v>
          </cell>
          <cell r="E705">
            <v>14845.05</v>
          </cell>
          <cell r="F705">
            <v>14845.05</v>
          </cell>
        </row>
        <row r="706">
          <cell r="B706" t="str">
            <v>505003</v>
          </cell>
          <cell r="C706" t="str">
            <v>Prod Elec Oper-Aux Elect Sys</v>
          </cell>
          <cell r="D706">
            <v>0</v>
          </cell>
          <cell r="E706">
            <v>116278.1</v>
          </cell>
          <cell r="F706">
            <v>116278.1</v>
          </cell>
        </row>
        <row r="707">
          <cell r="B707" t="str">
            <v>505004</v>
          </cell>
          <cell r="C707" t="str">
            <v>Prod Elec Oper-Comp Air Sys</v>
          </cell>
          <cell r="D707">
            <v>0</v>
          </cell>
          <cell r="E707">
            <v>104812.29</v>
          </cell>
          <cell r="F707">
            <v>104812.29</v>
          </cell>
        </row>
        <row r="708">
          <cell r="B708" t="str">
            <v>505005</v>
          </cell>
          <cell r="C708" t="str">
            <v>Prod Elec Oper-Aux Cool Sys</v>
          </cell>
          <cell r="D708">
            <v>0</v>
          </cell>
          <cell r="E708">
            <v>23828.54</v>
          </cell>
          <cell r="F708">
            <v>23828.54</v>
          </cell>
        </row>
        <row r="709">
          <cell r="B709" t="str">
            <v>505006</v>
          </cell>
          <cell r="C709" t="str">
            <v>Prod Elec Oper-Cooling System</v>
          </cell>
          <cell r="D709">
            <v>0</v>
          </cell>
          <cell r="E709">
            <v>8305.7099999999991</v>
          </cell>
          <cell r="F709">
            <v>8305.7099999999991</v>
          </cell>
        </row>
        <row r="710">
          <cell r="B710" t="str">
            <v>505007</v>
          </cell>
          <cell r="C710" t="str">
            <v>Prod Elec Oper-Facilities</v>
          </cell>
          <cell r="D710">
            <v>0</v>
          </cell>
          <cell r="E710">
            <v>760202.59</v>
          </cell>
          <cell r="F710">
            <v>760202.59</v>
          </cell>
        </row>
        <row r="711">
          <cell r="B711" t="str">
            <v>505010</v>
          </cell>
          <cell r="C711" t="str">
            <v>Prod Elec Oper-Turb/Gen</v>
          </cell>
          <cell r="D711">
            <v>0</v>
          </cell>
          <cell r="E711">
            <v>4368407.29</v>
          </cell>
          <cell r="F711">
            <v>4368407.29</v>
          </cell>
        </row>
        <row r="712">
          <cell r="B712" t="str">
            <v>505011</v>
          </cell>
          <cell r="C712" t="str">
            <v>Prod Elec Oper-Aux Syst</v>
          </cell>
          <cell r="D712">
            <v>0</v>
          </cell>
          <cell r="E712">
            <v>1183879.07</v>
          </cell>
          <cell r="F712">
            <v>1183879.07</v>
          </cell>
        </row>
        <row r="713">
          <cell r="B713" t="str">
            <v>505090</v>
          </cell>
          <cell r="C713" t="str">
            <v>Prod Elec Oper-Turb/Gen</v>
          </cell>
          <cell r="D713">
            <v>0</v>
          </cell>
          <cell r="E713">
            <v>365.17</v>
          </cell>
          <cell r="F713">
            <v>365.17</v>
          </cell>
        </row>
        <row r="714">
          <cell r="B714" t="str">
            <v>506000</v>
          </cell>
          <cell r="C714" t="str">
            <v>Misc Steam Power Operations</v>
          </cell>
          <cell r="D714">
            <v>0</v>
          </cell>
          <cell r="E714">
            <v>10608172.32</v>
          </cell>
          <cell r="F714">
            <v>10608172.32</v>
          </cell>
        </row>
        <row r="715">
          <cell r="B715" t="str">
            <v>507000</v>
          </cell>
          <cell r="C715" t="str">
            <v>Steam Power Operations - Rents</v>
          </cell>
          <cell r="D715">
            <v>0</v>
          </cell>
          <cell r="E715">
            <v>186082.68</v>
          </cell>
          <cell r="F715">
            <v>186082.68</v>
          </cell>
        </row>
        <row r="716">
          <cell r="B716" t="str">
            <v>510000</v>
          </cell>
          <cell r="C716" t="str">
            <v>Steam Power Maint-Supv &amp; Engin</v>
          </cell>
          <cell r="D716">
            <v>0</v>
          </cell>
          <cell r="E716">
            <v>3025898.27</v>
          </cell>
          <cell r="F716">
            <v>3025898.27</v>
          </cell>
        </row>
        <row r="717">
          <cell r="B717" t="str">
            <v>511000</v>
          </cell>
          <cell r="C717" t="str">
            <v>Steam Power Maint-Structure</v>
          </cell>
          <cell r="D717">
            <v>0</v>
          </cell>
          <cell r="E717">
            <v>1044.54</v>
          </cell>
          <cell r="F717">
            <v>1044.54</v>
          </cell>
        </row>
        <row r="718">
          <cell r="B718" t="str">
            <v>511001</v>
          </cell>
          <cell r="C718" t="str">
            <v>Steam Power Maint-Structure-Fa</v>
          </cell>
          <cell r="D718">
            <v>0</v>
          </cell>
          <cell r="E718">
            <v>2853252.77</v>
          </cell>
          <cell r="F718">
            <v>2853252.77</v>
          </cell>
        </row>
        <row r="719">
          <cell r="B719" t="str">
            <v>511002</v>
          </cell>
          <cell r="C719" t="str">
            <v>Steam Power Maint-Struct-Fac-F</v>
          </cell>
          <cell r="D719">
            <v>0</v>
          </cell>
          <cell r="E719">
            <v>478814.38</v>
          </cell>
          <cell r="F719">
            <v>478814.38</v>
          </cell>
        </row>
        <row r="720">
          <cell r="B720" t="str">
            <v>512001</v>
          </cell>
          <cell r="C720" t="str">
            <v>Boiler Plt Maint - FF Unload</v>
          </cell>
          <cell r="D720">
            <v>0</v>
          </cell>
          <cell r="E720">
            <v>854723.69</v>
          </cell>
          <cell r="F720">
            <v>854723.69</v>
          </cell>
        </row>
        <row r="721">
          <cell r="B721" t="str">
            <v>512002</v>
          </cell>
          <cell r="C721" t="str">
            <v>Boiler Plt Maint - Stacker</v>
          </cell>
          <cell r="D721">
            <v>0</v>
          </cell>
          <cell r="E721">
            <v>225183.99</v>
          </cell>
          <cell r="F721">
            <v>225183.99</v>
          </cell>
        </row>
        <row r="722">
          <cell r="B722" t="str">
            <v>512003</v>
          </cell>
          <cell r="C722" t="str">
            <v>Boiler Plt Maint - Coal Pile</v>
          </cell>
          <cell r="D722">
            <v>0</v>
          </cell>
          <cell r="E722">
            <v>81974.19</v>
          </cell>
          <cell r="F722">
            <v>81974.19</v>
          </cell>
        </row>
        <row r="723">
          <cell r="B723" t="str">
            <v>512004</v>
          </cell>
          <cell r="C723" t="str">
            <v>Boiler Plt Maint - Ash</v>
          </cell>
          <cell r="D723">
            <v>0</v>
          </cell>
          <cell r="E723">
            <v>1615832.75</v>
          </cell>
          <cell r="F723">
            <v>1615832.75</v>
          </cell>
        </row>
        <row r="724">
          <cell r="B724" t="str">
            <v>512005</v>
          </cell>
          <cell r="C724" t="str">
            <v>Boiler Plt Maint - Conveyor</v>
          </cell>
          <cell r="D724">
            <v>0</v>
          </cell>
          <cell r="E724">
            <v>1784193.2</v>
          </cell>
          <cell r="F724">
            <v>1784193.2</v>
          </cell>
        </row>
        <row r="725">
          <cell r="B725" t="str">
            <v>512006</v>
          </cell>
          <cell r="C725" t="str">
            <v>Boiler Plt Maint - Fuel</v>
          </cell>
          <cell r="D725">
            <v>0</v>
          </cell>
          <cell r="E725">
            <v>3410251.63</v>
          </cell>
          <cell r="F725">
            <v>3410251.63</v>
          </cell>
        </row>
        <row r="726">
          <cell r="B726" t="str">
            <v>512007</v>
          </cell>
          <cell r="C726" t="str">
            <v>Boiler Plt Maint - Air</v>
          </cell>
          <cell r="D726">
            <v>0</v>
          </cell>
          <cell r="E726">
            <v>1187326.8799999999</v>
          </cell>
          <cell r="F726">
            <v>1187326.8799999999</v>
          </cell>
        </row>
        <row r="727">
          <cell r="B727" t="str">
            <v>512008</v>
          </cell>
          <cell r="C727" t="str">
            <v>Boiler Plt Maint - Water</v>
          </cell>
          <cell r="D727">
            <v>0</v>
          </cell>
          <cell r="E727">
            <v>341227.46</v>
          </cell>
          <cell r="F727">
            <v>341227.46</v>
          </cell>
        </row>
        <row r="728">
          <cell r="B728" t="str">
            <v>512009</v>
          </cell>
          <cell r="C728" t="str">
            <v>Boiler Plt Maint - Condensate</v>
          </cell>
          <cell r="D728">
            <v>0</v>
          </cell>
          <cell r="E728">
            <v>189532.96</v>
          </cell>
          <cell r="F728">
            <v>189532.96</v>
          </cell>
        </row>
        <row r="729">
          <cell r="B729" t="str">
            <v>512010</v>
          </cell>
          <cell r="C729" t="str">
            <v>Boiler Plt Maint - Cond Sys</v>
          </cell>
          <cell r="D729">
            <v>0</v>
          </cell>
          <cell r="E729">
            <v>1569771.08</v>
          </cell>
          <cell r="F729">
            <v>1569771.08</v>
          </cell>
        </row>
        <row r="730">
          <cell r="B730" t="str">
            <v>512011</v>
          </cell>
          <cell r="C730" t="str">
            <v>Boiler Plt Maint - Furnace</v>
          </cell>
          <cell r="D730">
            <v>0</v>
          </cell>
          <cell r="E730">
            <v>7989589.6900000004</v>
          </cell>
          <cell r="F730">
            <v>7989589.6900000004</v>
          </cell>
        </row>
        <row r="731">
          <cell r="B731" t="str">
            <v>512012</v>
          </cell>
          <cell r="C731" t="str">
            <v>Boiler Plt Maint - Aux Steam</v>
          </cell>
          <cell r="D731">
            <v>0</v>
          </cell>
          <cell r="E731">
            <v>148853.6</v>
          </cell>
          <cell r="F731">
            <v>148853.6</v>
          </cell>
        </row>
        <row r="732">
          <cell r="B732" t="str">
            <v>512013</v>
          </cell>
          <cell r="C732" t="str">
            <v>Boiler Plt Maint - AQC</v>
          </cell>
          <cell r="D732">
            <v>0</v>
          </cell>
          <cell r="E732">
            <v>3504289.26</v>
          </cell>
          <cell r="F732">
            <v>3504289.26</v>
          </cell>
        </row>
        <row r="733">
          <cell r="B733" t="str">
            <v>512014</v>
          </cell>
          <cell r="C733" t="str">
            <v>Boiler Plt Maint - Fuel Yard</v>
          </cell>
          <cell r="D733">
            <v>0</v>
          </cell>
          <cell r="E733">
            <v>112759.74</v>
          </cell>
          <cell r="F733">
            <v>112759.74</v>
          </cell>
        </row>
        <row r="734">
          <cell r="B734" t="str">
            <v>512015</v>
          </cell>
          <cell r="C734" t="str">
            <v>Boiler Plt Maint-Unclassifid E</v>
          </cell>
          <cell r="D734">
            <v>0</v>
          </cell>
          <cell r="E734">
            <v>574914.11</v>
          </cell>
          <cell r="F734">
            <v>574914.11</v>
          </cell>
        </row>
        <row r="735">
          <cell r="B735" t="str">
            <v>512020</v>
          </cell>
          <cell r="C735" t="str">
            <v>Boiler Plt Maint-Default Proc</v>
          </cell>
          <cell r="D735">
            <v>0</v>
          </cell>
          <cell r="E735">
            <v>111463.75</v>
          </cell>
          <cell r="F735">
            <v>111463.75</v>
          </cell>
        </row>
        <row r="736">
          <cell r="B736" t="str">
            <v>513001</v>
          </cell>
          <cell r="C736" t="str">
            <v>Elec Plt Maint - FF Turb/Gen</v>
          </cell>
          <cell r="D736">
            <v>0</v>
          </cell>
          <cell r="E736">
            <v>3683907.67</v>
          </cell>
          <cell r="F736">
            <v>3683907.67</v>
          </cell>
        </row>
        <row r="737">
          <cell r="B737" t="str">
            <v>513002</v>
          </cell>
          <cell r="C737" t="str">
            <v>Elec Plt Maint - Transfer FF</v>
          </cell>
          <cell r="D737">
            <v>0</v>
          </cell>
          <cell r="E737">
            <v>277323.95</v>
          </cell>
          <cell r="F737">
            <v>277323.95</v>
          </cell>
        </row>
        <row r="738">
          <cell r="B738" t="str">
            <v>513003</v>
          </cell>
          <cell r="C738" t="str">
            <v>Elec Plt Maint - Aux Elec</v>
          </cell>
          <cell r="D738">
            <v>0</v>
          </cell>
          <cell r="E738">
            <v>326165.96000000002</v>
          </cell>
          <cell r="F738">
            <v>326165.96000000002</v>
          </cell>
        </row>
        <row r="739">
          <cell r="B739" t="str">
            <v>513004</v>
          </cell>
          <cell r="C739" t="str">
            <v>Elec Plt Maint-Battry Bkup Sys</v>
          </cell>
          <cell r="D739">
            <v>0</v>
          </cell>
          <cell r="E739">
            <v>36263.550000000003</v>
          </cell>
          <cell r="F739">
            <v>36263.550000000003</v>
          </cell>
        </row>
        <row r="740">
          <cell r="B740" t="str">
            <v>513006</v>
          </cell>
          <cell r="C740" t="str">
            <v>Elec Plt Maint - Cooling</v>
          </cell>
          <cell r="D740">
            <v>0</v>
          </cell>
          <cell r="E740">
            <v>495110.92</v>
          </cell>
          <cell r="F740">
            <v>495110.92</v>
          </cell>
        </row>
        <row r="741">
          <cell r="B741" t="str">
            <v>514001</v>
          </cell>
          <cell r="C741" t="str">
            <v>Misc Steam Plt - FF Comp Air</v>
          </cell>
          <cell r="D741">
            <v>0</v>
          </cell>
          <cell r="E741">
            <v>330199.15999999997</v>
          </cell>
          <cell r="F741">
            <v>330199.15999999997</v>
          </cell>
        </row>
        <row r="742">
          <cell r="B742" t="str">
            <v>517000</v>
          </cell>
          <cell r="C742" t="str">
            <v>Prod-Nuclear Oper-Supv &amp; Engr</v>
          </cell>
          <cell r="D742">
            <v>0</v>
          </cell>
          <cell r="E742">
            <v>5577665.2699999996</v>
          </cell>
          <cell r="F742">
            <v>5577665.2699999996</v>
          </cell>
        </row>
        <row r="743">
          <cell r="B743" t="str">
            <v>518000</v>
          </cell>
          <cell r="C743" t="str">
            <v>Nuclear Fuel Expense</v>
          </cell>
          <cell r="D743">
            <v>0</v>
          </cell>
          <cell r="E743">
            <v>13965057.779999999</v>
          </cell>
          <cell r="F743">
            <v>13965057.779999999</v>
          </cell>
        </row>
        <row r="744">
          <cell r="B744" t="str">
            <v>518100</v>
          </cell>
          <cell r="C744" t="str">
            <v>Nuclear Pwr-Fuel Expense - Oil</v>
          </cell>
          <cell r="D744">
            <v>0</v>
          </cell>
          <cell r="E744">
            <v>125803.4</v>
          </cell>
          <cell r="F744">
            <v>125803.4</v>
          </cell>
        </row>
        <row r="745">
          <cell r="B745" t="str">
            <v>518200</v>
          </cell>
          <cell r="C745" t="str">
            <v>Nuclear Fuel-Decontam&amp;Decommis</v>
          </cell>
          <cell r="D745">
            <v>0</v>
          </cell>
          <cell r="E745">
            <v>758795.63</v>
          </cell>
          <cell r="F745">
            <v>758795.63</v>
          </cell>
        </row>
        <row r="746">
          <cell r="B746" t="str">
            <v>518201</v>
          </cell>
          <cell r="C746" t="str">
            <v>Nuclear Fuel-Disposal Cost</v>
          </cell>
          <cell r="D746">
            <v>0</v>
          </cell>
          <cell r="E746">
            <v>4077394.55</v>
          </cell>
          <cell r="F746">
            <v>4077394.55</v>
          </cell>
        </row>
        <row r="747">
          <cell r="B747" t="str">
            <v>519000</v>
          </cell>
          <cell r="C747" t="str">
            <v>Prod-Nuclear Oper-Coolants</v>
          </cell>
          <cell r="D747">
            <v>0</v>
          </cell>
          <cell r="E747">
            <v>2003070.74</v>
          </cell>
          <cell r="F747">
            <v>2003070.74</v>
          </cell>
        </row>
        <row r="748">
          <cell r="B748" t="str">
            <v>520000</v>
          </cell>
          <cell r="C748" t="str">
            <v>Nuclear Gen-Reactor Operation</v>
          </cell>
          <cell r="D748">
            <v>0</v>
          </cell>
          <cell r="E748">
            <v>10263290.75</v>
          </cell>
          <cell r="F748">
            <v>10263290.75</v>
          </cell>
        </row>
        <row r="749">
          <cell r="B749" t="str">
            <v>523000</v>
          </cell>
          <cell r="C749" t="str">
            <v>Nuclear Gen-Electric Exp</v>
          </cell>
          <cell r="D749">
            <v>0</v>
          </cell>
          <cell r="E749">
            <v>782251.55</v>
          </cell>
          <cell r="F749">
            <v>782251.55</v>
          </cell>
        </row>
        <row r="750">
          <cell r="B750" t="str">
            <v>524000</v>
          </cell>
          <cell r="C750" t="str">
            <v>Nuclear Gen - Misc Oper Exp</v>
          </cell>
          <cell r="D750">
            <v>0</v>
          </cell>
          <cell r="E750">
            <v>16132737.93</v>
          </cell>
          <cell r="F750">
            <v>16132737.93</v>
          </cell>
        </row>
        <row r="751">
          <cell r="B751" t="str">
            <v>524100</v>
          </cell>
          <cell r="C751" t="str">
            <v>Nuclear Gen - Decommissioning</v>
          </cell>
          <cell r="D751">
            <v>0</v>
          </cell>
          <cell r="E751">
            <v>3725943</v>
          </cell>
          <cell r="F751">
            <v>3725943</v>
          </cell>
        </row>
        <row r="752">
          <cell r="B752" t="str">
            <v>524900</v>
          </cell>
          <cell r="C752" t="str">
            <v>Nuclear Oper-Outage Rvsl</v>
          </cell>
          <cell r="D752">
            <v>0</v>
          </cell>
          <cell r="E752">
            <v>-4373493.03</v>
          </cell>
          <cell r="F752">
            <v>-4373493.03</v>
          </cell>
        </row>
        <row r="753">
          <cell r="B753" t="str">
            <v>524950</v>
          </cell>
          <cell r="C753" t="str">
            <v>WC Outage Oper Amort Exp</v>
          </cell>
          <cell r="D753">
            <v>0</v>
          </cell>
          <cell r="E753">
            <v>2895555.92</v>
          </cell>
          <cell r="F753">
            <v>2895555.92</v>
          </cell>
        </row>
        <row r="754">
          <cell r="B754" t="str">
            <v>528000</v>
          </cell>
          <cell r="C754" t="str">
            <v>Prod-Nuclear Mtce-Sup &amp; Enginr</v>
          </cell>
          <cell r="D754">
            <v>0</v>
          </cell>
          <cell r="E754">
            <v>5479678.6799999997</v>
          </cell>
          <cell r="F754">
            <v>5479678.6799999997</v>
          </cell>
        </row>
        <row r="755">
          <cell r="B755" t="str">
            <v>529000</v>
          </cell>
          <cell r="C755" t="str">
            <v>Prod-Nuclear Mtce-Structure</v>
          </cell>
          <cell r="D755">
            <v>0</v>
          </cell>
          <cell r="E755">
            <v>1806070.32</v>
          </cell>
          <cell r="F755">
            <v>1806070.32</v>
          </cell>
        </row>
        <row r="756">
          <cell r="B756" t="str">
            <v>530000</v>
          </cell>
          <cell r="C756" t="str">
            <v>Prod-Nuclear Mtce-Reactor</v>
          </cell>
          <cell r="D756">
            <v>0</v>
          </cell>
          <cell r="E756">
            <v>8585905.2599999998</v>
          </cell>
          <cell r="F756">
            <v>8585905.2599999998</v>
          </cell>
        </row>
        <row r="757">
          <cell r="B757" t="str">
            <v>530900</v>
          </cell>
          <cell r="C757" t="str">
            <v>Nuclear Mtce-Outge Exp Reversl</v>
          </cell>
          <cell r="D757">
            <v>0</v>
          </cell>
          <cell r="E757">
            <v>-11040270.779999999</v>
          </cell>
          <cell r="F757">
            <v>-11040270.779999999</v>
          </cell>
        </row>
        <row r="758">
          <cell r="B758" t="str">
            <v>530950</v>
          </cell>
          <cell r="C758" t="str">
            <v>WC Outage Maint Amort Exp</v>
          </cell>
          <cell r="D758">
            <v>0</v>
          </cell>
          <cell r="E758">
            <v>6659818.8799999999</v>
          </cell>
          <cell r="F758">
            <v>6659818.8799999999</v>
          </cell>
        </row>
        <row r="759">
          <cell r="B759" t="str">
            <v>531000</v>
          </cell>
          <cell r="C759" t="str">
            <v>Prod-Nuclear Mtce-Elec Plant</v>
          </cell>
          <cell r="D759">
            <v>0</v>
          </cell>
          <cell r="E759">
            <v>3867059.93</v>
          </cell>
          <cell r="F759">
            <v>3867059.93</v>
          </cell>
        </row>
        <row r="760">
          <cell r="B760" t="str">
            <v>532000</v>
          </cell>
          <cell r="C760" t="str">
            <v>Prod-Nuclear Mtce-Misc Plant</v>
          </cell>
          <cell r="D760">
            <v>0</v>
          </cell>
          <cell r="E760">
            <v>2058827.28</v>
          </cell>
          <cell r="F760">
            <v>2058827.28</v>
          </cell>
        </row>
        <row r="761">
          <cell r="B761" t="str">
            <v>546000</v>
          </cell>
          <cell r="C761" t="str">
            <v>Prod-Turbine Oper-Supv &amp; Engnr</v>
          </cell>
          <cell r="D761">
            <v>0</v>
          </cell>
          <cell r="E761">
            <v>1007104.27</v>
          </cell>
          <cell r="F761">
            <v>1007104.27</v>
          </cell>
        </row>
        <row r="762">
          <cell r="B762" t="str">
            <v>546100</v>
          </cell>
          <cell r="C762" t="str">
            <v>Wind Gen -Supervision and Engi</v>
          </cell>
          <cell r="D762">
            <v>0</v>
          </cell>
          <cell r="E762">
            <v>359636.24</v>
          </cell>
          <cell r="F762">
            <v>359636.24</v>
          </cell>
        </row>
        <row r="763">
          <cell r="B763" t="str">
            <v>547001</v>
          </cell>
          <cell r="C763" t="str">
            <v>Prod-Turbine Oper-Fuel- Oil Bu</v>
          </cell>
          <cell r="D763">
            <v>0</v>
          </cell>
          <cell r="E763">
            <v>553717.61</v>
          </cell>
          <cell r="F763">
            <v>553717.61</v>
          </cell>
        </row>
        <row r="764">
          <cell r="B764" t="str">
            <v>547002</v>
          </cell>
          <cell r="C764" t="str">
            <v>Prod-Turbine Oper-Fuel-Gas Bur</v>
          </cell>
          <cell r="D764">
            <v>0</v>
          </cell>
          <cell r="E764">
            <v>40739590.229999997</v>
          </cell>
          <cell r="F764">
            <v>40739590.229999997</v>
          </cell>
        </row>
        <row r="765">
          <cell r="B765" t="str">
            <v>547015</v>
          </cell>
          <cell r="C765" t="str">
            <v>Fuel Exp Adj-Haw Subrogation</v>
          </cell>
          <cell r="D765">
            <v>0</v>
          </cell>
          <cell r="E765">
            <v>-3678203.61</v>
          </cell>
          <cell r="F765">
            <v>-3678203.61</v>
          </cell>
        </row>
        <row r="766">
          <cell r="B766" t="str">
            <v>547101</v>
          </cell>
          <cell r="C766" t="str">
            <v>Comb Turbine-Oil Purch Exp</v>
          </cell>
          <cell r="D766">
            <v>0</v>
          </cell>
          <cell r="E766">
            <v>316.27</v>
          </cell>
          <cell r="F766">
            <v>316.27</v>
          </cell>
        </row>
        <row r="767">
          <cell r="B767" t="str">
            <v>547102</v>
          </cell>
          <cell r="C767" t="str">
            <v>Comb Turbine-Gas Purch Exp</v>
          </cell>
          <cell r="D767">
            <v>0</v>
          </cell>
          <cell r="E767">
            <v>192605.19</v>
          </cell>
          <cell r="F767">
            <v>192605.19</v>
          </cell>
        </row>
        <row r="768">
          <cell r="B768" t="str">
            <v>547103</v>
          </cell>
          <cell r="C768" t="str">
            <v>Comb Turbine-Bulk Oil Receivin</v>
          </cell>
          <cell r="D768">
            <v>0</v>
          </cell>
          <cell r="E768">
            <v>2673.54</v>
          </cell>
          <cell r="F768">
            <v>2673.54</v>
          </cell>
        </row>
        <row r="769">
          <cell r="B769" t="str">
            <v>548000</v>
          </cell>
          <cell r="C769" t="str">
            <v>Comb Turbine-City Water</v>
          </cell>
          <cell r="D769">
            <v>0</v>
          </cell>
          <cell r="E769">
            <v>1276.05</v>
          </cell>
          <cell r="F769">
            <v>1276.05</v>
          </cell>
        </row>
        <row r="770">
          <cell r="B770" t="str">
            <v>548001</v>
          </cell>
          <cell r="C770" t="str">
            <v>Comb Turbine-Water Poll Contro</v>
          </cell>
          <cell r="D770">
            <v>0</v>
          </cell>
          <cell r="E770">
            <v>67860.789999999994</v>
          </cell>
          <cell r="F770">
            <v>67860.789999999994</v>
          </cell>
        </row>
        <row r="771">
          <cell r="B771" t="str">
            <v>548002</v>
          </cell>
          <cell r="C771" t="str">
            <v>Comb Turbine-AQC-</v>
          </cell>
          <cell r="D771">
            <v>0</v>
          </cell>
          <cell r="E771">
            <v>13293.25</v>
          </cell>
          <cell r="F771">
            <v>13293.25</v>
          </cell>
        </row>
        <row r="772">
          <cell r="B772" t="str">
            <v>548003</v>
          </cell>
          <cell r="C772" t="str">
            <v>Comb Turbine-Turb/Genr-CT</v>
          </cell>
          <cell r="D772">
            <v>0</v>
          </cell>
          <cell r="E772">
            <v>289522.21999999997</v>
          </cell>
          <cell r="F772">
            <v>289522.21999999997</v>
          </cell>
        </row>
        <row r="773">
          <cell r="B773" t="str">
            <v>549000</v>
          </cell>
          <cell r="C773" t="str">
            <v>CombTurbine Oper-Misc Other</v>
          </cell>
          <cell r="D773">
            <v>0</v>
          </cell>
          <cell r="E773">
            <v>30126.95</v>
          </cell>
          <cell r="F773">
            <v>30126.95</v>
          </cell>
        </row>
        <row r="774">
          <cell r="B774" t="str">
            <v>549001</v>
          </cell>
          <cell r="C774" t="str">
            <v>Comb Turbine - Facilities</v>
          </cell>
          <cell r="D774">
            <v>0</v>
          </cell>
          <cell r="E774">
            <v>7544.21</v>
          </cell>
          <cell r="F774">
            <v>7544.21</v>
          </cell>
        </row>
        <row r="775">
          <cell r="B775" t="str">
            <v>549002</v>
          </cell>
          <cell r="C775" t="str">
            <v>Comb Turbine-Aux Syst</v>
          </cell>
          <cell r="D775">
            <v>0</v>
          </cell>
          <cell r="E775">
            <v>174753.03</v>
          </cell>
          <cell r="F775">
            <v>174753.03</v>
          </cell>
        </row>
        <row r="776">
          <cell r="B776" t="str">
            <v>549100</v>
          </cell>
          <cell r="C776" t="str">
            <v>Wind Gen -Facilities</v>
          </cell>
          <cell r="D776">
            <v>0</v>
          </cell>
          <cell r="E776">
            <v>4201</v>
          </cell>
          <cell r="F776">
            <v>4201</v>
          </cell>
        </row>
        <row r="777">
          <cell r="B777" t="str">
            <v>551000</v>
          </cell>
          <cell r="C777" t="str">
            <v>Comb Turbine Mtce-Supv &amp; Engnr</v>
          </cell>
          <cell r="D777">
            <v>0</v>
          </cell>
          <cell r="E777">
            <v>9242.66</v>
          </cell>
          <cell r="F777">
            <v>9242.66</v>
          </cell>
        </row>
        <row r="778">
          <cell r="B778" t="str">
            <v>551100</v>
          </cell>
          <cell r="C778" t="str">
            <v>Wind Gen -Mtcse Suprv &amp;  Eng</v>
          </cell>
          <cell r="D778">
            <v>0</v>
          </cell>
          <cell r="E778">
            <v>399102.02</v>
          </cell>
          <cell r="F778">
            <v>399102.02</v>
          </cell>
        </row>
        <row r="779">
          <cell r="B779" t="str">
            <v>552001</v>
          </cell>
          <cell r="C779" t="str">
            <v>CT Mtce Structure-Facilities</v>
          </cell>
          <cell r="D779">
            <v>0</v>
          </cell>
          <cell r="E779">
            <v>15580.86</v>
          </cell>
          <cell r="F779">
            <v>15580.86</v>
          </cell>
        </row>
        <row r="780">
          <cell r="B780" t="str">
            <v>552002</v>
          </cell>
          <cell r="C780" t="str">
            <v>Comb Turbine Mtce - Bulk Oil F</v>
          </cell>
          <cell r="D780">
            <v>0</v>
          </cell>
          <cell r="E780">
            <v>7146.78</v>
          </cell>
          <cell r="F780">
            <v>7146.78</v>
          </cell>
        </row>
        <row r="781">
          <cell r="B781" t="str">
            <v>552003</v>
          </cell>
          <cell r="C781" t="str">
            <v>Comb Turbine Mtce - Fire CT</v>
          </cell>
          <cell r="D781">
            <v>0</v>
          </cell>
          <cell r="E781">
            <v>15159.93</v>
          </cell>
          <cell r="F781">
            <v>15159.93</v>
          </cell>
        </row>
        <row r="782">
          <cell r="B782" t="str">
            <v>553001</v>
          </cell>
          <cell r="C782" t="str">
            <v>Comb Turbine Maint - Comb Turb</v>
          </cell>
          <cell r="D782">
            <v>0</v>
          </cell>
          <cell r="E782">
            <v>496019.23</v>
          </cell>
          <cell r="F782">
            <v>496019.23</v>
          </cell>
        </row>
        <row r="783">
          <cell r="B783" t="str">
            <v>553002</v>
          </cell>
          <cell r="C783" t="str">
            <v>Comb Turbine Maint - Transfer</v>
          </cell>
          <cell r="D783">
            <v>0</v>
          </cell>
          <cell r="E783">
            <v>104987.92</v>
          </cell>
          <cell r="F783">
            <v>104987.92</v>
          </cell>
        </row>
        <row r="784">
          <cell r="B784" t="str">
            <v>554000</v>
          </cell>
          <cell r="C784" t="str">
            <v>Comb Turbine Maint- Comp Air</v>
          </cell>
          <cell r="D784">
            <v>0</v>
          </cell>
          <cell r="E784">
            <v>33657.53</v>
          </cell>
          <cell r="F784">
            <v>33657.53</v>
          </cell>
        </row>
        <row r="785">
          <cell r="B785" t="str">
            <v>555000</v>
          </cell>
          <cell r="C785" t="str">
            <v>Purch Pwr-Enrgy &amp; Cpcty Pur-Al</v>
          </cell>
          <cell r="D785">
            <v>0</v>
          </cell>
          <cell r="E785">
            <v>32946447.239999998</v>
          </cell>
          <cell r="F785">
            <v>32946447.239999998</v>
          </cell>
        </row>
        <row r="786">
          <cell r="B786" t="str">
            <v>555005</v>
          </cell>
          <cell r="C786" t="str">
            <v>Purch Pwr-Capacity Purch-Gardn</v>
          </cell>
          <cell r="D786">
            <v>0</v>
          </cell>
          <cell r="E786">
            <v>3976186.32</v>
          </cell>
          <cell r="F786">
            <v>3976186.32</v>
          </cell>
        </row>
        <row r="787">
          <cell r="B787" t="str">
            <v>555015</v>
          </cell>
          <cell r="C787" t="str">
            <v>Purch Pwr - Haw Subrogation</v>
          </cell>
          <cell r="D787">
            <v>0</v>
          </cell>
          <cell r="E787">
            <v>-10804723.130000001</v>
          </cell>
          <cell r="F787">
            <v>-10804723.130000001</v>
          </cell>
        </row>
        <row r="788">
          <cell r="B788" t="str">
            <v>555100</v>
          </cell>
          <cell r="C788" t="str">
            <v>Purch Pwr-DSM Agreements</v>
          </cell>
          <cell r="D788">
            <v>0</v>
          </cell>
          <cell r="E788">
            <v>300000</v>
          </cell>
          <cell r="F788">
            <v>300000</v>
          </cell>
        </row>
        <row r="789">
          <cell r="B789" t="str">
            <v>556000</v>
          </cell>
          <cell r="C789" t="str">
            <v>Other Power Supply Expenses</v>
          </cell>
          <cell r="D789">
            <v>0</v>
          </cell>
          <cell r="E789">
            <v>1715318.4</v>
          </cell>
          <cell r="F789">
            <v>1715318.4</v>
          </cell>
        </row>
        <row r="790">
          <cell r="B790" t="str">
            <v>556002</v>
          </cell>
          <cell r="C790" t="str">
            <v>Other Pwr Sup-Neg Cap Sales</v>
          </cell>
          <cell r="D790">
            <v>0</v>
          </cell>
          <cell r="E790">
            <v>199357.98</v>
          </cell>
          <cell r="F790">
            <v>199357.98</v>
          </cell>
        </row>
        <row r="791">
          <cell r="B791" t="str">
            <v>556003</v>
          </cell>
          <cell r="C791" t="str">
            <v>Other Pwr Sup-Sch Energy Purch</v>
          </cell>
          <cell r="D791">
            <v>0</v>
          </cell>
          <cell r="E791">
            <v>218759.53</v>
          </cell>
          <cell r="F791">
            <v>218759.53</v>
          </cell>
        </row>
        <row r="792">
          <cell r="B792" t="str">
            <v>556004</v>
          </cell>
          <cell r="C792" t="str">
            <v>Other Pwr Sup-Sch Energy Sales</v>
          </cell>
          <cell r="D792">
            <v>0</v>
          </cell>
          <cell r="E792">
            <v>221318.89</v>
          </cell>
          <cell r="F792">
            <v>221318.89</v>
          </cell>
        </row>
        <row r="793">
          <cell r="B793" t="str">
            <v>556006</v>
          </cell>
          <cell r="C793" t="str">
            <v>Other Pwr Sup-Neg Cap Purch</v>
          </cell>
          <cell r="D793">
            <v>0</v>
          </cell>
          <cell r="E793">
            <v>210.26</v>
          </cell>
          <cell r="F793">
            <v>210.26</v>
          </cell>
        </row>
        <row r="794">
          <cell r="B794" t="str">
            <v>557000</v>
          </cell>
          <cell r="C794" t="str">
            <v>Prod-Other-Other Expenses</v>
          </cell>
          <cell r="D794">
            <v>0</v>
          </cell>
          <cell r="E794">
            <v>5923152.8399999999</v>
          </cell>
          <cell r="F794">
            <v>5923152.8399999999</v>
          </cell>
        </row>
        <row r="795">
          <cell r="B795" t="str">
            <v>560000</v>
          </cell>
          <cell r="C795" t="str">
            <v>Transm Oper-Superv &amp; Enginring</v>
          </cell>
          <cell r="D795">
            <v>0</v>
          </cell>
          <cell r="E795">
            <v>6111069.5899999999</v>
          </cell>
          <cell r="F795">
            <v>6111069.5899999999</v>
          </cell>
        </row>
        <row r="796">
          <cell r="B796" t="str">
            <v>561000</v>
          </cell>
          <cell r="C796" t="str">
            <v>Transm Oper-Load Dispatching</v>
          </cell>
          <cell r="D796">
            <v>0</v>
          </cell>
          <cell r="E796">
            <v>595870.07999999996</v>
          </cell>
          <cell r="F796">
            <v>595870.07999999996</v>
          </cell>
        </row>
        <row r="797">
          <cell r="B797" t="str">
            <v>561100</v>
          </cell>
          <cell r="C797" t="str">
            <v>Trans Op-Ld Disptch-Reliabilty</v>
          </cell>
          <cell r="D797">
            <v>0</v>
          </cell>
          <cell r="E797">
            <v>6045.85</v>
          </cell>
          <cell r="F797">
            <v>6045.85</v>
          </cell>
        </row>
        <row r="798">
          <cell r="B798" t="str">
            <v>561600</v>
          </cell>
          <cell r="C798" t="str">
            <v>Trans Op-Service Studies</v>
          </cell>
          <cell r="D798">
            <v>0</v>
          </cell>
          <cell r="E798">
            <v>14625.25</v>
          </cell>
          <cell r="F798">
            <v>14625.25</v>
          </cell>
        </row>
        <row r="799">
          <cell r="B799" t="str">
            <v>562000</v>
          </cell>
          <cell r="C799" t="str">
            <v>Transm Oper-Station Exp</v>
          </cell>
          <cell r="D799">
            <v>0</v>
          </cell>
          <cell r="E799">
            <v>182244.46</v>
          </cell>
          <cell r="F799">
            <v>182244.46</v>
          </cell>
        </row>
        <row r="800">
          <cell r="B800" t="str">
            <v>563001</v>
          </cell>
          <cell r="C800" t="str">
            <v>Transm Oper-Inspect OH Lines-A</v>
          </cell>
          <cell r="D800">
            <v>0</v>
          </cell>
          <cell r="E800">
            <v>95886.96</v>
          </cell>
          <cell r="F800">
            <v>95886.96</v>
          </cell>
        </row>
        <row r="801">
          <cell r="B801" t="str">
            <v>563002</v>
          </cell>
          <cell r="C801" t="str">
            <v>Transm Oper-Inspect OH Lines-G</v>
          </cell>
          <cell r="D801">
            <v>0</v>
          </cell>
          <cell r="E801">
            <v>45875.99</v>
          </cell>
          <cell r="F801">
            <v>45875.99</v>
          </cell>
        </row>
        <row r="802">
          <cell r="B802" t="str">
            <v>563010</v>
          </cell>
          <cell r="C802" t="str">
            <v>Transm Oper-Lost &amp; Standby Tim</v>
          </cell>
          <cell r="D802">
            <v>0</v>
          </cell>
          <cell r="E802">
            <v>43220.29</v>
          </cell>
          <cell r="F802">
            <v>43220.29</v>
          </cell>
        </row>
        <row r="803">
          <cell r="B803" t="str">
            <v>564000</v>
          </cell>
          <cell r="C803" t="str">
            <v>Transm Oper-Undergrnd Line Exp</v>
          </cell>
          <cell r="D803">
            <v>0</v>
          </cell>
          <cell r="E803">
            <v>1119.94</v>
          </cell>
          <cell r="F803">
            <v>1119.94</v>
          </cell>
        </row>
        <row r="804">
          <cell r="B804" t="str">
            <v>565000</v>
          </cell>
          <cell r="C804" t="str">
            <v>Transm Oper-Elec Tr-By Others</v>
          </cell>
          <cell r="D804">
            <v>0</v>
          </cell>
          <cell r="E804">
            <v>7195625.1799999997</v>
          </cell>
          <cell r="F804">
            <v>7195625.1799999997</v>
          </cell>
        </row>
        <row r="805">
          <cell r="B805" t="str">
            <v>566000</v>
          </cell>
          <cell r="C805" t="str">
            <v>Transm Oper-Misc Expense</v>
          </cell>
          <cell r="D805">
            <v>0</v>
          </cell>
          <cell r="E805">
            <v>1499437.74</v>
          </cell>
          <cell r="F805">
            <v>1499437.74</v>
          </cell>
        </row>
        <row r="806">
          <cell r="B806" t="str">
            <v>567000</v>
          </cell>
          <cell r="C806" t="str">
            <v>Transm Oper-Rents</v>
          </cell>
          <cell r="D806">
            <v>0</v>
          </cell>
          <cell r="E806">
            <v>2512325.4700000002</v>
          </cell>
          <cell r="F806">
            <v>2512325.4700000002</v>
          </cell>
        </row>
        <row r="807">
          <cell r="B807" t="str">
            <v>568000</v>
          </cell>
          <cell r="C807" t="str">
            <v>Transm Mtce-Suprv &amp; Enginring</v>
          </cell>
          <cell r="D807">
            <v>0</v>
          </cell>
          <cell r="E807">
            <v>1070</v>
          </cell>
          <cell r="F807">
            <v>1070</v>
          </cell>
        </row>
        <row r="808">
          <cell r="B808" t="str">
            <v>569000</v>
          </cell>
          <cell r="C808" t="str">
            <v>Transm Mtce-Subst Bldg/Grounds</v>
          </cell>
          <cell r="D808">
            <v>0</v>
          </cell>
          <cell r="E808">
            <v>26286.79</v>
          </cell>
          <cell r="F808">
            <v>26286.79</v>
          </cell>
        </row>
        <row r="809">
          <cell r="B809" t="str">
            <v>570000</v>
          </cell>
          <cell r="C809" t="str">
            <v>Transm Mtce-Subst Equip</v>
          </cell>
          <cell r="D809">
            <v>0</v>
          </cell>
          <cell r="E809">
            <v>1898.09</v>
          </cell>
          <cell r="F809">
            <v>1898.09</v>
          </cell>
        </row>
        <row r="810">
          <cell r="B810" t="str">
            <v>570001</v>
          </cell>
          <cell r="C810" t="str">
            <v>Transm Mtce-Subst Teleco/SCADA</v>
          </cell>
          <cell r="D810">
            <v>0</v>
          </cell>
          <cell r="E810">
            <v>29235.78</v>
          </cell>
          <cell r="F810">
            <v>29235.78</v>
          </cell>
        </row>
        <row r="811">
          <cell r="B811" t="str">
            <v>570002</v>
          </cell>
          <cell r="C811" t="str">
            <v>Transm Mtce-Subst Breakers</v>
          </cell>
          <cell r="D811">
            <v>0</v>
          </cell>
          <cell r="E811">
            <v>310823.51</v>
          </cell>
          <cell r="F811">
            <v>310823.51</v>
          </cell>
        </row>
        <row r="812">
          <cell r="B812" t="str">
            <v>570003</v>
          </cell>
          <cell r="C812" t="str">
            <v>Transm Mtce-Subst Xfrms/Regltr</v>
          </cell>
          <cell r="D812">
            <v>0</v>
          </cell>
          <cell r="E812">
            <v>129635.66</v>
          </cell>
          <cell r="F812">
            <v>129635.66</v>
          </cell>
        </row>
        <row r="813">
          <cell r="B813" t="str">
            <v>570004</v>
          </cell>
          <cell r="C813" t="str">
            <v>Transm Mtce-Subst Bus/Groundin</v>
          </cell>
          <cell r="D813">
            <v>0</v>
          </cell>
          <cell r="E813">
            <v>56078.21</v>
          </cell>
          <cell r="F813">
            <v>56078.21</v>
          </cell>
        </row>
        <row r="814">
          <cell r="B814" t="str">
            <v>570005</v>
          </cell>
          <cell r="C814" t="str">
            <v>Transm Mtce-Subst Relay Panels</v>
          </cell>
          <cell r="D814">
            <v>0</v>
          </cell>
          <cell r="E814">
            <v>142322.91</v>
          </cell>
          <cell r="F814">
            <v>142322.91</v>
          </cell>
        </row>
        <row r="815">
          <cell r="B815" t="str">
            <v>570006</v>
          </cell>
          <cell r="C815" t="str">
            <v>Transm Mtce-Subst Capacitor Ba</v>
          </cell>
          <cell r="D815">
            <v>0</v>
          </cell>
          <cell r="E815">
            <v>6980.1</v>
          </cell>
          <cell r="F815">
            <v>6980.1</v>
          </cell>
        </row>
        <row r="816">
          <cell r="B816" t="str">
            <v>570007</v>
          </cell>
          <cell r="C816" t="str">
            <v>Transm Mtce-Subst Battery Bkup</v>
          </cell>
          <cell r="D816">
            <v>0</v>
          </cell>
          <cell r="E816">
            <v>4859.2700000000004</v>
          </cell>
          <cell r="F816">
            <v>4859.2700000000004</v>
          </cell>
        </row>
        <row r="817">
          <cell r="B817" t="str">
            <v>571002</v>
          </cell>
          <cell r="C817" t="str">
            <v>Transm Mtce-Tower Lighting</v>
          </cell>
          <cell r="D817">
            <v>0</v>
          </cell>
          <cell r="E817">
            <v>6141.89</v>
          </cell>
          <cell r="F817">
            <v>6141.89</v>
          </cell>
        </row>
        <row r="818">
          <cell r="B818" t="str">
            <v>571003</v>
          </cell>
          <cell r="C818" t="str">
            <v>Transm Mtce-Overhead Structure</v>
          </cell>
          <cell r="D818">
            <v>0</v>
          </cell>
          <cell r="E818">
            <v>168418.98</v>
          </cell>
          <cell r="F818">
            <v>168418.98</v>
          </cell>
        </row>
        <row r="819">
          <cell r="B819" t="str">
            <v>571004</v>
          </cell>
          <cell r="C819" t="str">
            <v>Transm Mtce-Cndctrs/Devices</v>
          </cell>
          <cell r="D819">
            <v>0</v>
          </cell>
          <cell r="E819">
            <v>25561.43</v>
          </cell>
          <cell r="F819">
            <v>25561.43</v>
          </cell>
        </row>
        <row r="820">
          <cell r="B820" t="str">
            <v>571005</v>
          </cell>
          <cell r="C820" t="str">
            <v>Transm Mtce-Tree-Hand Cutting</v>
          </cell>
          <cell r="D820">
            <v>0</v>
          </cell>
          <cell r="E820">
            <v>687543.06</v>
          </cell>
          <cell r="F820">
            <v>687543.06</v>
          </cell>
        </row>
        <row r="821">
          <cell r="B821" t="str">
            <v>571006</v>
          </cell>
          <cell r="C821" t="str">
            <v>Transm Mtce-Tree-Mech Cut</v>
          </cell>
          <cell r="D821">
            <v>0</v>
          </cell>
          <cell r="E821">
            <v>183193.77</v>
          </cell>
          <cell r="F821">
            <v>183193.77</v>
          </cell>
        </row>
        <row r="822">
          <cell r="B822" t="str">
            <v>572000</v>
          </cell>
          <cell r="C822" t="str">
            <v>Transm Mtce-Underground Lines</v>
          </cell>
          <cell r="D822">
            <v>0</v>
          </cell>
          <cell r="E822">
            <v>3878.33</v>
          </cell>
          <cell r="F822">
            <v>3878.33</v>
          </cell>
        </row>
        <row r="823">
          <cell r="B823" t="str">
            <v>575700</v>
          </cell>
          <cell r="C823" t="str">
            <v>Trans Op-Mkt Mon&amp;Comp Ser-RTO</v>
          </cell>
          <cell r="D823">
            <v>0</v>
          </cell>
          <cell r="E823">
            <v>281.38</v>
          </cell>
          <cell r="F823">
            <v>281.38</v>
          </cell>
        </row>
        <row r="824">
          <cell r="B824" t="str">
            <v>580000</v>
          </cell>
          <cell r="C824" t="str">
            <v>Distr Oper-Superv &amp; Enginring</v>
          </cell>
          <cell r="D824">
            <v>0</v>
          </cell>
          <cell r="E824">
            <v>1859181.89</v>
          </cell>
          <cell r="F824">
            <v>1859181.89</v>
          </cell>
        </row>
        <row r="825">
          <cell r="B825" t="str">
            <v>581000</v>
          </cell>
          <cell r="C825" t="str">
            <v>Distr Oper-Load Dispatching</v>
          </cell>
          <cell r="D825">
            <v>0</v>
          </cell>
          <cell r="E825">
            <v>1411125.3</v>
          </cell>
          <cell r="F825">
            <v>1411125.3</v>
          </cell>
        </row>
        <row r="826">
          <cell r="B826" t="str">
            <v>582000</v>
          </cell>
          <cell r="C826" t="str">
            <v>Distr Oper-Station Expense</v>
          </cell>
          <cell r="D826">
            <v>0</v>
          </cell>
          <cell r="E826">
            <v>152918.69</v>
          </cell>
          <cell r="F826">
            <v>152918.69</v>
          </cell>
        </row>
        <row r="827">
          <cell r="B827" t="str">
            <v>583000</v>
          </cell>
          <cell r="C827" t="str">
            <v>Distr Oper-Overhead Lines</v>
          </cell>
          <cell r="D827">
            <v>0</v>
          </cell>
          <cell r="E827">
            <v>1452427.73</v>
          </cell>
          <cell r="F827">
            <v>1452427.73</v>
          </cell>
        </row>
        <row r="828">
          <cell r="B828" t="str">
            <v>583001</v>
          </cell>
          <cell r="C828" t="str">
            <v>Distr Oper-OH Transformer</v>
          </cell>
          <cell r="D828">
            <v>0</v>
          </cell>
          <cell r="E828">
            <v>481849.52</v>
          </cell>
          <cell r="F828">
            <v>481849.52</v>
          </cell>
        </row>
        <row r="829">
          <cell r="B829" t="str">
            <v>583002</v>
          </cell>
          <cell r="C829" t="str">
            <v>Distr Oper-OH Trsfmr Cptzd</v>
          </cell>
          <cell r="D829">
            <v>0</v>
          </cell>
          <cell r="E829">
            <v>-344192.27</v>
          </cell>
          <cell r="F829">
            <v>-344192.27</v>
          </cell>
        </row>
        <row r="830">
          <cell r="B830" t="str">
            <v>584000</v>
          </cell>
          <cell r="C830" t="str">
            <v>Distr Oper-Underground Lines</v>
          </cell>
          <cell r="D830">
            <v>0</v>
          </cell>
          <cell r="E830">
            <v>3008574.71</v>
          </cell>
          <cell r="F830">
            <v>3008574.71</v>
          </cell>
        </row>
        <row r="831">
          <cell r="B831" t="str">
            <v>584001</v>
          </cell>
          <cell r="C831" t="str">
            <v>Distr Oper-UG Transformer</v>
          </cell>
          <cell r="D831">
            <v>0</v>
          </cell>
          <cell r="E831">
            <v>426850.68</v>
          </cell>
          <cell r="F831">
            <v>426850.68</v>
          </cell>
        </row>
        <row r="832">
          <cell r="B832" t="str">
            <v>584002</v>
          </cell>
          <cell r="C832" t="str">
            <v>Distr Oper-UG Trsfmr Cptzd</v>
          </cell>
          <cell r="D832">
            <v>0</v>
          </cell>
          <cell r="E832">
            <v>-720160.51</v>
          </cell>
          <cell r="F832">
            <v>-720160.51</v>
          </cell>
        </row>
        <row r="833">
          <cell r="B833" t="str">
            <v>585001</v>
          </cell>
          <cell r="C833" t="str">
            <v>Distr Oper-Operate St Light Sy</v>
          </cell>
          <cell r="D833">
            <v>0</v>
          </cell>
          <cell r="E833">
            <v>51828.38</v>
          </cell>
          <cell r="F833">
            <v>51828.38</v>
          </cell>
        </row>
        <row r="834">
          <cell r="B834" t="str">
            <v>585002</v>
          </cell>
          <cell r="C834" t="str">
            <v>Distr Oper-Traffic Signals</v>
          </cell>
          <cell r="D834">
            <v>0</v>
          </cell>
          <cell r="E834">
            <v>37884.54</v>
          </cell>
          <cell r="F834">
            <v>37884.54</v>
          </cell>
        </row>
        <row r="835">
          <cell r="B835" t="str">
            <v>586000</v>
          </cell>
          <cell r="C835" t="str">
            <v>Distr Oper-Meter Exp-Con/Disco</v>
          </cell>
          <cell r="D835">
            <v>0</v>
          </cell>
          <cell r="E835">
            <v>1019163.44</v>
          </cell>
          <cell r="F835">
            <v>1019163.44</v>
          </cell>
        </row>
        <row r="836">
          <cell r="B836" t="str">
            <v>586001</v>
          </cell>
          <cell r="C836" t="str">
            <v>Distr Oper-Meter Expenses</v>
          </cell>
          <cell r="D836">
            <v>0</v>
          </cell>
          <cell r="E836">
            <v>286528.52</v>
          </cell>
          <cell r="F836">
            <v>286528.52</v>
          </cell>
        </row>
        <row r="837">
          <cell r="B837" t="str">
            <v>586002</v>
          </cell>
          <cell r="C837" t="str">
            <v>Distr Oper-Meter Cptzd</v>
          </cell>
          <cell r="D837">
            <v>0</v>
          </cell>
          <cell r="E837">
            <v>-134124.56</v>
          </cell>
          <cell r="F837">
            <v>-134124.56</v>
          </cell>
        </row>
        <row r="838">
          <cell r="B838" t="str">
            <v>587000</v>
          </cell>
          <cell r="C838" t="str">
            <v>Distr Oper-Customer Inst</v>
          </cell>
          <cell r="D838">
            <v>0</v>
          </cell>
          <cell r="E838">
            <v>1205951.97</v>
          </cell>
          <cell r="F838">
            <v>1205951.97</v>
          </cell>
        </row>
        <row r="839">
          <cell r="B839" t="str">
            <v>588000</v>
          </cell>
          <cell r="C839" t="str">
            <v>Distr Oper-Misc Distr Expense</v>
          </cell>
          <cell r="D839">
            <v>0</v>
          </cell>
          <cell r="E839">
            <v>10337139.33</v>
          </cell>
          <cell r="F839">
            <v>10337139.33</v>
          </cell>
        </row>
        <row r="840">
          <cell r="B840" t="str">
            <v>588010</v>
          </cell>
          <cell r="C840" t="str">
            <v>Distr Oper-Misc Contra Exp</v>
          </cell>
          <cell r="D840">
            <v>0</v>
          </cell>
          <cell r="E840">
            <v>-77986.37</v>
          </cell>
          <cell r="F840">
            <v>-77986.37</v>
          </cell>
        </row>
        <row r="841">
          <cell r="B841" t="str">
            <v>589000</v>
          </cell>
          <cell r="C841" t="str">
            <v>Distr Oper-Rents</v>
          </cell>
          <cell r="D841">
            <v>0</v>
          </cell>
          <cell r="E841">
            <v>86960.18</v>
          </cell>
          <cell r="F841">
            <v>86960.18</v>
          </cell>
        </row>
        <row r="842">
          <cell r="B842" t="str">
            <v>590000</v>
          </cell>
          <cell r="C842" t="str">
            <v>Distr Mtce-Suprv &amp; Enginring</v>
          </cell>
          <cell r="D842">
            <v>0</v>
          </cell>
          <cell r="E842">
            <v>259568.62</v>
          </cell>
          <cell r="F842">
            <v>259568.62</v>
          </cell>
        </row>
        <row r="843">
          <cell r="B843" t="str">
            <v>591000</v>
          </cell>
          <cell r="C843" t="str">
            <v>Distr Mtce-Structures</v>
          </cell>
          <cell r="D843">
            <v>0</v>
          </cell>
          <cell r="E843">
            <v>206817.61</v>
          </cell>
          <cell r="F843">
            <v>206817.61</v>
          </cell>
        </row>
        <row r="844">
          <cell r="B844" t="str">
            <v>592000</v>
          </cell>
          <cell r="C844" t="str">
            <v>Distr Mtce-Station Equip</v>
          </cell>
          <cell r="D844">
            <v>0</v>
          </cell>
          <cell r="E844">
            <v>1962.44</v>
          </cell>
          <cell r="F844">
            <v>1962.44</v>
          </cell>
        </row>
        <row r="845">
          <cell r="B845" t="str">
            <v>592001</v>
          </cell>
          <cell r="C845" t="str">
            <v>Distr Mtce-Subst Welding</v>
          </cell>
          <cell r="D845">
            <v>0</v>
          </cell>
          <cell r="E845">
            <v>79270.45</v>
          </cell>
          <cell r="F845">
            <v>79270.45</v>
          </cell>
        </row>
        <row r="846">
          <cell r="B846" t="str">
            <v>592002</v>
          </cell>
          <cell r="C846" t="str">
            <v>Distr Mtce-Tele/SCADA</v>
          </cell>
          <cell r="D846">
            <v>0</v>
          </cell>
          <cell r="E846">
            <v>21316.400000000001</v>
          </cell>
          <cell r="F846">
            <v>21316.400000000001</v>
          </cell>
        </row>
        <row r="847">
          <cell r="B847" t="str">
            <v>592003</v>
          </cell>
          <cell r="C847" t="str">
            <v>Distr Mtce-Subst Breakers</v>
          </cell>
          <cell r="D847">
            <v>0</v>
          </cell>
          <cell r="E847">
            <v>320430.19</v>
          </cell>
          <cell r="F847">
            <v>320430.19</v>
          </cell>
        </row>
        <row r="848">
          <cell r="B848" t="str">
            <v>592004</v>
          </cell>
          <cell r="C848" t="str">
            <v>Distr Mtce-Subst Transformers</v>
          </cell>
          <cell r="D848">
            <v>0</v>
          </cell>
          <cell r="E848">
            <v>412670.8</v>
          </cell>
          <cell r="F848">
            <v>412670.8</v>
          </cell>
        </row>
        <row r="849">
          <cell r="B849" t="str">
            <v>592005</v>
          </cell>
          <cell r="C849" t="str">
            <v>Distr Mtce-Subst Line/Bus</v>
          </cell>
          <cell r="D849">
            <v>0</v>
          </cell>
          <cell r="E849">
            <v>496.66</v>
          </cell>
          <cell r="F849">
            <v>496.66</v>
          </cell>
        </row>
        <row r="850">
          <cell r="B850" t="str">
            <v>592006</v>
          </cell>
          <cell r="C850" t="str">
            <v>Distr Mtce-Subst Relay</v>
          </cell>
          <cell r="D850">
            <v>0</v>
          </cell>
          <cell r="E850">
            <v>77794.69</v>
          </cell>
          <cell r="F850">
            <v>77794.69</v>
          </cell>
        </row>
        <row r="851">
          <cell r="B851" t="str">
            <v>592007</v>
          </cell>
          <cell r="C851" t="str">
            <v>Distr Mtce-Sub Capacitor</v>
          </cell>
          <cell r="D851">
            <v>0</v>
          </cell>
          <cell r="E851">
            <v>4784.28</v>
          </cell>
          <cell r="F851">
            <v>4784.28</v>
          </cell>
        </row>
        <row r="852">
          <cell r="B852" t="str">
            <v>592008</v>
          </cell>
          <cell r="C852" t="str">
            <v>Distr Mtce-Sub Battery Bkup</v>
          </cell>
          <cell r="D852">
            <v>0</v>
          </cell>
          <cell r="E852">
            <v>57179.86</v>
          </cell>
          <cell r="F852">
            <v>57179.86</v>
          </cell>
        </row>
        <row r="853">
          <cell r="B853" t="str">
            <v>593000</v>
          </cell>
          <cell r="C853" t="str">
            <v>Distr Mtce-OH-Perform Line Cle</v>
          </cell>
          <cell r="D853">
            <v>0</v>
          </cell>
          <cell r="E853">
            <v>9258126.9399999995</v>
          </cell>
          <cell r="F853">
            <v>9258126.9399999995</v>
          </cell>
        </row>
        <row r="854">
          <cell r="B854" t="str">
            <v>593001</v>
          </cell>
          <cell r="C854" t="str">
            <v>Distr Mtce-OH- Wood Poles</v>
          </cell>
          <cell r="D854">
            <v>0</v>
          </cell>
          <cell r="E854">
            <v>3399.45</v>
          </cell>
          <cell r="F854">
            <v>3399.45</v>
          </cell>
        </row>
        <row r="855">
          <cell r="B855" t="str">
            <v>593002</v>
          </cell>
          <cell r="C855" t="str">
            <v>Distr Mtce-OH-Poles/Fixtures</v>
          </cell>
          <cell r="D855">
            <v>0</v>
          </cell>
          <cell r="E855">
            <v>907203.07</v>
          </cell>
          <cell r="F855">
            <v>907203.07</v>
          </cell>
        </row>
        <row r="856">
          <cell r="B856" t="str">
            <v>593003</v>
          </cell>
          <cell r="C856" t="str">
            <v>Distr Mtce-OH-Conductors/Devic</v>
          </cell>
          <cell r="D856">
            <v>0</v>
          </cell>
          <cell r="E856">
            <v>6011655.7800000003</v>
          </cell>
          <cell r="F856">
            <v>6011655.7800000003</v>
          </cell>
        </row>
        <row r="857">
          <cell r="B857" t="str">
            <v>593006</v>
          </cell>
          <cell r="C857" t="str">
            <v>Distr Mtce-OH-SWBT Attach Bill</v>
          </cell>
          <cell r="D857">
            <v>0</v>
          </cell>
          <cell r="E857">
            <v>900</v>
          </cell>
          <cell r="F857">
            <v>900</v>
          </cell>
        </row>
        <row r="858">
          <cell r="B858" t="str">
            <v>594001</v>
          </cell>
          <cell r="C858" t="str">
            <v>Distr Mtce-UG-Dist Conduits</v>
          </cell>
          <cell r="D858">
            <v>0</v>
          </cell>
          <cell r="E858">
            <v>377431.35</v>
          </cell>
          <cell r="F858">
            <v>377431.35</v>
          </cell>
        </row>
        <row r="859">
          <cell r="B859" t="str">
            <v>594002</v>
          </cell>
          <cell r="C859" t="str">
            <v>Distr Mtce-UG-Conductors/Devic</v>
          </cell>
          <cell r="D859">
            <v>0</v>
          </cell>
          <cell r="E859">
            <v>1736666.04</v>
          </cell>
          <cell r="F859">
            <v>1736666.04</v>
          </cell>
        </row>
        <row r="860">
          <cell r="B860" t="str">
            <v>594003</v>
          </cell>
          <cell r="C860" t="str">
            <v>Distr Mtce-UG-Prop Dmg Uncoll</v>
          </cell>
          <cell r="D860">
            <v>0</v>
          </cell>
          <cell r="E860">
            <v>156.19999999999999</v>
          </cell>
          <cell r="F860">
            <v>156.19999999999999</v>
          </cell>
        </row>
        <row r="861">
          <cell r="B861" t="str">
            <v>595000</v>
          </cell>
          <cell r="C861" t="str">
            <v>Distr Mtce-Transformers</v>
          </cell>
          <cell r="D861">
            <v>0</v>
          </cell>
          <cell r="E861">
            <v>260.95</v>
          </cell>
          <cell r="F861">
            <v>260.95</v>
          </cell>
        </row>
        <row r="862">
          <cell r="B862" t="str">
            <v>595001</v>
          </cell>
          <cell r="C862" t="str">
            <v>Distr Mtce-Transfm-Rep Dist Po</v>
          </cell>
          <cell r="D862">
            <v>0</v>
          </cell>
          <cell r="E862">
            <v>391578.54</v>
          </cell>
          <cell r="F862">
            <v>391578.54</v>
          </cell>
        </row>
        <row r="863">
          <cell r="B863" t="str">
            <v>595002</v>
          </cell>
          <cell r="C863" t="str">
            <v>Distr Mtce-Transfm-Rep Dist Pa</v>
          </cell>
          <cell r="D863">
            <v>0</v>
          </cell>
          <cell r="E863">
            <v>495489.95</v>
          </cell>
          <cell r="F863">
            <v>495489.95</v>
          </cell>
        </row>
        <row r="864">
          <cell r="B864" t="str">
            <v>595003</v>
          </cell>
          <cell r="C864" t="str">
            <v>Distr Mtce-Transfm-Repair</v>
          </cell>
          <cell r="D864">
            <v>0</v>
          </cell>
          <cell r="E864">
            <v>536072.31999999995</v>
          </cell>
          <cell r="F864">
            <v>536072.31999999995</v>
          </cell>
        </row>
        <row r="865">
          <cell r="B865" t="str">
            <v>596000</v>
          </cell>
          <cell r="C865" t="str">
            <v>Distr Mtce-Street Ltg &amp; Signls</v>
          </cell>
          <cell r="D865">
            <v>0</v>
          </cell>
          <cell r="E865">
            <v>74530.41</v>
          </cell>
          <cell r="F865">
            <v>74530.41</v>
          </cell>
        </row>
        <row r="866">
          <cell r="B866" t="str">
            <v>596001</v>
          </cell>
          <cell r="C866" t="str">
            <v>Distr Mtce-St Ltg &amp; Sig-Rpr OH</v>
          </cell>
          <cell r="D866">
            <v>0</v>
          </cell>
          <cell r="E866">
            <v>521202.5</v>
          </cell>
          <cell r="F866">
            <v>521202.5</v>
          </cell>
        </row>
        <row r="867">
          <cell r="B867" t="str">
            <v>596002</v>
          </cell>
          <cell r="C867" t="str">
            <v>Distr Mtce-St Ltg &amp; Sig-Rpr UG</v>
          </cell>
          <cell r="D867">
            <v>0</v>
          </cell>
          <cell r="E867">
            <v>818281.21</v>
          </cell>
          <cell r="F867">
            <v>818281.21</v>
          </cell>
        </row>
        <row r="868">
          <cell r="B868" t="str">
            <v>596003</v>
          </cell>
          <cell r="C868" t="str">
            <v>Distr Mtce-St Ltg &amp; Sig-Prop D</v>
          </cell>
          <cell r="D868">
            <v>0</v>
          </cell>
          <cell r="E868">
            <v>8891.3700000000008</v>
          </cell>
          <cell r="F868">
            <v>8891.3700000000008</v>
          </cell>
        </row>
        <row r="869">
          <cell r="B869" t="str">
            <v>597000</v>
          </cell>
          <cell r="C869" t="str">
            <v>Distr Mtce-Meters</v>
          </cell>
          <cell r="D869">
            <v>0</v>
          </cell>
          <cell r="E869">
            <v>707370.96</v>
          </cell>
          <cell r="F869">
            <v>707370.96</v>
          </cell>
        </row>
        <row r="870">
          <cell r="B870" t="str">
            <v>598000</v>
          </cell>
          <cell r="C870" t="str">
            <v>Distr Mtce-Misc Dist Plt</v>
          </cell>
          <cell r="D870">
            <v>0</v>
          </cell>
          <cell r="E870">
            <v>256333.81</v>
          </cell>
          <cell r="F870">
            <v>256333.81</v>
          </cell>
        </row>
        <row r="871">
          <cell r="B871" t="str">
            <v>703001</v>
          </cell>
          <cell r="C871" t="str">
            <v>Depr Elec Prod-Steam</v>
          </cell>
          <cell r="D871">
            <v>0</v>
          </cell>
          <cell r="E871">
            <v>36544304.710000001</v>
          </cell>
          <cell r="F871">
            <v>36544304.710000001</v>
          </cell>
        </row>
        <row r="872">
          <cell r="B872" t="str">
            <v>703002</v>
          </cell>
          <cell r="C872" t="str">
            <v>Depreciation Elec Trans</v>
          </cell>
          <cell r="D872">
            <v>0</v>
          </cell>
          <cell r="E872">
            <v>8114734.9500000002</v>
          </cell>
          <cell r="F872">
            <v>8114734.9500000002</v>
          </cell>
        </row>
        <row r="873">
          <cell r="B873" t="str">
            <v>703003</v>
          </cell>
          <cell r="C873" t="str">
            <v>Depreciation Elec Distr</v>
          </cell>
          <cell r="D873">
            <v>0</v>
          </cell>
          <cell r="E873">
            <v>32666702.949999999</v>
          </cell>
          <cell r="F873">
            <v>32666702.949999999</v>
          </cell>
        </row>
        <row r="874">
          <cell r="B874" t="str">
            <v>703004</v>
          </cell>
          <cell r="C874" t="str">
            <v>Depreciation Elec General</v>
          </cell>
          <cell r="D874">
            <v>0</v>
          </cell>
          <cell r="E874">
            <v>4917662.43</v>
          </cell>
          <cell r="F874">
            <v>4917662.43</v>
          </cell>
        </row>
        <row r="875">
          <cell r="B875" t="str">
            <v>703005</v>
          </cell>
          <cell r="C875" t="str">
            <v>EO-94-199 Unspecified Depr</v>
          </cell>
          <cell r="D875">
            <v>0</v>
          </cell>
          <cell r="E875">
            <v>3500000</v>
          </cell>
          <cell r="F875">
            <v>3500000</v>
          </cell>
        </row>
        <row r="876">
          <cell r="B876" t="str">
            <v>703006</v>
          </cell>
          <cell r="C876" t="str">
            <v>Depr Other Elec Prod Plt</v>
          </cell>
          <cell r="D876">
            <v>0</v>
          </cell>
          <cell r="E876">
            <v>14485056.560000001</v>
          </cell>
          <cell r="F876">
            <v>14485056.560000001</v>
          </cell>
        </row>
        <row r="877">
          <cell r="B877" t="str">
            <v>703007</v>
          </cell>
          <cell r="C877" t="str">
            <v>Depr Nucl Elec Prod Plt</v>
          </cell>
          <cell r="D877">
            <v>0</v>
          </cell>
          <cell r="E877">
            <v>40564693.710000001</v>
          </cell>
          <cell r="F877">
            <v>40564693.710000001</v>
          </cell>
        </row>
        <row r="878">
          <cell r="B878" t="str">
            <v>703009</v>
          </cell>
          <cell r="C878" t="str">
            <v>Depr Nuclear KS Juris Depr Dif</v>
          </cell>
          <cell r="D878">
            <v>0</v>
          </cell>
          <cell r="E878">
            <v>-7564414</v>
          </cell>
          <cell r="F878">
            <v>-7564414</v>
          </cell>
        </row>
        <row r="879">
          <cell r="B879" t="str">
            <v>703015</v>
          </cell>
          <cell r="C879" t="str">
            <v>Depr Nuclear MO Juris Depr Dif</v>
          </cell>
          <cell r="D879">
            <v>0</v>
          </cell>
          <cell r="E879">
            <v>-10344549</v>
          </cell>
          <cell r="F879">
            <v>-10344549</v>
          </cell>
        </row>
        <row r="880">
          <cell r="B880" t="str">
            <v>703016</v>
          </cell>
          <cell r="C880" t="str">
            <v>Depr MO Juris Add'l DeprEO2005</v>
          </cell>
          <cell r="D880">
            <v>0</v>
          </cell>
          <cell r="E880">
            <v>10299996</v>
          </cell>
          <cell r="F880">
            <v>10299996</v>
          </cell>
        </row>
        <row r="881">
          <cell r="B881" t="str">
            <v>703102</v>
          </cell>
          <cell r="C881" t="str">
            <v>Depr Wind Elec Prod-ARC</v>
          </cell>
          <cell r="D881">
            <v>0</v>
          </cell>
          <cell r="E881">
            <v>89133.31</v>
          </cell>
          <cell r="F881">
            <v>89133.31</v>
          </cell>
        </row>
        <row r="882">
          <cell r="B882" t="str">
            <v>703201</v>
          </cell>
          <cell r="C882" t="str">
            <v>Depr-COR Elec Prod-Steam</v>
          </cell>
          <cell r="D882">
            <v>0</v>
          </cell>
          <cell r="E882">
            <v>1795198.87</v>
          </cell>
          <cell r="F882">
            <v>1795198.87</v>
          </cell>
        </row>
        <row r="883">
          <cell r="B883" t="str">
            <v>703202</v>
          </cell>
          <cell r="C883" t="str">
            <v>Depr-COR Elec Trans</v>
          </cell>
          <cell r="D883">
            <v>0</v>
          </cell>
          <cell r="E883">
            <v>1638438.25</v>
          </cell>
          <cell r="F883">
            <v>1638438.25</v>
          </cell>
        </row>
        <row r="884">
          <cell r="B884" t="str">
            <v>703203</v>
          </cell>
          <cell r="C884" t="str">
            <v>Depr-COR Elec Distr</v>
          </cell>
          <cell r="D884">
            <v>0</v>
          </cell>
          <cell r="E884">
            <v>6780432.8899999997</v>
          </cell>
          <cell r="F884">
            <v>6780432.8899999997</v>
          </cell>
        </row>
        <row r="885">
          <cell r="B885" t="str">
            <v>703204</v>
          </cell>
          <cell r="C885" t="str">
            <v>Depr-COR Elec General</v>
          </cell>
          <cell r="D885">
            <v>0</v>
          </cell>
          <cell r="E885">
            <v>29024.53</v>
          </cell>
          <cell r="F885">
            <v>29024.53</v>
          </cell>
        </row>
        <row r="886">
          <cell r="B886" t="str">
            <v>703207</v>
          </cell>
          <cell r="C886" t="str">
            <v>Depr-COR Nucl Elec Prod Plt</v>
          </cell>
          <cell r="D886">
            <v>0</v>
          </cell>
          <cell r="E886">
            <v>1022022.34</v>
          </cell>
          <cell r="F886">
            <v>1022022.34</v>
          </cell>
        </row>
        <row r="887">
          <cell r="B887" t="str">
            <v>704000</v>
          </cell>
          <cell r="C887" t="str">
            <v>Amort-LTD Term Elec Plant</v>
          </cell>
          <cell r="D887">
            <v>0</v>
          </cell>
          <cell r="E887">
            <v>378027.58</v>
          </cell>
          <cell r="F887">
            <v>378027.58</v>
          </cell>
        </row>
        <row r="888">
          <cell r="B888" t="str">
            <v>705001</v>
          </cell>
          <cell r="C888" t="str">
            <v>Amort-Elec Intangible Plant</v>
          </cell>
          <cell r="D888">
            <v>0</v>
          </cell>
          <cell r="E888">
            <v>7433321.54</v>
          </cell>
          <cell r="F888">
            <v>7433321.54</v>
          </cell>
        </row>
        <row r="889">
          <cell r="B889" t="str">
            <v>705002</v>
          </cell>
          <cell r="C889" t="str">
            <v>Amort-Ele Trans Land RT</v>
          </cell>
          <cell r="D889">
            <v>0</v>
          </cell>
          <cell r="E889">
            <v>158131.54999999999</v>
          </cell>
          <cell r="F889">
            <v>158131.54999999999</v>
          </cell>
        </row>
        <row r="890">
          <cell r="B890" t="str">
            <v>705003</v>
          </cell>
          <cell r="C890" t="str">
            <v>Amort-Ele Distr Land RT</v>
          </cell>
          <cell r="D890">
            <v>0</v>
          </cell>
          <cell r="E890">
            <v>197921.29</v>
          </cell>
          <cell r="F890">
            <v>197921.29</v>
          </cell>
        </row>
        <row r="891">
          <cell r="B891" t="str">
            <v>707306</v>
          </cell>
          <cell r="C891" t="str">
            <v>Amort-Unrecovered Iatan Costs</v>
          </cell>
          <cell r="D891">
            <v>0</v>
          </cell>
          <cell r="E891">
            <v>97041.68</v>
          </cell>
          <cell r="F891">
            <v>97041.68</v>
          </cell>
        </row>
        <row r="892">
          <cell r="B892" t="str">
            <v>707400</v>
          </cell>
          <cell r="C892" t="str">
            <v>Regulatory Credits</v>
          </cell>
          <cell r="D892">
            <v>0</v>
          </cell>
          <cell r="E892">
            <v>-2520154.69</v>
          </cell>
          <cell r="F892">
            <v>-2520154.69</v>
          </cell>
        </row>
        <row r="893">
          <cell r="B893" t="str">
            <v>708101</v>
          </cell>
          <cell r="C893" t="str">
            <v>State Cap Stk Tax Elec</v>
          </cell>
          <cell r="D893">
            <v>0</v>
          </cell>
          <cell r="E893">
            <v>-754434</v>
          </cell>
          <cell r="F893">
            <v>-754434</v>
          </cell>
        </row>
        <row r="894">
          <cell r="B894" t="str">
            <v>708103</v>
          </cell>
          <cell r="C894" t="str">
            <v>Misc Occup Taxes Elec</v>
          </cell>
          <cell r="D894">
            <v>0</v>
          </cell>
          <cell r="E894">
            <v>449.31</v>
          </cell>
          <cell r="F894">
            <v>449.31</v>
          </cell>
        </row>
        <row r="895">
          <cell r="B895" t="str">
            <v>708110</v>
          </cell>
          <cell r="C895" t="str">
            <v>Earnings Tax Electric</v>
          </cell>
          <cell r="D895">
            <v>0</v>
          </cell>
          <cell r="E895">
            <v>544334</v>
          </cell>
          <cell r="F895">
            <v>544334</v>
          </cell>
        </row>
        <row r="896">
          <cell r="B896" t="str">
            <v>708111</v>
          </cell>
          <cell r="C896" t="str">
            <v>Other Tax Expense</v>
          </cell>
          <cell r="D896">
            <v>0</v>
          </cell>
          <cell r="E896">
            <v>150430.26</v>
          </cell>
          <cell r="F896">
            <v>150430.26</v>
          </cell>
        </row>
        <row r="897">
          <cell r="B897" t="str">
            <v>708120</v>
          </cell>
          <cell r="C897" t="str">
            <v>Property Taxes - Elec</v>
          </cell>
          <cell r="D897">
            <v>0</v>
          </cell>
          <cell r="E897">
            <v>43468788.700000003</v>
          </cell>
          <cell r="F897">
            <v>43468788.700000003</v>
          </cell>
        </row>
        <row r="898">
          <cell r="B898" t="str">
            <v>708121</v>
          </cell>
          <cell r="C898" t="str">
            <v>Property Taxes-Wolf Creek</v>
          </cell>
          <cell r="D898">
            <v>0</v>
          </cell>
          <cell r="E898">
            <v>13563575.85</v>
          </cell>
          <cell r="F898">
            <v>13563575.85</v>
          </cell>
        </row>
        <row r="899">
          <cell r="B899" t="str">
            <v>708130</v>
          </cell>
          <cell r="C899" t="str">
            <v>Gross Receipts Tax</v>
          </cell>
          <cell r="D899">
            <v>0</v>
          </cell>
          <cell r="E899">
            <v>39812078.689999998</v>
          </cell>
          <cell r="F899">
            <v>39812078.689999998</v>
          </cell>
        </row>
        <row r="900">
          <cell r="B900" t="str">
            <v>708140</v>
          </cell>
          <cell r="C900" t="str">
            <v>State Unemployment Taxes-Elec</v>
          </cell>
          <cell r="D900">
            <v>0</v>
          </cell>
          <cell r="E900">
            <v>9307.23</v>
          </cell>
          <cell r="F900">
            <v>9307.23</v>
          </cell>
        </row>
        <row r="901">
          <cell r="B901" t="str">
            <v>708141</v>
          </cell>
          <cell r="C901" t="str">
            <v>Fed Unemployment Taxes-Elec</v>
          </cell>
          <cell r="D901">
            <v>0</v>
          </cell>
          <cell r="E901">
            <v>187189.79</v>
          </cell>
          <cell r="F901">
            <v>187189.79</v>
          </cell>
        </row>
        <row r="902">
          <cell r="B902" t="str">
            <v>708142</v>
          </cell>
          <cell r="C902" t="str">
            <v>F.I.C.A. Taxes-Elec</v>
          </cell>
          <cell r="D902">
            <v>0</v>
          </cell>
          <cell r="E902">
            <v>12120689.4</v>
          </cell>
          <cell r="F902">
            <v>12120689.4</v>
          </cell>
        </row>
        <row r="903">
          <cell r="B903" t="str">
            <v>708143</v>
          </cell>
          <cell r="C903" t="str">
            <v>Payroll Taxes-Wolf Creek</v>
          </cell>
          <cell r="D903">
            <v>0</v>
          </cell>
          <cell r="E903">
            <v>2577705.7599999998</v>
          </cell>
          <cell r="F903">
            <v>2577705.7599999998</v>
          </cell>
        </row>
        <row r="904">
          <cell r="B904" t="str">
            <v>708144</v>
          </cell>
          <cell r="C904" t="str">
            <v>Payroll Taxes- Joint Owner</v>
          </cell>
          <cell r="D904">
            <v>0</v>
          </cell>
          <cell r="E904">
            <v>-399922.2</v>
          </cell>
          <cell r="F904">
            <v>-399922.2</v>
          </cell>
        </row>
        <row r="905">
          <cell r="B905" t="str">
            <v>708150</v>
          </cell>
          <cell r="C905" t="str">
            <v>Const Payroll Tax-Contra</v>
          </cell>
          <cell r="D905">
            <v>0</v>
          </cell>
          <cell r="E905">
            <v>-2828493.33</v>
          </cell>
          <cell r="F905">
            <v>-2828493.33</v>
          </cell>
        </row>
        <row r="906">
          <cell r="B906" t="str">
            <v>708160</v>
          </cell>
          <cell r="C906" t="str">
            <v>Unemployment taxes-KS</v>
          </cell>
          <cell r="D906">
            <v>0</v>
          </cell>
          <cell r="E906">
            <v>6557.58</v>
          </cell>
          <cell r="F906">
            <v>6557.58</v>
          </cell>
        </row>
        <row r="907">
          <cell r="B907" t="str">
            <v>708161</v>
          </cell>
          <cell r="C907" t="str">
            <v>Unemployment taxes - PA</v>
          </cell>
          <cell r="D907">
            <v>0</v>
          </cell>
          <cell r="E907">
            <v>156.56</v>
          </cell>
          <cell r="F907">
            <v>156.56</v>
          </cell>
        </row>
        <row r="908">
          <cell r="B908" t="str">
            <v>709101</v>
          </cell>
          <cell r="C908" t="str">
            <v>Fed Inc Tax Elec Current</v>
          </cell>
          <cell r="D908">
            <v>0</v>
          </cell>
          <cell r="E908">
            <v>55108009</v>
          </cell>
          <cell r="F908">
            <v>55108009</v>
          </cell>
        </row>
        <row r="909">
          <cell r="B909" t="str">
            <v>709103</v>
          </cell>
          <cell r="C909" t="str">
            <v>Sta Inc Elec Current</v>
          </cell>
          <cell r="D909">
            <v>0</v>
          </cell>
          <cell r="E909">
            <v>5908830.0099999998</v>
          </cell>
          <cell r="F909">
            <v>5908830.0099999998</v>
          </cell>
        </row>
        <row r="910">
          <cell r="B910" t="str">
            <v>710110</v>
          </cell>
          <cell r="C910" t="str">
            <v>Prov Fed Def Inc Tx-Elec</v>
          </cell>
          <cell r="D910">
            <v>0</v>
          </cell>
          <cell r="E910">
            <v>15150202</v>
          </cell>
          <cell r="F910">
            <v>15150202</v>
          </cell>
        </row>
        <row r="911">
          <cell r="B911" t="str">
            <v>710111</v>
          </cell>
          <cell r="C911" t="str">
            <v>Prov St Def Inc Tx-Elec</v>
          </cell>
          <cell r="D911">
            <v>0</v>
          </cell>
          <cell r="E911">
            <v>1778405</v>
          </cell>
          <cell r="F911">
            <v>1778405</v>
          </cell>
        </row>
        <row r="912">
          <cell r="B912" t="str">
            <v>711101</v>
          </cell>
          <cell r="C912" t="str">
            <v>Accretion Exp-Steam Prod ARO</v>
          </cell>
          <cell r="D912">
            <v>0</v>
          </cell>
          <cell r="E912">
            <v>183278.16</v>
          </cell>
          <cell r="F912">
            <v>183278.16</v>
          </cell>
        </row>
        <row r="913">
          <cell r="B913" t="str">
            <v>711102</v>
          </cell>
          <cell r="C913" t="str">
            <v>Accretion Expense-Wind ARO</v>
          </cell>
          <cell r="D913">
            <v>0</v>
          </cell>
          <cell r="E913">
            <v>97397.95</v>
          </cell>
          <cell r="F913">
            <v>97397.95</v>
          </cell>
        </row>
        <row r="914">
          <cell r="B914" t="str">
            <v>711107</v>
          </cell>
          <cell r="C914" t="str">
            <v>Accretion Exp-Nucl Prod-ARO</v>
          </cell>
          <cell r="D914">
            <v>0</v>
          </cell>
          <cell r="E914">
            <v>2150345.27</v>
          </cell>
          <cell r="F914">
            <v>2150345.27</v>
          </cell>
        </row>
        <row r="915">
          <cell r="B915" t="str">
            <v>711110</v>
          </cell>
          <cell r="C915" t="str">
            <v>Amort Fed Def Inc Tax-Electric</v>
          </cell>
          <cell r="D915">
            <v>0</v>
          </cell>
          <cell r="E915">
            <v>453860</v>
          </cell>
          <cell r="F915">
            <v>453860</v>
          </cell>
        </row>
        <row r="916">
          <cell r="B916" t="str">
            <v>711111</v>
          </cell>
          <cell r="C916" t="str">
            <v>Amort St Def Inc Tax-Electric</v>
          </cell>
          <cell r="D916">
            <v>0</v>
          </cell>
          <cell r="E916">
            <v>54093</v>
          </cell>
          <cell r="F916">
            <v>54093</v>
          </cell>
        </row>
        <row r="917">
          <cell r="B917" t="str">
            <v>711410</v>
          </cell>
          <cell r="C917" t="str">
            <v>Inv Tax Cr Adj Util Op-El</v>
          </cell>
          <cell r="D917">
            <v>0</v>
          </cell>
          <cell r="E917">
            <v>-1148903</v>
          </cell>
          <cell r="F917">
            <v>-1148903</v>
          </cell>
        </row>
        <row r="918">
          <cell r="B918" t="str">
            <v>808202</v>
          </cell>
          <cell r="C918" t="str">
            <v>Prop Taxes Nonutility</v>
          </cell>
          <cell r="D918">
            <v>0</v>
          </cell>
          <cell r="E918">
            <v>59488</v>
          </cell>
          <cell r="F918">
            <v>59488</v>
          </cell>
        </row>
        <row r="919">
          <cell r="B919" t="str">
            <v>808203</v>
          </cell>
          <cell r="C919" t="str">
            <v>State Income Tax Credits</v>
          </cell>
          <cell r="D919">
            <v>0</v>
          </cell>
          <cell r="E919">
            <v>-23406</v>
          </cell>
          <cell r="F919">
            <v>-23406</v>
          </cell>
        </row>
        <row r="920">
          <cell r="B920" t="str">
            <v>809201</v>
          </cell>
          <cell r="C920" t="str">
            <v>Fed Inc Tx Other Inc-Ded</v>
          </cell>
          <cell r="D920">
            <v>0</v>
          </cell>
          <cell r="E920">
            <v>-3621374.9</v>
          </cell>
          <cell r="F920">
            <v>-3621374.9</v>
          </cell>
        </row>
        <row r="921">
          <cell r="B921" t="str">
            <v>809203</v>
          </cell>
          <cell r="C921" t="str">
            <v>Sta Inc Tx Other Inc-Ded</v>
          </cell>
          <cell r="D921">
            <v>0</v>
          </cell>
          <cell r="E921">
            <v>-590078.52</v>
          </cell>
          <cell r="F921">
            <v>-590078.52</v>
          </cell>
        </row>
        <row r="922">
          <cell r="B922" t="str">
            <v>811201</v>
          </cell>
          <cell r="C922" t="str">
            <v>Prov Fd Inc Tx-Oth Inc &amp; Ded</v>
          </cell>
          <cell r="D922">
            <v>0</v>
          </cell>
          <cell r="E922">
            <v>-3445.12</v>
          </cell>
          <cell r="F922">
            <v>-3445.12</v>
          </cell>
        </row>
        <row r="923">
          <cell r="B923" t="str">
            <v>811202</v>
          </cell>
          <cell r="C923" t="str">
            <v>Prov St Inc Tx-Oth Inc &amp; Ded</v>
          </cell>
          <cell r="D923">
            <v>0</v>
          </cell>
          <cell r="E923">
            <v>11019.41</v>
          </cell>
          <cell r="F923">
            <v>11019.41</v>
          </cell>
        </row>
        <row r="924">
          <cell r="B924" t="str">
            <v>817003</v>
          </cell>
          <cell r="C924" t="str">
            <v>Rev-Non Util Lighting Services</v>
          </cell>
          <cell r="D924">
            <v>0</v>
          </cell>
          <cell r="E924">
            <v>-3625.13</v>
          </cell>
          <cell r="F924">
            <v>-3625.13</v>
          </cell>
        </row>
        <row r="925">
          <cell r="B925" t="str">
            <v>817004</v>
          </cell>
          <cell r="C925" t="str">
            <v>Rev-Res.Meter-based Surge Prot</v>
          </cell>
          <cell r="D925">
            <v>0</v>
          </cell>
          <cell r="E925">
            <v>-1251148.1599999999</v>
          </cell>
          <cell r="F925">
            <v>-1251148.1599999999</v>
          </cell>
        </row>
        <row r="926">
          <cell r="B926" t="str">
            <v>817005</v>
          </cell>
          <cell r="C926" t="str">
            <v>Rev-Pwr Qual-Surge Protectors</v>
          </cell>
          <cell r="D926">
            <v>0</v>
          </cell>
          <cell r="E926">
            <v>-59.4</v>
          </cell>
          <cell r="F926">
            <v>-59.4</v>
          </cell>
        </row>
        <row r="927">
          <cell r="B927" t="str">
            <v>817012</v>
          </cell>
          <cell r="C927" t="str">
            <v>Revenue-Engineering Services</v>
          </cell>
          <cell r="D927">
            <v>0</v>
          </cell>
          <cell r="E927">
            <v>-32847</v>
          </cell>
          <cell r="F927">
            <v>-32847</v>
          </cell>
        </row>
        <row r="928">
          <cell r="B928" t="str">
            <v>817014</v>
          </cell>
          <cell r="C928" t="str">
            <v>Rev-Non-Util-Sales &amp; Mktg-Othr</v>
          </cell>
          <cell r="D928">
            <v>0</v>
          </cell>
          <cell r="E928">
            <v>-294525.45</v>
          </cell>
          <cell r="F928">
            <v>-294525.45</v>
          </cell>
        </row>
        <row r="929">
          <cell r="B929" t="str">
            <v>817018</v>
          </cell>
          <cell r="C929" t="str">
            <v>Revenue-Enerlink</v>
          </cell>
          <cell r="D929">
            <v>0</v>
          </cell>
          <cell r="E929">
            <v>-10376</v>
          </cell>
          <cell r="F929">
            <v>-10376</v>
          </cell>
        </row>
        <row r="930">
          <cell r="B930" t="str">
            <v>817022</v>
          </cell>
          <cell r="C930" t="str">
            <v>Revenue-Collection Fee-KCREC</v>
          </cell>
          <cell r="D930">
            <v>0</v>
          </cell>
          <cell r="E930">
            <v>-2857705</v>
          </cell>
          <cell r="F930">
            <v>-2857705</v>
          </cell>
        </row>
        <row r="931">
          <cell r="B931" t="str">
            <v>817100</v>
          </cell>
          <cell r="C931" t="str">
            <v>Nonutility operations</v>
          </cell>
          <cell r="D931">
            <v>0</v>
          </cell>
          <cell r="E931">
            <v>803785.89</v>
          </cell>
          <cell r="F931">
            <v>803785.89</v>
          </cell>
        </row>
        <row r="932">
          <cell r="B932" t="str">
            <v>818002</v>
          </cell>
          <cell r="C932" t="str">
            <v>Rev From Lease-Non-Util Prop</v>
          </cell>
          <cell r="D932">
            <v>0</v>
          </cell>
          <cell r="E932">
            <v>-33862.5</v>
          </cell>
          <cell r="F932">
            <v>-33862.5</v>
          </cell>
        </row>
        <row r="933">
          <cell r="B933" t="str">
            <v>818103</v>
          </cell>
          <cell r="C933" t="str">
            <v>Inc of Home Service Solutions</v>
          </cell>
          <cell r="D933">
            <v>0</v>
          </cell>
          <cell r="E933">
            <v>295672.17</v>
          </cell>
          <cell r="F933">
            <v>295672.17</v>
          </cell>
        </row>
        <row r="934">
          <cell r="B934" t="str">
            <v>818112</v>
          </cell>
          <cell r="C934" t="str">
            <v>Inc/Loss from KCREC</v>
          </cell>
          <cell r="D934">
            <v>0</v>
          </cell>
          <cell r="E934">
            <v>2338404.84</v>
          </cell>
          <cell r="F934">
            <v>2338404.84</v>
          </cell>
        </row>
        <row r="935">
          <cell r="B935" t="str">
            <v>818202</v>
          </cell>
          <cell r="C935" t="str">
            <v>Depr NonUtility Property</v>
          </cell>
          <cell r="D935">
            <v>0</v>
          </cell>
          <cell r="E935">
            <v>15519.92</v>
          </cell>
          <cell r="F935">
            <v>15519.92</v>
          </cell>
        </row>
        <row r="936">
          <cell r="B936" t="str">
            <v>819002</v>
          </cell>
          <cell r="C936" t="str">
            <v>Int from Other Source(Inc)/Exp</v>
          </cell>
          <cell r="D936">
            <v>0</v>
          </cell>
          <cell r="E936">
            <v>-7433687.5300000003</v>
          </cell>
          <cell r="F936">
            <v>-7433687.5300000003</v>
          </cell>
        </row>
        <row r="937">
          <cell r="B937" t="str">
            <v>819003</v>
          </cell>
          <cell r="C937" t="str">
            <v>Interest Income--Temp Investmt</v>
          </cell>
          <cell r="D937">
            <v>0</v>
          </cell>
          <cell r="E937">
            <v>-72588.84</v>
          </cell>
          <cell r="F937">
            <v>-72588.84</v>
          </cell>
        </row>
        <row r="938">
          <cell r="B938" t="str">
            <v>819006</v>
          </cell>
          <cell r="C938" t="str">
            <v>Interest Income-Tax Refunds</v>
          </cell>
          <cell r="D938">
            <v>0</v>
          </cell>
          <cell r="E938">
            <v>-273038.84000000003</v>
          </cell>
          <cell r="F938">
            <v>-273038.84000000003</v>
          </cell>
        </row>
        <row r="939">
          <cell r="B939" t="str">
            <v>819064</v>
          </cell>
          <cell r="C939" t="str">
            <v>Affiliated Int Inc from KCREC</v>
          </cell>
          <cell r="D939">
            <v>0</v>
          </cell>
          <cell r="E939">
            <v>-2408176</v>
          </cell>
          <cell r="F939">
            <v>-2408176</v>
          </cell>
        </row>
        <row r="940">
          <cell r="B940" t="str">
            <v>819101</v>
          </cell>
          <cell r="C940" t="str">
            <v>AFDC-Equity Funds-CWIP</v>
          </cell>
          <cell r="D940">
            <v>0</v>
          </cell>
          <cell r="E940">
            <v>-4862647.2699999996</v>
          </cell>
          <cell r="F940">
            <v>-4862647.2699999996</v>
          </cell>
        </row>
        <row r="941">
          <cell r="B941" t="str">
            <v>819102</v>
          </cell>
          <cell r="C941" t="str">
            <v>AFDC-Equity Funds-N Fuel</v>
          </cell>
          <cell r="D941">
            <v>0</v>
          </cell>
          <cell r="E941">
            <v>-156749.20000000001</v>
          </cell>
          <cell r="F941">
            <v>-156749.20000000001</v>
          </cell>
        </row>
        <row r="942">
          <cell r="B942" t="str">
            <v>820001</v>
          </cell>
          <cell r="C942" t="str">
            <v>Amort In Tx Cr-KEPCO Gain</v>
          </cell>
          <cell r="D942">
            <v>0</v>
          </cell>
          <cell r="E942">
            <v>-72648</v>
          </cell>
          <cell r="F942">
            <v>-72648</v>
          </cell>
        </row>
        <row r="943">
          <cell r="B943" t="str">
            <v>820002</v>
          </cell>
          <cell r="C943" t="str">
            <v>Amort ITC-Gain 78 SL Iatn</v>
          </cell>
          <cell r="D943">
            <v>0</v>
          </cell>
          <cell r="E943">
            <v>-18637</v>
          </cell>
          <cell r="F943">
            <v>-18637</v>
          </cell>
        </row>
        <row r="944">
          <cell r="B944" t="str">
            <v>821001</v>
          </cell>
          <cell r="C944" t="str">
            <v>Misc Nonoperating Revenue</v>
          </cell>
          <cell r="D944">
            <v>0</v>
          </cell>
          <cell r="E944">
            <v>-1326.66</v>
          </cell>
          <cell r="F944">
            <v>-1326.66</v>
          </cell>
        </row>
        <row r="945">
          <cell r="B945" t="str">
            <v>821003</v>
          </cell>
          <cell r="C945" t="str">
            <v>Amort of CIAC Tax Grossup</v>
          </cell>
          <cell r="D945">
            <v>0</v>
          </cell>
          <cell r="E945">
            <v>-416080.44</v>
          </cell>
          <cell r="F945">
            <v>-416080.44</v>
          </cell>
        </row>
        <row r="946">
          <cell r="B946" t="str">
            <v>821100</v>
          </cell>
          <cell r="C946" t="str">
            <v>Gain Disposition of Prop</v>
          </cell>
          <cell r="D946">
            <v>0</v>
          </cell>
          <cell r="E946">
            <v>-707684.6</v>
          </cell>
          <cell r="F946">
            <v>-707684.6</v>
          </cell>
        </row>
        <row r="947">
          <cell r="B947" t="str">
            <v>821200</v>
          </cell>
          <cell r="C947" t="str">
            <v>Loss Disposition of Prop</v>
          </cell>
          <cell r="D947">
            <v>0</v>
          </cell>
          <cell r="E947">
            <v>135547.37</v>
          </cell>
          <cell r="F947">
            <v>135547.37</v>
          </cell>
        </row>
        <row r="948">
          <cell r="B948" t="str">
            <v>826101</v>
          </cell>
          <cell r="C948" t="str">
            <v>Community Service</v>
          </cell>
          <cell r="D948">
            <v>0</v>
          </cell>
          <cell r="E948">
            <v>371279.09</v>
          </cell>
          <cell r="F948">
            <v>371279.09</v>
          </cell>
        </row>
        <row r="949">
          <cell r="B949" t="str">
            <v>826102</v>
          </cell>
          <cell r="C949" t="str">
            <v>Community Investment</v>
          </cell>
          <cell r="D949">
            <v>0</v>
          </cell>
          <cell r="E949">
            <v>63734.86</v>
          </cell>
          <cell r="F949">
            <v>63734.86</v>
          </cell>
        </row>
        <row r="950">
          <cell r="B950" t="str">
            <v>826103</v>
          </cell>
          <cell r="C950" t="str">
            <v>Charitbl Cntributions</v>
          </cell>
          <cell r="D950">
            <v>0</v>
          </cell>
          <cell r="E950">
            <v>1497809.62</v>
          </cell>
          <cell r="F950">
            <v>1497809.62</v>
          </cell>
        </row>
        <row r="951">
          <cell r="B951" t="str">
            <v>826201</v>
          </cell>
          <cell r="C951" t="str">
            <v>Life Insurance - WCNOC Coli</v>
          </cell>
          <cell r="D951">
            <v>0</v>
          </cell>
          <cell r="E951">
            <v>431779.82</v>
          </cell>
          <cell r="F951">
            <v>431779.82</v>
          </cell>
        </row>
        <row r="952">
          <cell r="B952" t="str">
            <v>826301</v>
          </cell>
          <cell r="C952" t="str">
            <v>Penalties</v>
          </cell>
          <cell r="D952">
            <v>0</v>
          </cell>
          <cell r="E952">
            <v>52953.83</v>
          </cell>
          <cell r="F952">
            <v>52953.83</v>
          </cell>
        </row>
        <row r="953">
          <cell r="B953" t="str">
            <v>826402</v>
          </cell>
          <cell r="C953" t="str">
            <v>Civ&amp;Pol-Fed/State Lobby</v>
          </cell>
          <cell r="D953">
            <v>0</v>
          </cell>
          <cell r="E953">
            <v>458521.12</v>
          </cell>
          <cell r="F953">
            <v>458521.12</v>
          </cell>
        </row>
        <row r="954">
          <cell r="B954" t="str">
            <v>826403</v>
          </cell>
          <cell r="C954" t="str">
            <v>Civ&amp;Pol-Local Lobbying</v>
          </cell>
          <cell r="D954">
            <v>0</v>
          </cell>
          <cell r="E954">
            <v>55814.98</v>
          </cell>
          <cell r="F954">
            <v>55814.98</v>
          </cell>
        </row>
        <row r="955">
          <cell r="B955" t="str">
            <v>826404</v>
          </cell>
          <cell r="C955" t="str">
            <v>Admin Exp Political Act Com</v>
          </cell>
          <cell r="D955">
            <v>0</v>
          </cell>
          <cell r="E955">
            <v>1055.3699999999999</v>
          </cell>
          <cell r="F955">
            <v>1055.3699999999999</v>
          </cell>
        </row>
        <row r="956">
          <cell r="B956" t="str">
            <v>826500</v>
          </cell>
          <cell r="C956" t="str">
            <v>Misc Income Deductions</v>
          </cell>
          <cell r="D956">
            <v>0</v>
          </cell>
          <cell r="E956">
            <v>-1.23</v>
          </cell>
          <cell r="F956">
            <v>-1.23</v>
          </cell>
        </row>
        <row r="957">
          <cell r="B957" t="str">
            <v>826503</v>
          </cell>
          <cell r="C957" t="str">
            <v>Employee Svce Club Activities</v>
          </cell>
          <cell r="D957">
            <v>0</v>
          </cell>
          <cell r="E957">
            <v>30365.62</v>
          </cell>
          <cell r="F957">
            <v>30365.62</v>
          </cell>
        </row>
        <row r="958">
          <cell r="B958" t="str">
            <v>826506</v>
          </cell>
          <cell r="C958" t="str">
            <v>Misc NonOper Deductions</v>
          </cell>
          <cell r="D958">
            <v>0</v>
          </cell>
          <cell r="E958">
            <v>7378.43</v>
          </cell>
          <cell r="F958">
            <v>7378.43</v>
          </cell>
        </row>
        <row r="959">
          <cell r="B959" t="str">
            <v>826600</v>
          </cell>
          <cell r="C959" t="str">
            <v>Discount Expense On Sold A/R</v>
          </cell>
          <cell r="D959">
            <v>0</v>
          </cell>
          <cell r="E959">
            <v>9877834</v>
          </cell>
          <cell r="F959">
            <v>9877834</v>
          </cell>
        </row>
        <row r="960">
          <cell r="B960" t="str">
            <v>827006</v>
          </cell>
          <cell r="C960" t="str">
            <v>Pldg Bond Ser 1992 Var 2017</v>
          </cell>
          <cell r="D960">
            <v>0</v>
          </cell>
          <cell r="E960">
            <v>1085569.92</v>
          </cell>
          <cell r="F960">
            <v>1085569.92</v>
          </cell>
        </row>
        <row r="961">
          <cell r="B961" t="str">
            <v>827016</v>
          </cell>
          <cell r="C961" t="str">
            <v>M-T Nt 7.95 Series C 062507</v>
          </cell>
          <cell r="D961">
            <v>0</v>
          </cell>
          <cell r="E961">
            <v>39750</v>
          </cell>
          <cell r="F961">
            <v>39750</v>
          </cell>
        </row>
        <row r="962">
          <cell r="B962" t="str">
            <v>827025</v>
          </cell>
          <cell r="C962" t="str">
            <v>Int Poll Ctl Bond 01-2012</v>
          </cell>
          <cell r="D962">
            <v>0</v>
          </cell>
          <cell r="E962">
            <v>494640</v>
          </cell>
          <cell r="F962">
            <v>494640</v>
          </cell>
        </row>
        <row r="963">
          <cell r="B963" t="str">
            <v>827026</v>
          </cell>
          <cell r="C963" t="str">
            <v>Int Poll Ctl Ser A 12-2023</v>
          </cell>
          <cell r="D963">
            <v>0</v>
          </cell>
          <cell r="E963">
            <v>1617968.02</v>
          </cell>
          <cell r="F963">
            <v>1617968.02</v>
          </cell>
        </row>
        <row r="964">
          <cell r="B964" t="str">
            <v>827027</v>
          </cell>
          <cell r="C964" t="str">
            <v>Int Poll Ctl Ser B 12-2023</v>
          </cell>
          <cell r="D964">
            <v>0</v>
          </cell>
          <cell r="E964">
            <v>1322043.71</v>
          </cell>
          <cell r="F964">
            <v>1322043.71</v>
          </cell>
        </row>
        <row r="965">
          <cell r="B965" t="str">
            <v>827028</v>
          </cell>
          <cell r="C965" t="str">
            <v>Int Poll Ctl 02-2015</v>
          </cell>
          <cell r="D965">
            <v>0</v>
          </cell>
          <cell r="E965">
            <v>566271</v>
          </cell>
          <cell r="F965">
            <v>566271</v>
          </cell>
        </row>
        <row r="966">
          <cell r="B966" t="str">
            <v>827029</v>
          </cell>
          <cell r="C966" t="str">
            <v>Int Poll Ctl 02-2018</v>
          </cell>
          <cell r="D966">
            <v>0</v>
          </cell>
          <cell r="E966">
            <v>1020210</v>
          </cell>
          <cell r="F966">
            <v>1020210</v>
          </cell>
        </row>
        <row r="967">
          <cell r="B967" t="str">
            <v>827032</v>
          </cell>
          <cell r="C967" t="str">
            <v>Int Series A 2015</v>
          </cell>
          <cell r="D967">
            <v>0</v>
          </cell>
          <cell r="E967">
            <v>3436864.54</v>
          </cell>
          <cell r="F967">
            <v>3436864.54</v>
          </cell>
        </row>
        <row r="968">
          <cell r="B968" t="str">
            <v>827033</v>
          </cell>
          <cell r="C968" t="str">
            <v>Int Series B 2015</v>
          </cell>
          <cell r="D968">
            <v>0</v>
          </cell>
          <cell r="E968">
            <v>3041472.94</v>
          </cell>
          <cell r="F968">
            <v>3041472.94</v>
          </cell>
        </row>
        <row r="969">
          <cell r="B969" t="str">
            <v>827034</v>
          </cell>
          <cell r="C969" t="str">
            <v>Int Series C 2017</v>
          </cell>
          <cell r="D969">
            <v>0</v>
          </cell>
          <cell r="E969">
            <v>2325000</v>
          </cell>
          <cell r="F969">
            <v>2325000</v>
          </cell>
        </row>
        <row r="970">
          <cell r="B970" t="str">
            <v>827035</v>
          </cell>
          <cell r="C970" t="str">
            <v>Int Series D 2017</v>
          </cell>
          <cell r="D970">
            <v>0</v>
          </cell>
          <cell r="E970">
            <v>2433178.4500000002</v>
          </cell>
          <cell r="F970">
            <v>2433178.4500000002</v>
          </cell>
        </row>
        <row r="971">
          <cell r="B971" t="str">
            <v>827441</v>
          </cell>
          <cell r="C971" t="str">
            <v>Int Expense Sr Notes 6.5%</v>
          </cell>
          <cell r="D971">
            <v>0</v>
          </cell>
          <cell r="E971">
            <v>9750000</v>
          </cell>
          <cell r="F971">
            <v>9750000</v>
          </cell>
        </row>
        <row r="972">
          <cell r="B972" t="str">
            <v>827442</v>
          </cell>
          <cell r="C972" t="str">
            <v>Int Exp-Senior Notes 6.0%</v>
          </cell>
          <cell r="D972">
            <v>0</v>
          </cell>
          <cell r="E972">
            <v>13500000</v>
          </cell>
          <cell r="F972">
            <v>13500000</v>
          </cell>
        </row>
        <row r="973">
          <cell r="B973" t="str">
            <v>827444</v>
          </cell>
          <cell r="C973" t="str">
            <v>Int Exp-Sr Notes 6.05% 2035</v>
          </cell>
          <cell r="D973">
            <v>0</v>
          </cell>
          <cell r="E973">
            <v>14726664.449999999</v>
          </cell>
          <cell r="F973">
            <v>14726664.449999999</v>
          </cell>
        </row>
        <row r="974">
          <cell r="B974" t="str">
            <v>828005</v>
          </cell>
          <cell r="C974" t="str">
            <v>Amort Exp Ser 1992 Var-2017</v>
          </cell>
          <cell r="D974">
            <v>0</v>
          </cell>
          <cell r="E974">
            <v>100376.52</v>
          </cell>
          <cell r="F974">
            <v>100376.52</v>
          </cell>
        </row>
        <row r="975">
          <cell r="B975" t="str">
            <v>828007</v>
          </cell>
          <cell r="C975" t="str">
            <v>Amort Exp Poll Ctl A 2023</v>
          </cell>
          <cell r="D975">
            <v>0</v>
          </cell>
          <cell r="E975">
            <v>41430.480000000003</v>
          </cell>
          <cell r="F975">
            <v>41430.480000000003</v>
          </cell>
        </row>
        <row r="976">
          <cell r="B976" t="str">
            <v>828008</v>
          </cell>
          <cell r="C976" t="str">
            <v>Amort Exp Poll Ctl B 2023</v>
          </cell>
          <cell r="D976">
            <v>0</v>
          </cell>
          <cell r="E976">
            <v>41102.76</v>
          </cell>
          <cell r="F976">
            <v>41102.76</v>
          </cell>
        </row>
        <row r="977">
          <cell r="B977" t="str">
            <v>828009</v>
          </cell>
          <cell r="C977" t="str">
            <v>Amt Exp Pol Ctl Bnd 01-2012</v>
          </cell>
          <cell r="D977">
            <v>0</v>
          </cell>
          <cell r="E977">
            <v>23774.04</v>
          </cell>
          <cell r="F977">
            <v>23774.04</v>
          </cell>
        </row>
        <row r="978">
          <cell r="B978" t="str">
            <v>828010</v>
          </cell>
          <cell r="C978" t="str">
            <v>Amort Exp Pol Ctl 02-2015</v>
          </cell>
          <cell r="D978">
            <v>0</v>
          </cell>
          <cell r="E978">
            <v>39081.599999999999</v>
          </cell>
          <cell r="F978">
            <v>39081.599999999999</v>
          </cell>
        </row>
        <row r="979">
          <cell r="B979" t="str">
            <v>828011</v>
          </cell>
          <cell r="C979" t="str">
            <v>Amort Exp Pol Ctl 02-2018</v>
          </cell>
          <cell r="D979">
            <v>0</v>
          </cell>
          <cell r="E979">
            <v>20659.2</v>
          </cell>
          <cell r="F979">
            <v>20659.2</v>
          </cell>
        </row>
        <row r="980">
          <cell r="B980" t="str">
            <v>828013</v>
          </cell>
          <cell r="C980" t="str">
            <v>Amort Exp-Med Term-Series C</v>
          </cell>
          <cell r="D980">
            <v>0</v>
          </cell>
          <cell r="E980">
            <v>100.32</v>
          </cell>
          <cell r="F980">
            <v>100.32</v>
          </cell>
        </row>
        <row r="981">
          <cell r="B981" t="str">
            <v>828024</v>
          </cell>
          <cell r="C981" t="str">
            <v>Amort Exp-Envrnmtl Ser A 2015</v>
          </cell>
          <cell r="D981">
            <v>0</v>
          </cell>
          <cell r="E981">
            <v>75358.44</v>
          </cell>
          <cell r="F981">
            <v>75358.44</v>
          </cell>
        </row>
        <row r="982">
          <cell r="B982" t="str">
            <v>828025</v>
          </cell>
          <cell r="C982" t="str">
            <v>Amort Exp-Envrnmtl Ser B 2015</v>
          </cell>
          <cell r="D982">
            <v>0</v>
          </cell>
          <cell r="E982">
            <v>101029.02</v>
          </cell>
          <cell r="F982">
            <v>101029.02</v>
          </cell>
        </row>
        <row r="983">
          <cell r="B983" t="str">
            <v>828026</v>
          </cell>
          <cell r="C983" t="str">
            <v>Amort Exp-Envrnmtl Ser C 2017</v>
          </cell>
          <cell r="D983">
            <v>0</v>
          </cell>
          <cell r="E983">
            <v>27956.04</v>
          </cell>
          <cell r="F983">
            <v>27956.04</v>
          </cell>
        </row>
        <row r="984">
          <cell r="B984" t="str">
            <v>828027</v>
          </cell>
          <cell r="C984" t="str">
            <v>Amort Exp-Envrnmtl Ser D 2017</v>
          </cell>
          <cell r="D984">
            <v>0</v>
          </cell>
          <cell r="E984">
            <v>57020.76</v>
          </cell>
          <cell r="F984">
            <v>57020.76</v>
          </cell>
        </row>
        <row r="985">
          <cell r="B985" t="str">
            <v>828031</v>
          </cell>
          <cell r="C985" t="str">
            <v>Amt Debt Disc Sr Notes 6.5%</v>
          </cell>
          <cell r="D985">
            <v>0</v>
          </cell>
          <cell r="E985">
            <v>22221.599999999999</v>
          </cell>
          <cell r="F985">
            <v>22221.599999999999</v>
          </cell>
        </row>
        <row r="986">
          <cell r="B986" t="str">
            <v>828032</v>
          </cell>
          <cell r="C986" t="str">
            <v>Amt Debt Disc Sr Notes 6.0%</v>
          </cell>
          <cell r="D986">
            <v>0</v>
          </cell>
          <cell r="E986">
            <v>90762.12</v>
          </cell>
          <cell r="F986">
            <v>90762.12</v>
          </cell>
        </row>
        <row r="987">
          <cell r="B987" t="str">
            <v>828033</v>
          </cell>
          <cell r="C987" t="str">
            <v>Amort Exp - Revolver 2004</v>
          </cell>
          <cell r="D987">
            <v>0</v>
          </cell>
          <cell r="E987">
            <v>175335.92</v>
          </cell>
          <cell r="F987">
            <v>175335.92</v>
          </cell>
        </row>
        <row r="988">
          <cell r="B988" t="str">
            <v>828034</v>
          </cell>
          <cell r="C988" t="str">
            <v>Amt Debt Disc Sr Notes 6.05%</v>
          </cell>
          <cell r="D988">
            <v>0</v>
          </cell>
          <cell r="E988">
            <v>50166.720000000001</v>
          </cell>
          <cell r="F988">
            <v>50166.720000000001</v>
          </cell>
        </row>
        <row r="989">
          <cell r="B989" t="str">
            <v>828101</v>
          </cell>
          <cell r="C989" t="str">
            <v>Amort Loss Reacq 6% Bonds</v>
          </cell>
          <cell r="D989">
            <v>0</v>
          </cell>
          <cell r="E989">
            <v>31081.56</v>
          </cell>
          <cell r="F989">
            <v>31081.56</v>
          </cell>
        </row>
        <row r="990">
          <cell r="B990" t="str">
            <v>828102</v>
          </cell>
          <cell r="C990" t="str">
            <v>Amort Loss Reacq 16-1/2% 11</v>
          </cell>
          <cell r="D990">
            <v>0</v>
          </cell>
          <cell r="E990">
            <v>38504.519999999997</v>
          </cell>
          <cell r="F990">
            <v>38504.519999999997</v>
          </cell>
        </row>
        <row r="991">
          <cell r="B991" t="str">
            <v>828103</v>
          </cell>
          <cell r="C991" t="str">
            <v>Amort Loss Reacq 7 3/4% Bds</v>
          </cell>
          <cell r="D991">
            <v>0</v>
          </cell>
          <cell r="E991">
            <v>55501.919999999998</v>
          </cell>
          <cell r="F991">
            <v>55501.919999999998</v>
          </cell>
        </row>
        <row r="992">
          <cell r="B992" t="str">
            <v>828105</v>
          </cell>
          <cell r="C992" t="str">
            <v>Amort Exp Var Bonds 2013</v>
          </cell>
          <cell r="D992">
            <v>0</v>
          </cell>
          <cell r="E992">
            <v>28112.76</v>
          </cell>
          <cell r="F992">
            <v>28112.76</v>
          </cell>
        </row>
        <row r="993">
          <cell r="B993" t="str">
            <v>828106</v>
          </cell>
          <cell r="C993" t="str">
            <v>Amort Los Reaq Vr Bds-2014</v>
          </cell>
          <cell r="D993">
            <v>0</v>
          </cell>
          <cell r="E993">
            <v>15710.04</v>
          </cell>
          <cell r="F993">
            <v>15710.04</v>
          </cell>
        </row>
        <row r="994">
          <cell r="B994" t="str">
            <v>828107</v>
          </cell>
          <cell r="C994" t="str">
            <v>Amt Exp-Vr Bonds-Ser B-2014</v>
          </cell>
          <cell r="D994">
            <v>0</v>
          </cell>
          <cell r="E994">
            <v>20532.96</v>
          </cell>
          <cell r="F994">
            <v>20532.96</v>
          </cell>
        </row>
        <row r="995">
          <cell r="B995" t="str">
            <v>828108</v>
          </cell>
          <cell r="C995" t="str">
            <v>Amort Loss Reaq 13% Bd-2013</v>
          </cell>
          <cell r="D995">
            <v>0</v>
          </cell>
          <cell r="E995">
            <v>24363.119999999999</v>
          </cell>
          <cell r="F995">
            <v>24363.119999999999</v>
          </cell>
        </row>
        <row r="996">
          <cell r="B996" t="str">
            <v>828111</v>
          </cell>
          <cell r="C996" t="str">
            <v>Amort Loss Reacq 6 7/8-2008</v>
          </cell>
          <cell r="D996">
            <v>0</v>
          </cell>
          <cell r="E996">
            <v>27335.52</v>
          </cell>
          <cell r="F996">
            <v>27335.52</v>
          </cell>
        </row>
        <row r="997">
          <cell r="B997" t="str">
            <v>828117</v>
          </cell>
          <cell r="C997" t="str">
            <v>Amort Loss Reacq 8-1/8-2006</v>
          </cell>
          <cell r="D997">
            <v>0</v>
          </cell>
          <cell r="E997">
            <v>88445.28</v>
          </cell>
          <cell r="F997">
            <v>88445.28</v>
          </cell>
        </row>
        <row r="998">
          <cell r="B998" t="str">
            <v>828118</v>
          </cell>
          <cell r="C998" t="str">
            <v>Amort Loss Reacq 8-1/2-2007</v>
          </cell>
          <cell r="D998">
            <v>0</v>
          </cell>
          <cell r="E998">
            <v>21092.639999999999</v>
          </cell>
          <cell r="F998">
            <v>21092.639999999999</v>
          </cell>
        </row>
        <row r="999">
          <cell r="B999" t="str">
            <v>828120</v>
          </cell>
          <cell r="C999" t="str">
            <v>Amort Loss Reacq 12%-2023</v>
          </cell>
          <cell r="D999">
            <v>0</v>
          </cell>
          <cell r="E999">
            <v>21777.599999999999</v>
          </cell>
          <cell r="F999">
            <v>21777.599999999999</v>
          </cell>
        </row>
        <row r="1000">
          <cell r="B1000" t="str">
            <v>828121</v>
          </cell>
          <cell r="C1000" t="str">
            <v>Amort Loss Reacq 5-7/8-2007</v>
          </cell>
          <cell r="D1000">
            <v>0</v>
          </cell>
          <cell r="E1000">
            <v>2545.92</v>
          </cell>
          <cell r="F1000">
            <v>2545.92</v>
          </cell>
        </row>
        <row r="1001">
          <cell r="B1001" t="str">
            <v>828122</v>
          </cell>
          <cell r="C1001" t="str">
            <v>Amtz Loss Reacq-5 3/4%-2015</v>
          </cell>
          <cell r="D1001">
            <v>0</v>
          </cell>
          <cell r="E1001">
            <v>3114</v>
          </cell>
          <cell r="F1001">
            <v>3114</v>
          </cell>
        </row>
        <row r="1002">
          <cell r="B1002" t="str">
            <v>828123</v>
          </cell>
          <cell r="C1002" t="str">
            <v>Amtz Loss Reacq 5 7/8%-2018</v>
          </cell>
          <cell r="D1002">
            <v>0</v>
          </cell>
          <cell r="E1002">
            <v>4803.6000000000004</v>
          </cell>
          <cell r="F1002">
            <v>4803.6000000000004</v>
          </cell>
        </row>
        <row r="1003">
          <cell r="B1003" t="str">
            <v>828124</v>
          </cell>
          <cell r="C1003" t="str">
            <v>Amort Loss Reaq Ser A 2015</v>
          </cell>
          <cell r="D1003">
            <v>0</v>
          </cell>
          <cell r="E1003">
            <v>22826.400000000001</v>
          </cell>
          <cell r="F1003">
            <v>22826.400000000001</v>
          </cell>
        </row>
        <row r="1004">
          <cell r="B1004" t="str">
            <v>828125</v>
          </cell>
          <cell r="C1004" t="str">
            <v>Amort Loss Reaq Ser B 2015</v>
          </cell>
          <cell r="D1004">
            <v>0</v>
          </cell>
          <cell r="E1004">
            <v>20225.759999999998</v>
          </cell>
          <cell r="F1004">
            <v>20225.759999999998</v>
          </cell>
        </row>
        <row r="1005">
          <cell r="B1005" t="str">
            <v>828126</v>
          </cell>
          <cell r="C1005" t="str">
            <v>Amort Loss Reacq Series A 2017</v>
          </cell>
          <cell r="D1005">
            <v>0</v>
          </cell>
          <cell r="E1005">
            <v>9516.84</v>
          </cell>
          <cell r="F1005">
            <v>9516.84</v>
          </cell>
        </row>
        <row r="1006">
          <cell r="B1006" t="str">
            <v>828127</v>
          </cell>
          <cell r="C1006" t="str">
            <v>Amort Loss Reacq Ser B 2017</v>
          </cell>
          <cell r="D1006">
            <v>0</v>
          </cell>
          <cell r="E1006">
            <v>12376.44</v>
          </cell>
          <cell r="F1006">
            <v>12376.44</v>
          </cell>
        </row>
        <row r="1007">
          <cell r="B1007" t="str">
            <v>828129</v>
          </cell>
          <cell r="C1007" t="str">
            <v>Amt Loss Reaq Series E 2007</v>
          </cell>
          <cell r="D1007">
            <v>0</v>
          </cell>
          <cell r="E1007">
            <v>49536.6</v>
          </cell>
          <cell r="F1007">
            <v>49536.6</v>
          </cell>
        </row>
        <row r="1008">
          <cell r="B1008" t="str">
            <v>828130</v>
          </cell>
          <cell r="C1008" t="str">
            <v>Amt Loss Reacq Med TerSeries D</v>
          </cell>
          <cell r="D1008">
            <v>0</v>
          </cell>
          <cell r="E1008">
            <v>49587.12</v>
          </cell>
          <cell r="F1008">
            <v>49587.12</v>
          </cell>
        </row>
        <row r="1009">
          <cell r="B1009" t="str">
            <v>828131</v>
          </cell>
          <cell r="C1009" t="str">
            <v>Amt Loss Reacq Med TerSeries C</v>
          </cell>
          <cell r="D1009">
            <v>0</v>
          </cell>
          <cell r="E1009">
            <v>6938.38</v>
          </cell>
          <cell r="F1009">
            <v>6938.38</v>
          </cell>
        </row>
        <row r="1010">
          <cell r="B1010" t="str">
            <v>828132</v>
          </cell>
          <cell r="C1010" t="str">
            <v>Amort Loss Reacq 8.3% Jr Sub D</v>
          </cell>
          <cell r="D1010">
            <v>0</v>
          </cell>
          <cell r="E1010">
            <v>128805.96</v>
          </cell>
          <cell r="F1010">
            <v>128805.96</v>
          </cell>
        </row>
        <row r="1011">
          <cell r="B1011" t="str">
            <v>828134</v>
          </cell>
          <cell r="C1011" t="str">
            <v>Amort Loss Reacq - Int Poll Ct</v>
          </cell>
          <cell r="D1011">
            <v>0</v>
          </cell>
          <cell r="E1011">
            <v>4779.24</v>
          </cell>
          <cell r="F1011">
            <v>4779.24</v>
          </cell>
        </row>
        <row r="1012">
          <cell r="B1012" t="str">
            <v>828135</v>
          </cell>
          <cell r="C1012" t="str">
            <v>Amort Loss Reacq - Series B 20</v>
          </cell>
          <cell r="D1012">
            <v>0</v>
          </cell>
          <cell r="E1012">
            <v>2810.64</v>
          </cell>
          <cell r="F1012">
            <v>2810.64</v>
          </cell>
        </row>
        <row r="1013">
          <cell r="B1013" t="str">
            <v>828441</v>
          </cell>
          <cell r="C1013" t="str">
            <v>Amt Debt Exp 6.5% Sr Notes</v>
          </cell>
          <cell r="D1013">
            <v>0</v>
          </cell>
          <cell r="E1013">
            <v>105557.4</v>
          </cell>
          <cell r="F1013">
            <v>105557.4</v>
          </cell>
        </row>
        <row r="1014">
          <cell r="B1014" t="str">
            <v>828442</v>
          </cell>
          <cell r="C1014" t="str">
            <v>Amt Debt Exp 6.0% Senior Notes</v>
          </cell>
          <cell r="D1014">
            <v>0</v>
          </cell>
          <cell r="E1014">
            <v>368763.72</v>
          </cell>
          <cell r="F1014">
            <v>368763.72</v>
          </cell>
        </row>
        <row r="1015">
          <cell r="B1015" t="str">
            <v>828444</v>
          </cell>
          <cell r="C1015" t="str">
            <v>Amort Debt Exp-Sr Notes 6.05%</v>
          </cell>
          <cell r="D1015">
            <v>0</v>
          </cell>
          <cell r="E1015">
            <v>79225.83</v>
          </cell>
          <cell r="F1015">
            <v>79225.83</v>
          </cell>
        </row>
        <row r="1016">
          <cell r="B1016" t="str">
            <v>830052</v>
          </cell>
          <cell r="C1016" t="str">
            <v>Affiliated Int Exp - GPE</v>
          </cell>
          <cell r="D1016">
            <v>0</v>
          </cell>
          <cell r="E1016">
            <v>-2.84</v>
          </cell>
          <cell r="F1016">
            <v>-2.84</v>
          </cell>
        </row>
        <row r="1017">
          <cell r="B1017" t="str">
            <v>831015</v>
          </cell>
          <cell r="C1017" t="str">
            <v>Commitment Exp - S T Loans</v>
          </cell>
          <cell r="D1017">
            <v>0</v>
          </cell>
          <cell r="E1017">
            <v>395829.97</v>
          </cell>
          <cell r="F1017">
            <v>395829.97</v>
          </cell>
        </row>
        <row r="1018">
          <cell r="B1018" t="str">
            <v>831016</v>
          </cell>
          <cell r="C1018" t="str">
            <v>Interest on Unsecured Notes</v>
          </cell>
          <cell r="D1018">
            <v>0</v>
          </cell>
          <cell r="E1018">
            <v>3779771.86</v>
          </cell>
          <cell r="F1018">
            <v>3779771.86</v>
          </cell>
        </row>
        <row r="1019">
          <cell r="B1019" t="str">
            <v>831017</v>
          </cell>
          <cell r="C1019" t="str">
            <v>Intrst on Customer Deposits</v>
          </cell>
          <cell r="D1019">
            <v>0</v>
          </cell>
          <cell r="E1019">
            <v>517653.64</v>
          </cell>
          <cell r="F1019">
            <v>517653.64</v>
          </cell>
        </row>
        <row r="1020">
          <cell r="B1020" t="str">
            <v>831018</v>
          </cell>
          <cell r="C1020" t="str">
            <v>Interst on Misc Accounts</v>
          </cell>
          <cell r="D1020">
            <v>0</v>
          </cell>
          <cell r="E1020">
            <v>201448.77</v>
          </cell>
          <cell r="F1020">
            <v>201448.77</v>
          </cell>
        </row>
        <row r="1021">
          <cell r="B1021" t="str">
            <v>831019</v>
          </cell>
          <cell r="C1021" t="str">
            <v>Interest Expense-WCNOC</v>
          </cell>
          <cell r="D1021">
            <v>0</v>
          </cell>
          <cell r="E1021">
            <v>344636.74</v>
          </cell>
          <cell r="F1021">
            <v>344636.74</v>
          </cell>
        </row>
        <row r="1022">
          <cell r="B1022" t="str">
            <v>831020</v>
          </cell>
          <cell r="C1022" t="str">
            <v>Interest Special Assessment</v>
          </cell>
          <cell r="D1022">
            <v>0</v>
          </cell>
          <cell r="E1022">
            <v>3901.93</v>
          </cell>
          <cell r="F1022">
            <v>3901.93</v>
          </cell>
        </row>
        <row r="1023">
          <cell r="B1023" t="str">
            <v>831021</v>
          </cell>
          <cell r="C1023" t="str">
            <v>Int Exp-Fed &amp; St IncTax Assmnt</v>
          </cell>
          <cell r="D1023">
            <v>0</v>
          </cell>
          <cell r="E1023">
            <v>585.02</v>
          </cell>
          <cell r="F1023">
            <v>585.02</v>
          </cell>
        </row>
        <row r="1024">
          <cell r="B1024" t="str">
            <v>832001</v>
          </cell>
          <cell r="C1024" t="str">
            <v>AFDC-Borrowed Funds-CWIP</v>
          </cell>
          <cell r="D1024">
            <v>0</v>
          </cell>
          <cell r="E1024">
            <v>-5407035.4100000001</v>
          </cell>
          <cell r="F1024">
            <v>-5407035.4100000001</v>
          </cell>
        </row>
        <row r="1025">
          <cell r="B1025" t="str">
            <v>832002</v>
          </cell>
          <cell r="C1025" t="str">
            <v>AFDC-Borrowed Funds-N Fuel</v>
          </cell>
          <cell r="D1025">
            <v>0</v>
          </cell>
          <cell r="E1025">
            <v>-278877.90999999997</v>
          </cell>
          <cell r="F1025">
            <v>-278877.90999999997</v>
          </cell>
        </row>
        <row r="1026">
          <cell r="B1026" t="str">
            <v>901000</v>
          </cell>
          <cell r="C1026" t="str">
            <v>Customer Acct Supervision Exp</v>
          </cell>
          <cell r="D1026">
            <v>0</v>
          </cell>
          <cell r="E1026">
            <v>454758.47</v>
          </cell>
          <cell r="F1026">
            <v>454758.47</v>
          </cell>
        </row>
        <row r="1027">
          <cell r="B1027" t="str">
            <v>902000</v>
          </cell>
          <cell r="C1027" t="str">
            <v>Meter Reading Expense</v>
          </cell>
          <cell r="D1027">
            <v>0</v>
          </cell>
          <cell r="E1027">
            <v>4378915.7</v>
          </cell>
          <cell r="F1027">
            <v>4378915.7</v>
          </cell>
        </row>
        <row r="1028">
          <cell r="B1028" t="str">
            <v>903000</v>
          </cell>
          <cell r="C1028" t="str">
            <v>Customer Record/Collection Exp</v>
          </cell>
          <cell r="D1028">
            <v>0</v>
          </cell>
          <cell r="E1028">
            <v>10187618.710000001</v>
          </cell>
          <cell r="F1028">
            <v>10187618.710000001</v>
          </cell>
        </row>
        <row r="1029">
          <cell r="B1029" t="str">
            <v>903300</v>
          </cell>
          <cell r="C1029" t="str">
            <v>Cust Accnts-Dollar-Aide Match</v>
          </cell>
          <cell r="D1029">
            <v>0</v>
          </cell>
          <cell r="E1029">
            <v>135020.93</v>
          </cell>
          <cell r="F1029">
            <v>135020.93</v>
          </cell>
        </row>
        <row r="1030">
          <cell r="B1030" t="str">
            <v>905000</v>
          </cell>
          <cell r="C1030" t="str">
            <v>Miscellaneous Customer Acct Ex</v>
          </cell>
          <cell r="D1030">
            <v>0</v>
          </cell>
          <cell r="E1030">
            <v>5971.75</v>
          </cell>
          <cell r="F1030">
            <v>5971.75</v>
          </cell>
        </row>
        <row r="1031">
          <cell r="B1031" t="str">
            <v>907000</v>
          </cell>
          <cell r="C1031" t="str">
            <v>Customer Svc Supervision Exp</v>
          </cell>
          <cell r="D1031">
            <v>0</v>
          </cell>
          <cell r="E1031">
            <v>186.09</v>
          </cell>
          <cell r="F1031">
            <v>186.09</v>
          </cell>
        </row>
        <row r="1032">
          <cell r="B1032" t="str">
            <v>908000</v>
          </cell>
          <cell r="C1032" t="str">
            <v>Customer Assistance Expense</v>
          </cell>
          <cell r="D1032">
            <v>0</v>
          </cell>
          <cell r="E1032">
            <v>1705873.747</v>
          </cell>
          <cell r="F1032">
            <v>1705873.747</v>
          </cell>
        </row>
        <row r="1033">
          <cell r="B1033" t="str">
            <v>909000</v>
          </cell>
          <cell r="C1033" t="str">
            <v>Info/Instruct Advertising Exp</v>
          </cell>
          <cell r="D1033">
            <v>0</v>
          </cell>
          <cell r="E1033">
            <v>603137.80000000005</v>
          </cell>
          <cell r="F1033">
            <v>603137.80000000005</v>
          </cell>
        </row>
        <row r="1034">
          <cell r="B1034" t="str">
            <v>910000</v>
          </cell>
          <cell r="C1034" t="str">
            <v>Miscellaneous Cust Svc Exp</v>
          </cell>
          <cell r="D1034">
            <v>0</v>
          </cell>
          <cell r="E1034">
            <v>17970.669999999998</v>
          </cell>
          <cell r="F1034">
            <v>17970.669999999998</v>
          </cell>
        </row>
        <row r="1035">
          <cell r="B1035" t="str">
            <v>912000</v>
          </cell>
          <cell r="C1035" t="str">
            <v>Sales Expense</v>
          </cell>
          <cell r="D1035">
            <v>0</v>
          </cell>
          <cell r="E1035">
            <v>637831.27</v>
          </cell>
          <cell r="F1035">
            <v>637831.27</v>
          </cell>
        </row>
        <row r="1036">
          <cell r="B1036" t="str">
            <v>913000</v>
          </cell>
          <cell r="C1036" t="str">
            <v>Sales Exp-Oper-Advertising</v>
          </cell>
          <cell r="D1036">
            <v>0</v>
          </cell>
          <cell r="E1036">
            <v>13307.06</v>
          </cell>
          <cell r="F1036">
            <v>13307.06</v>
          </cell>
        </row>
        <row r="1037">
          <cell r="B1037" t="str">
            <v>916000</v>
          </cell>
          <cell r="C1037" t="str">
            <v>Sales Exp-Oper-Misc Expense</v>
          </cell>
          <cell r="D1037">
            <v>0</v>
          </cell>
          <cell r="E1037">
            <v>131613.29</v>
          </cell>
          <cell r="F1037">
            <v>131613.29</v>
          </cell>
        </row>
        <row r="1038">
          <cell r="B1038" t="str">
            <v>920000</v>
          </cell>
          <cell r="C1038" t="str">
            <v>A&amp;G Labor Expense</v>
          </cell>
          <cell r="D1038">
            <v>0</v>
          </cell>
          <cell r="E1038">
            <v>36746790.450000003</v>
          </cell>
          <cell r="F1038">
            <v>36746790.450000003</v>
          </cell>
        </row>
        <row r="1039">
          <cell r="B1039" t="str">
            <v>920022</v>
          </cell>
          <cell r="C1039" t="str">
            <v>A&amp;G-Admin Work Comp Claims</v>
          </cell>
          <cell r="D1039">
            <v>0</v>
          </cell>
          <cell r="E1039">
            <v>237.93</v>
          </cell>
          <cell r="F1039">
            <v>237.93</v>
          </cell>
        </row>
        <row r="1040">
          <cell r="B1040" t="str">
            <v>920030</v>
          </cell>
          <cell r="C1040" t="str">
            <v>A&amp;G-A&amp;G Sal Rltd To Wlf Creek</v>
          </cell>
          <cell r="D1040">
            <v>0</v>
          </cell>
          <cell r="E1040">
            <v>3959646.91</v>
          </cell>
          <cell r="F1040">
            <v>3959646.91</v>
          </cell>
        </row>
        <row r="1041">
          <cell r="B1041" t="str">
            <v>920200</v>
          </cell>
          <cell r="C1041" t="str">
            <v>Admin &amp; General Bldg Operation</v>
          </cell>
          <cell r="D1041">
            <v>0</v>
          </cell>
          <cell r="E1041">
            <v>129065.75</v>
          </cell>
          <cell r="F1041">
            <v>129065.75</v>
          </cell>
        </row>
        <row r="1042">
          <cell r="B1042" t="str">
            <v>920400</v>
          </cell>
          <cell r="C1042" t="str">
            <v>Admin &amp; General Trng &amp; Sem</v>
          </cell>
          <cell r="D1042">
            <v>0</v>
          </cell>
          <cell r="E1042">
            <v>1653718.03</v>
          </cell>
          <cell r="F1042">
            <v>1653718.03</v>
          </cell>
        </row>
        <row r="1043">
          <cell r="B1043" t="str">
            <v>921000</v>
          </cell>
          <cell r="C1043" t="str">
            <v>A&amp;G Exp-Oper-Office Exp</v>
          </cell>
          <cell r="D1043">
            <v>0</v>
          </cell>
          <cell r="E1043">
            <v>7623043.3200000003</v>
          </cell>
          <cell r="F1043">
            <v>7623043.3200000003</v>
          </cell>
        </row>
        <row r="1044">
          <cell r="B1044" t="str">
            <v>921040</v>
          </cell>
          <cell r="C1044" t="str">
            <v>A&amp;G Default Distrb-Net Accrual</v>
          </cell>
          <cell r="D1044">
            <v>0</v>
          </cell>
          <cell r="E1044">
            <v>30212.42</v>
          </cell>
          <cell r="F1044">
            <v>30212.42</v>
          </cell>
        </row>
        <row r="1045">
          <cell r="B1045" t="str">
            <v>921042</v>
          </cell>
          <cell r="C1045" t="str">
            <v>A&amp;G-Default Procur Card Exp</v>
          </cell>
          <cell r="D1045">
            <v>0</v>
          </cell>
          <cell r="E1045">
            <v>412703.05</v>
          </cell>
          <cell r="F1045">
            <v>412703.05</v>
          </cell>
        </row>
        <row r="1046">
          <cell r="B1046" t="str">
            <v>921090</v>
          </cell>
          <cell r="C1046" t="str">
            <v>A&amp;G Discounts Lost</v>
          </cell>
          <cell r="D1046">
            <v>0</v>
          </cell>
          <cell r="E1046">
            <v>44705.919999999998</v>
          </cell>
          <cell r="F1046">
            <v>44705.919999999998</v>
          </cell>
        </row>
        <row r="1047">
          <cell r="B1047" t="str">
            <v>921100</v>
          </cell>
          <cell r="C1047" t="str">
            <v>A&amp;G Exp-RE Wolf Creek</v>
          </cell>
          <cell r="D1047">
            <v>0</v>
          </cell>
          <cell r="E1047">
            <v>584425.06999999995</v>
          </cell>
          <cell r="F1047">
            <v>584425.06999999995</v>
          </cell>
        </row>
        <row r="1048">
          <cell r="B1048" t="str">
            <v>921202</v>
          </cell>
          <cell r="C1048" t="str">
            <v>A&amp;G Alloctn-to JO Partners</v>
          </cell>
          <cell r="D1048">
            <v>0</v>
          </cell>
          <cell r="E1048">
            <v>-3936000</v>
          </cell>
          <cell r="F1048">
            <v>-3936000</v>
          </cell>
        </row>
        <row r="1049">
          <cell r="B1049" t="str">
            <v>922000</v>
          </cell>
          <cell r="C1049" t="str">
            <v>A&amp;G Expenses Transferred</v>
          </cell>
          <cell r="D1049">
            <v>0</v>
          </cell>
          <cell r="E1049">
            <v>-1143782.8899999999</v>
          </cell>
          <cell r="F1049">
            <v>-1143782.8899999999</v>
          </cell>
        </row>
        <row r="1050">
          <cell r="B1050" t="str">
            <v>922050</v>
          </cell>
          <cell r="C1050" t="str">
            <v>KCPL Bill of Common Use Plant</v>
          </cell>
          <cell r="D1050">
            <v>0</v>
          </cell>
          <cell r="E1050">
            <v>-304830.28999999998</v>
          </cell>
          <cell r="F1050">
            <v>-304830.28999999998</v>
          </cell>
        </row>
        <row r="1051">
          <cell r="B1051" t="str">
            <v>923000</v>
          </cell>
          <cell r="C1051" t="str">
            <v>Outside Services Employed</v>
          </cell>
          <cell r="D1051">
            <v>0</v>
          </cell>
          <cell r="E1051">
            <v>8047399.8099999996</v>
          </cell>
          <cell r="F1051">
            <v>8047399.8099999996</v>
          </cell>
        </row>
        <row r="1052">
          <cell r="B1052" t="str">
            <v>923100</v>
          </cell>
          <cell r="C1052" t="str">
            <v>GPES A&amp;G Trnsf-Depr, Int, Tax</v>
          </cell>
          <cell r="D1052">
            <v>0</v>
          </cell>
          <cell r="E1052">
            <v>624071.63</v>
          </cell>
          <cell r="F1052">
            <v>624071.63</v>
          </cell>
        </row>
        <row r="1053">
          <cell r="B1053" t="str">
            <v>924000</v>
          </cell>
          <cell r="C1053" t="str">
            <v>Property Insurance</v>
          </cell>
          <cell r="D1053">
            <v>0</v>
          </cell>
          <cell r="E1053">
            <v>2298395.11</v>
          </cell>
          <cell r="F1053">
            <v>2298395.11</v>
          </cell>
        </row>
        <row r="1054">
          <cell r="B1054" t="str">
            <v>924100</v>
          </cell>
          <cell r="C1054" t="str">
            <v>Property Insurance-Wolf Creek</v>
          </cell>
          <cell r="D1054">
            <v>0</v>
          </cell>
          <cell r="E1054">
            <v>248768.27</v>
          </cell>
          <cell r="F1054">
            <v>248768.27</v>
          </cell>
        </row>
        <row r="1055">
          <cell r="B1055" t="str">
            <v>925000</v>
          </cell>
          <cell r="C1055" t="str">
            <v>Injuries and Damages</v>
          </cell>
          <cell r="D1055">
            <v>0</v>
          </cell>
          <cell r="E1055">
            <v>7313921.9500000002</v>
          </cell>
          <cell r="F1055">
            <v>7313921.9500000002</v>
          </cell>
        </row>
        <row r="1056">
          <cell r="B1056" t="str">
            <v>925050</v>
          </cell>
          <cell r="C1056" t="str">
            <v>Injuries &amp; Damages xfer Constr</v>
          </cell>
          <cell r="D1056">
            <v>0</v>
          </cell>
          <cell r="E1056">
            <v>-864331.72</v>
          </cell>
          <cell r="F1056">
            <v>-864331.72</v>
          </cell>
        </row>
        <row r="1057">
          <cell r="B1057" t="str">
            <v>925100</v>
          </cell>
          <cell r="C1057" t="str">
            <v>Injuries &amp; Damages - WCNOC</v>
          </cell>
          <cell r="D1057">
            <v>0</v>
          </cell>
          <cell r="E1057">
            <v>679382.31</v>
          </cell>
          <cell r="F1057">
            <v>679382.31</v>
          </cell>
        </row>
        <row r="1058">
          <cell r="B1058" t="str">
            <v>926002</v>
          </cell>
          <cell r="C1058" t="str">
            <v>Empl Bene-Educational Assist</v>
          </cell>
          <cell r="D1058">
            <v>0</v>
          </cell>
          <cell r="E1058">
            <v>303946.15000000002</v>
          </cell>
          <cell r="F1058">
            <v>303946.15000000002</v>
          </cell>
        </row>
        <row r="1059">
          <cell r="B1059" t="str">
            <v>926003</v>
          </cell>
          <cell r="C1059" t="str">
            <v>Emp Ben-Recreational Activ</v>
          </cell>
          <cell r="D1059">
            <v>0</v>
          </cell>
          <cell r="E1059">
            <v>259537.16</v>
          </cell>
          <cell r="F1059">
            <v>259537.16</v>
          </cell>
        </row>
        <row r="1060">
          <cell r="B1060" t="str">
            <v>926004</v>
          </cell>
          <cell r="C1060" t="str">
            <v>Cost of Misc Emp Benefits</v>
          </cell>
          <cell r="D1060">
            <v>0</v>
          </cell>
          <cell r="E1060">
            <v>948181.86</v>
          </cell>
          <cell r="F1060">
            <v>948181.86</v>
          </cell>
        </row>
        <row r="1061">
          <cell r="B1061" t="str">
            <v>926005</v>
          </cell>
          <cell r="C1061" t="str">
            <v>Emp Ben-Empl Assist Prgms</v>
          </cell>
          <cell r="D1061">
            <v>0</v>
          </cell>
          <cell r="E1061">
            <v>62198.16</v>
          </cell>
          <cell r="F1061">
            <v>62198.16</v>
          </cell>
        </row>
        <row r="1062">
          <cell r="B1062" t="str">
            <v>926009</v>
          </cell>
          <cell r="C1062" t="str">
            <v>Emp Ben-Empl Purch-Maj Elect-R</v>
          </cell>
          <cell r="D1062">
            <v>0</v>
          </cell>
          <cell r="E1062">
            <v>-139699.79999999999</v>
          </cell>
          <cell r="F1062">
            <v>-139699.79999999999</v>
          </cell>
        </row>
        <row r="1063">
          <cell r="B1063" t="str">
            <v>926010</v>
          </cell>
          <cell r="C1063" t="str">
            <v>Emp Ben-Fin Empl Purch-Maj Ele</v>
          </cell>
          <cell r="D1063">
            <v>0</v>
          </cell>
          <cell r="E1063">
            <v>132700.59</v>
          </cell>
          <cell r="F1063">
            <v>132700.59</v>
          </cell>
        </row>
        <row r="1064">
          <cell r="B1064" t="str">
            <v>926011</v>
          </cell>
          <cell r="C1064" t="str">
            <v>Emp Ben-Survivor's Benefit</v>
          </cell>
          <cell r="D1064">
            <v>0</v>
          </cell>
          <cell r="E1064">
            <v>40000</v>
          </cell>
          <cell r="F1064">
            <v>40000</v>
          </cell>
        </row>
        <row r="1065">
          <cell r="B1065" t="str">
            <v>926015</v>
          </cell>
          <cell r="C1065" t="str">
            <v>Emp Ben-Comp Wide Empl Comm</v>
          </cell>
          <cell r="D1065">
            <v>0</v>
          </cell>
          <cell r="E1065">
            <v>14096.94</v>
          </cell>
          <cell r="F1065">
            <v>14096.94</v>
          </cell>
        </row>
        <row r="1066">
          <cell r="B1066" t="str">
            <v>926016</v>
          </cell>
          <cell r="C1066" t="str">
            <v>Emp Ben-Physical Examinations</v>
          </cell>
          <cell r="D1066">
            <v>0</v>
          </cell>
          <cell r="E1066">
            <v>231890.61</v>
          </cell>
          <cell r="F1066">
            <v>231890.61</v>
          </cell>
        </row>
        <row r="1067">
          <cell r="B1067" t="str">
            <v>926019</v>
          </cell>
          <cell r="C1067" t="str">
            <v>Emp Ben-Misc Related To W/C</v>
          </cell>
          <cell r="D1067">
            <v>0</v>
          </cell>
          <cell r="E1067">
            <v>896905.18</v>
          </cell>
          <cell r="F1067">
            <v>896905.18</v>
          </cell>
        </row>
        <row r="1068">
          <cell r="B1068" t="str">
            <v>926030</v>
          </cell>
          <cell r="C1068" t="str">
            <v>Emp Ben-Co Contrib-ESP-401(K)</v>
          </cell>
          <cell r="D1068">
            <v>0</v>
          </cell>
          <cell r="E1068">
            <v>3177507.87</v>
          </cell>
          <cell r="F1068">
            <v>3177507.87</v>
          </cell>
        </row>
        <row r="1069">
          <cell r="B1069" t="str">
            <v>926040</v>
          </cell>
          <cell r="C1069" t="str">
            <v>Emp Ben-Lif Acc Hosp Costs-WC</v>
          </cell>
          <cell r="D1069">
            <v>0</v>
          </cell>
          <cell r="E1069">
            <v>5208186.29</v>
          </cell>
          <cell r="F1069">
            <v>5208186.29</v>
          </cell>
        </row>
        <row r="1070">
          <cell r="B1070" t="str">
            <v>926041</v>
          </cell>
          <cell r="C1070" t="str">
            <v>Emp Ben-Pension Costs-WC</v>
          </cell>
          <cell r="D1070">
            <v>0</v>
          </cell>
          <cell r="E1070">
            <v>7068879.1500000004</v>
          </cell>
          <cell r="F1070">
            <v>7068879.1500000004</v>
          </cell>
        </row>
        <row r="1071">
          <cell r="B1071" t="str">
            <v>926050</v>
          </cell>
          <cell r="C1071" t="str">
            <v>Emp Ben-Capital Accum Plan</v>
          </cell>
          <cell r="D1071">
            <v>0</v>
          </cell>
          <cell r="E1071">
            <v>850165.03</v>
          </cell>
          <cell r="F1071">
            <v>850165.03</v>
          </cell>
        </row>
        <row r="1072">
          <cell r="B1072" t="str">
            <v>926060</v>
          </cell>
          <cell r="C1072" t="str">
            <v>Emp Ben-LTD Insurance</v>
          </cell>
          <cell r="D1072">
            <v>0</v>
          </cell>
          <cell r="E1072">
            <v>573286.93999999994</v>
          </cell>
          <cell r="F1072">
            <v>573286.93999999994</v>
          </cell>
        </row>
        <row r="1073">
          <cell r="B1073" t="str">
            <v>926061</v>
          </cell>
          <cell r="C1073" t="str">
            <v>Emp Ben-Dental Insurance</v>
          </cell>
          <cell r="D1073">
            <v>0</v>
          </cell>
          <cell r="E1073">
            <v>888788.17</v>
          </cell>
          <cell r="F1073">
            <v>888788.17</v>
          </cell>
        </row>
        <row r="1074">
          <cell r="B1074" t="str">
            <v>926062</v>
          </cell>
          <cell r="C1074" t="str">
            <v>Emp Ben-Vision Insurance</v>
          </cell>
          <cell r="D1074">
            <v>0</v>
          </cell>
          <cell r="E1074">
            <v>64765.53</v>
          </cell>
          <cell r="F1074">
            <v>64765.53</v>
          </cell>
        </row>
        <row r="1075">
          <cell r="B1075" t="str">
            <v>926100</v>
          </cell>
          <cell r="C1075" t="str">
            <v>Group Life &amp; Accident Ins</v>
          </cell>
          <cell r="D1075">
            <v>0</v>
          </cell>
          <cell r="E1075">
            <v>757829.19</v>
          </cell>
          <cell r="F1075">
            <v>757829.19</v>
          </cell>
        </row>
        <row r="1076">
          <cell r="B1076" t="str">
            <v>926200</v>
          </cell>
          <cell r="C1076" t="str">
            <v>Pension Expense</v>
          </cell>
          <cell r="D1076">
            <v>0</v>
          </cell>
          <cell r="E1076">
            <v>45518768.520000003</v>
          </cell>
          <cell r="F1076">
            <v>45518768.520000003</v>
          </cell>
        </row>
        <row r="1077">
          <cell r="B1077" t="str">
            <v>926201</v>
          </cell>
          <cell r="C1077" t="str">
            <v>Reg Pension Expense-FAS87 Diff</v>
          </cell>
          <cell r="D1077">
            <v>0</v>
          </cell>
          <cell r="E1077">
            <v>-9989670</v>
          </cell>
          <cell r="F1077">
            <v>-9989670</v>
          </cell>
        </row>
        <row r="1078">
          <cell r="B1078" t="str">
            <v>926202</v>
          </cell>
          <cell r="C1078" t="str">
            <v>Reg Pension Expense-Rate Diff</v>
          </cell>
          <cell r="D1078">
            <v>0</v>
          </cell>
          <cell r="E1078">
            <v>-19657640</v>
          </cell>
          <cell r="F1078">
            <v>-19657640</v>
          </cell>
        </row>
        <row r="1079">
          <cell r="B1079" t="str">
            <v>926300</v>
          </cell>
          <cell r="C1079" t="str">
            <v>Medical Coverage</v>
          </cell>
          <cell r="D1079">
            <v>0</v>
          </cell>
          <cell r="E1079">
            <v>14547805.130000001</v>
          </cell>
          <cell r="F1079">
            <v>14547805.130000001</v>
          </cell>
        </row>
        <row r="1080">
          <cell r="B1080" t="str">
            <v>926401</v>
          </cell>
          <cell r="C1080" t="str">
            <v>Post-Retirement Ben -WCNOC</v>
          </cell>
          <cell r="D1080">
            <v>0</v>
          </cell>
          <cell r="E1080">
            <v>913674.36</v>
          </cell>
          <cell r="F1080">
            <v>913674.36</v>
          </cell>
        </row>
        <row r="1081">
          <cell r="B1081" t="str">
            <v>926402</v>
          </cell>
          <cell r="C1081" t="str">
            <v>Post-Retirement Ben -H&amp;W</v>
          </cell>
          <cell r="D1081">
            <v>0</v>
          </cell>
          <cell r="E1081">
            <v>4487558.13</v>
          </cell>
          <cell r="F1081">
            <v>4487558.13</v>
          </cell>
        </row>
        <row r="1082">
          <cell r="B1082" t="str">
            <v>926501</v>
          </cell>
          <cell r="C1082" t="str">
            <v>Benefits Transferred-WC-CR</v>
          </cell>
          <cell r="D1082">
            <v>0</v>
          </cell>
          <cell r="E1082">
            <v>-1450469.71</v>
          </cell>
          <cell r="F1082">
            <v>-1450469.71</v>
          </cell>
        </row>
        <row r="1083">
          <cell r="B1083" t="str">
            <v>926509</v>
          </cell>
          <cell r="C1083" t="str">
            <v>Pensions to Construction</v>
          </cell>
          <cell r="D1083">
            <v>0</v>
          </cell>
          <cell r="E1083">
            <v>-3924986.89</v>
          </cell>
          <cell r="F1083">
            <v>-3924986.89</v>
          </cell>
        </row>
        <row r="1084">
          <cell r="B1084" t="str">
            <v>926510</v>
          </cell>
          <cell r="C1084" t="str">
            <v>Benefits on Construct</v>
          </cell>
          <cell r="D1084">
            <v>0</v>
          </cell>
          <cell r="E1084">
            <v>-6365235.6200000001</v>
          </cell>
          <cell r="F1084">
            <v>-6365235.6200000001</v>
          </cell>
        </row>
        <row r="1085">
          <cell r="B1085" t="str">
            <v>926511</v>
          </cell>
          <cell r="C1085" t="str">
            <v>PR Tax, Pens &amp; Bnfits on O&amp;M</v>
          </cell>
          <cell r="D1085">
            <v>0</v>
          </cell>
          <cell r="E1085">
            <v>-3863773.28</v>
          </cell>
          <cell r="F1085">
            <v>-3863773.28</v>
          </cell>
        </row>
        <row r="1086">
          <cell r="B1086" t="str">
            <v>928000</v>
          </cell>
          <cell r="C1086" t="str">
            <v>Regulatory Commission Expense</v>
          </cell>
          <cell r="D1086">
            <v>0</v>
          </cell>
          <cell r="E1086">
            <v>115732.81</v>
          </cell>
          <cell r="F1086">
            <v>115732.81</v>
          </cell>
        </row>
        <row r="1087">
          <cell r="B1087" t="str">
            <v>928001</v>
          </cell>
          <cell r="C1087" t="str">
            <v>Reg Comm Exp-MPSC Assessment</v>
          </cell>
          <cell r="D1087">
            <v>0</v>
          </cell>
          <cell r="E1087">
            <v>761530.66</v>
          </cell>
          <cell r="F1087">
            <v>761530.66</v>
          </cell>
        </row>
        <row r="1088">
          <cell r="B1088" t="str">
            <v>928002</v>
          </cell>
          <cell r="C1088" t="str">
            <v>Reg Comm Exp-KCC Assessment</v>
          </cell>
          <cell r="D1088">
            <v>0</v>
          </cell>
          <cell r="E1088">
            <v>487417.48</v>
          </cell>
          <cell r="F1088">
            <v>487417.48</v>
          </cell>
        </row>
        <row r="1089">
          <cell r="B1089" t="str">
            <v>928003</v>
          </cell>
          <cell r="C1089" t="str">
            <v>Reg Comm Exp-FERC Assessment</v>
          </cell>
          <cell r="D1089">
            <v>0</v>
          </cell>
          <cell r="E1089">
            <v>668528.54</v>
          </cell>
          <cell r="F1089">
            <v>668528.54</v>
          </cell>
        </row>
        <row r="1090">
          <cell r="B1090" t="str">
            <v>928011</v>
          </cell>
          <cell r="C1090" t="str">
            <v>Reg Comm Exp-Mo Proceeding Exp</v>
          </cell>
          <cell r="D1090">
            <v>0</v>
          </cell>
          <cell r="E1090">
            <v>1353436.75</v>
          </cell>
          <cell r="F1090">
            <v>1353436.75</v>
          </cell>
        </row>
        <row r="1091">
          <cell r="B1091" t="str">
            <v>928012</v>
          </cell>
          <cell r="C1091" t="str">
            <v>Reg Comm Exp-Ks Proceeding Exp</v>
          </cell>
          <cell r="D1091">
            <v>0</v>
          </cell>
          <cell r="E1091">
            <v>689692.63</v>
          </cell>
          <cell r="F1091">
            <v>689692.63</v>
          </cell>
        </row>
        <row r="1092">
          <cell r="B1092" t="str">
            <v>928022</v>
          </cell>
          <cell r="C1092" t="str">
            <v>Reg Comm Exp-KCC Rate Design</v>
          </cell>
          <cell r="D1092">
            <v>0</v>
          </cell>
          <cell r="E1092">
            <v>493.27</v>
          </cell>
          <cell r="F1092">
            <v>493.27</v>
          </cell>
        </row>
        <row r="1093">
          <cell r="B1093" t="str">
            <v>928023</v>
          </cell>
          <cell r="C1093" t="str">
            <v>Reg Comm Exp-FERC Proceedings</v>
          </cell>
          <cell r="D1093">
            <v>0</v>
          </cell>
          <cell r="E1093">
            <v>187059.5</v>
          </cell>
          <cell r="F1093">
            <v>187059.5</v>
          </cell>
        </row>
        <row r="1094">
          <cell r="B1094" t="str">
            <v>928030</v>
          </cell>
          <cell r="C1094" t="str">
            <v>Reg Comm Exp-Load Research Pgm</v>
          </cell>
          <cell r="D1094">
            <v>0</v>
          </cell>
          <cell r="E1094">
            <v>26271.42</v>
          </cell>
          <cell r="F1094">
            <v>26271.42</v>
          </cell>
        </row>
        <row r="1095">
          <cell r="B1095" t="str">
            <v>928040</v>
          </cell>
          <cell r="C1095" t="str">
            <v>Reg Comm Exp-Misc Tariff Filin</v>
          </cell>
          <cell r="D1095">
            <v>0</v>
          </cell>
          <cell r="E1095">
            <v>4174.76</v>
          </cell>
          <cell r="F1095">
            <v>4174.76</v>
          </cell>
        </row>
        <row r="1096">
          <cell r="B1096" t="str">
            <v>930100</v>
          </cell>
          <cell r="C1096" t="str">
            <v>General Advertising Expense</v>
          </cell>
          <cell r="D1096">
            <v>0</v>
          </cell>
          <cell r="E1096">
            <v>312096.8</v>
          </cell>
          <cell r="F1096">
            <v>312096.8</v>
          </cell>
        </row>
        <row r="1097">
          <cell r="B1097" t="str">
            <v>930200</v>
          </cell>
          <cell r="C1097" t="str">
            <v>Miscellaneous General Expense</v>
          </cell>
          <cell r="D1097">
            <v>0</v>
          </cell>
          <cell r="E1097">
            <v>410024.86</v>
          </cell>
          <cell r="F1097">
            <v>410024.86</v>
          </cell>
        </row>
        <row r="1098">
          <cell r="B1098" t="str">
            <v>930201</v>
          </cell>
          <cell r="C1098" t="str">
            <v>Misc A&amp;G-Board of Dir Fees</v>
          </cell>
          <cell r="D1098">
            <v>0</v>
          </cell>
          <cell r="E1098">
            <v>653731.16</v>
          </cell>
          <cell r="F1098">
            <v>653731.16</v>
          </cell>
        </row>
        <row r="1099">
          <cell r="B1099" t="str">
            <v>930230</v>
          </cell>
          <cell r="C1099" t="str">
            <v>Misc A&amp;G-Company Assoc Dues</v>
          </cell>
          <cell r="D1099">
            <v>0</v>
          </cell>
          <cell r="E1099">
            <v>521702.76</v>
          </cell>
          <cell r="F1099">
            <v>521702.76</v>
          </cell>
        </row>
        <row r="1100">
          <cell r="B1100" t="str">
            <v>930231</v>
          </cell>
          <cell r="C1100" t="str">
            <v>Misc A&amp;G-Edison Elect Inst Due</v>
          </cell>
          <cell r="D1100">
            <v>0</v>
          </cell>
          <cell r="E1100">
            <v>264114</v>
          </cell>
          <cell r="F1100">
            <v>264114</v>
          </cell>
        </row>
        <row r="1101">
          <cell r="B1101" t="str">
            <v>930232</v>
          </cell>
          <cell r="C1101" t="str">
            <v>Misc A&amp;G-EPRI Research Subscri</v>
          </cell>
          <cell r="D1101">
            <v>0</v>
          </cell>
          <cell r="E1101">
            <v>2349966.65</v>
          </cell>
          <cell r="F1101">
            <v>2349966.65</v>
          </cell>
        </row>
        <row r="1102">
          <cell r="B1102" t="str">
            <v>930242</v>
          </cell>
          <cell r="C1102" t="str">
            <v>Misc A&amp;G-Bond Expense</v>
          </cell>
          <cell r="D1102">
            <v>0</v>
          </cell>
          <cell r="E1102">
            <v>271750.17</v>
          </cell>
          <cell r="F1102">
            <v>271750.17</v>
          </cell>
        </row>
        <row r="1103">
          <cell r="B1103" t="str">
            <v>930250</v>
          </cell>
          <cell r="C1103" t="str">
            <v>Miscellaneous A&amp;G</v>
          </cell>
          <cell r="D1103">
            <v>0</v>
          </cell>
          <cell r="E1103">
            <v>1109166.6399999999</v>
          </cell>
          <cell r="F1103">
            <v>1109166.6399999999</v>
          </cell>
        </row>
        <row r="1104">
          <cell r="B1104" t="str">
            <v>930280</v>
          </cell>
          <cell r="C1104" t="str">
            <v>Misc A&amp;G-Misc Gen Exp Rel WC</v>
          </cell>
          <cell r="D1104">
            <v>0</v>
          </cell>
          <cell r="E1104">
            <v>1070712.01</v>
          </cell>
          <cell r="F1104">
            <v>1070712.01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rogram Descriptions"/>
      <sheetName val="Monthly Program Costs"/>
      <sheetName val="Summary"/>
      <sheetName val="Monthly TD Calc"/>
      <sheetName val="EO Ex Post TD Calc"/>
      <sheetName val="EO NTG TD Calc"/>
      <sheetName val="EMV Results"/>
      <sheetName val="Monthly kWh-kW"/>
      <sheetName val="ICF SOW Amdt 2"/>
      <sheetName val="TRC SOW Amdt 1"/>
      <sheetName val="Metro EO Matrix @Meter"/>
      <sheetName val="Metro EO Table"/>
      <sheetName val="Mktg Forecast"/>
      <sheetName val="PAYS"/>
      <sheetName val="PAYS Reg Asset"/>
      <sheetName val="MEEIA Labor Alloc"/>
      <sheetName val="Other Admin"/>
      <sheetName val="EMV Costs"/>
      <sheetName val="Implementer Contract Rates"/>
      <sheetName val="Billed kWh Sales"/>
      <sheetName val="DSIM Revenues"/>
    </sheetNames>
    <sheetDataSet>
      <sheetData sheetId="0">
        <row r="1">
          <cell r="U1">
            <v>2019</v>
          </cell>
        </row>
        <row r="3">
          <cell r="U3">
            <v>5.2659999999999998E-2</v>
          </cell>
        </row>
        <row r="5">
          <cell r="U5" t="str">
            <v>KCPL-MO</v>
          </cell>
        </row>
        <row r="9">
          <cell r="L9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C4">
            <v>28.02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OURCES"/>
      <sheetName val="Index C-1"/>
      <sheetName val="C-4 Reportable Transactions"/>
      <sheetName val="Tree"/>
      <sheetName val="2012 Accrual"/>
      <sheetName val="For Original TR only C-5"/>
      <sheetName val="C-6 IS only Tax Tree"/>
      <sheetName val="1120 Summary C-6.1"/>
      <sheetName val="C-7 Sch M-3"/>
      <sheetName val="TX Reclass"/>
      <sheetName val="KCPL billings"/>
      <sheetName val="BOY Trial Bal"/>
      <sheetName val="EOY Trial Bal"/>
      <sheetName val="GR C-10"/>
      <sheetName val=" Sal &amp; Wages C-11"/>
      <sheetName val="C-16 Section 162m"/>
      <sheetName val="C-16.1 Bassham"/>
      <sheetName val="C-18 Def Dir Equity Comp"/>
      <sheetName val="Club Dues C-19"/>
      <sheetName val="C-20 COST OF OPER SUMMARY"/>
      <sheetName val="INJ &amp; DAM (C-22)"/>
      <sheetName val="STK COMP C-23"/>
      <sheetName val="C-23A"/>
      <sheetName val="RS C-23B"/>
      <sheetName val="DEF COMP KCPL (C-24)"/>
      <sheetName val="Acct 253301"/>
      <sheetName val="DEF COMP WCNOC C-24.1"/>
      <sheetName val="C-24.3"/>
      <sheetName val="VAC PAY (C-25)"/>
      <sheetName val="BONUS (C-26)"/>
      <sheetName val="C-26.1"/>
      <sheetName val="Penalties -(C- 27)"/>
      <sheetName val="C-27.1"/>
      <sheetName val="M&amp;E (C-28)"/>
      <sheetName val="C-28.1"/>
      <sheetName val="Man Prod Ded (C-29)~"/>
      <sheetName val="Tax Depr 29.12~"/>
      <sheetName val="DSM (C-30)"/>
      <sheetName val="Rate Case (C-31)"/>
      <sheetName val="Lease C-32"/>
      <sheetName val="Newcourt Lease C-32.1"/>
      <sheetName val="LOBBY (C-33)"/>
      <sheetName val="R&amp;D Consulting (C-34)"/>
      <sheetName val="STB (C-35)"/>
      <sheetName val="Talent Assmt (C-36)"/>
      <sheetName val="NUCLEAR DECOM COSTS (C-37)"/>
      <sheetName val="CLEARING ACCTS (C-38)"/>
      <sheetName val="Solar Rebates (C-39)"/>
      <sheetName val="FAS 106 C-40"/>
      <sheetName val="Capitalized C-40A"/>
      <sheetName val="C-40.1 OPEB to Constr"/>
      <sheetName val="FAS 106 WCNOC-40.6"/>
      <sheetName val="FAS 106 Jt Owners Share C-41"/>
      <sheetName val="C-41.1"/>
      <sheetName val="River Flood (C-41)"/>
      <sheetName val="MO Advertising (C-42)"/>
      <sheetName val="Excess Gross Margin (C-43)"/>
      <sheetName val="SO2 w-down C-44"/>
      <sheetName val="Prop Tax Rider C-45"/>
      <sheetName val="Iatan 2 &amp; Comm Tracker C-46"/>
      <sheetName val="Active Health Ben C-47"/>
      <sheetName val="Tax Interest (C-48)"/>
      <sheetName val="Transition Costs (C-49)"/>
      <sheetName val="ECA C-50"/>
      <sheetName val="Iatan 1 Comm C-51"/>
      <sheetName val="ERPP C-52"/>
      <sheetName val="1 KC Place Lease C-53"/>
      <sheetName val="C-53.1"/>
      <sheetName val="ORVS (C-54)"/>
      <sheetName val="SmartGrid C-55"/>
      <sheetName val="Legal Fees Reimb C-56"/>
      <sheetName val="Rent Refunded C-57"/>
      <sheetName val="Iatan W-down C-58"/>
      <sheetName val="Def Rev &amp; fuel cost C-59"/>
      <sheetName val="Dividend Inc. C-60"/>
      <sheetName val="ESOP C-65"/>
      <sheetName val="SmartGrid basis reduction C-67"/>
      <sheetName val="Int. Inc. C-70"/>
      <sheetName val="Rental Inc. C-80"/>
      <sheetName val="Royalty Inc. C-85"/>
      <sheetName val="C-90 Capital Gain"/>
      <sheetName val="C-91 Emission Allow"/>
      <sheetName val="C-91.1"/>
      <sheetName val="GainLoss C-95"/>
      <sheetName val="InterCo Gain C95.1"/>
      <sheetName val="C-95 reclass"/>
      <sheetName val="Other Income C-100"/>
      <sheetName val="Reg. Items &amp; Amort. C-101"/>
      <sheetName val="K-1s C-110"/>
      <sheetName val="C-110.1 Power Tree Carbon"/>
      <sheetName val="Offic. Comp. C-200"/>
      <sheetName val="Officers Comp C-200.1"/>
      <sheetName val="Repairs C-210"/>
      <sheetName val="2002 Ice Storm C-215"/>
      <sheetName val="C-220 Bad Debt Summary"/>
      <sheetName val="C-221 Bad Debt Expense"/>
      <sheetName val="Rent Expense C-230"/>
      <sheetName val="C-240 Tax Expense Summary"/>
      <sheetName val="C-240.1"/>
      <sheetName val="C-242 Prepaid GR Tax"/>
      <sheetName val="C-250 Int Exp Summary"/>
      <sheetName val="Treas Lock C-251"/>
      <sheetName val="Treas Lock C-251A"/>
      <sheetName val="Treas Lock C-251B"/>
      <sheetName val="Treas Lock C-251C"/>
      <sheetName val="Treas Lock C-251D"/>
      <sheetName val="Mort Reg. Taxes C-255"/>
      <sheetName val="Amort of Bond Fin Costs C-256"/>
      <sheetName val="Charitable Contributions C-260"/>
      <sheetName val="Advertising C-280"/>
      <sheetName val="Pensions C-290"/>
      <sheetName val="C-290.1"/>
      <sheetName val="C-291"/>
      <sheetName val="C-291.1"/>
      <sheetName val="C-291.2"/>
      <sheetName val="Pension C-292"/>
      <sheetName val="C-293"/>
      <sheetName val="C-294 WCNOC acct#926"/>
      <sheetName val="C-296 acct 926511"/>
      <sheetName val="Depreciation C-300"/>
      <sheetName val="Meter Treater Depr C-301"/>
      <sheetName val="Reg asset amort"/>
      <sheetName val="COLI C-305"/>
      <sheetName val="Empl Benefits C-310"/>
      <sheetName val="Nonded Comp C-315"/>
      <sheetName val="OTH Ded. C-320"/>
      <sheetName val="R&amp;E C-322"/>
      <sheetName val="C-325 Homeland Security"/>
      <sheetName val="Excise Tax Credit C-710"/>
      <sheetName val="Electric Veh Credit C-711"/>
      <sheetName val="Wind Prod Tax Credit - C-712"/>
      <sheetName val="Energy Credit - 713"/>
      <sheetName val="HIRE credit - C-715"/>
      <sheetName val="Alt Refuel Prop Cr C-714"/>
    </sheetNames>
    <sheetDataSet>
      <sheetData sheetId="0"/>
      <sheetData sheetId="1"/>
      <sheetData sheetId="2"/>
      <sheetData sheetId="3"/>
      <sheetData sheetId="4">
        <row r="5">
          <cell r="B5" t="str">
            <v>440001</v>
          </cell>
          <cell r="C5" t="str">
            <v>Elec Sales-Residential-Urban</v>
          </cell>
          <cell r="D5">
            <v>-551703159.30999994</v>
          </cell>
          <cell r="E5">
            <v>-547224481.95000005</v>
          </cell>
        </row>
        <row r="6">
          <cell r="B6" t="str">
            <v>440003</v>
          </cell>
          <cell r="C6" t="str">
            <v>Elec Sales-Unbilld Rev-Res-Urb</v>
          </cell>
          <cell r="D6">
            <v>1210385.3400000001</v>
          </cell>
          <cell r="E6">
            <v>-714166.04</v>
          </cell>
        </row>
        <row r="7">
          <cell r="B7" t="str">
            <v>440007</v>
          </cell>
          <cell r="C7" t="str">
            <v>Elec Sales-Res FCA Unbilled</v>
          </cell>
          <cell r="D7">
            <v>-5308566.7</v>
          </cell>
          <cell r="E7">
            <v>-2769754.59</v>
          </cell>
        </row>
        <row r="8">
          <cell r="B8" t="str">
            <v>440008</v>
          </cell>
          <cell r="C8" t="str">
            <v>Elec Sales-Res ECA BILLED CIS</v>
          </cell>
          <cell r="D8">
            <v>-43047586.850000001</v>
          </cell>
          <cell r="E8">
            <v>-50902028</v>
          </cell>
        </row>
        <row r="9">
          <cell r="B9" t="str">
            <v>440009</v>
          </cell>
          <cell r="C9" t="str">
            <v>Elec Sales-Res FC Rcvry</v>
          </cell>
          <cell r="D9">
            <v>2361626.5299999998</v>
          </cell>
          <cell r="E9">
            <v>4617461.7599999998</v>
          </cell>
        </row>
        <row r="10">
          <cell r="B10" t="str">
            <v>440010</v>
          </cell>
          <cell r="C10" t="str">
            <v>Elec Sales-Res Unblld Rev ECA</v>
          </cell>
          <cell r="D10">
            <v>-1820356.95</v>
          </cell>
          <cell r="E10">
            <v>238159.63</v>
          </cell>
        </row>
        <row r="11">
          <cell r="B11" t="str">
            <v>440011</v>
          </cell>
          <cell r="C11" t="str">
            <v>Elec Sales- Res Prop Tax</v>
          </cell>
          <cell r="D11">
            <v>-1643155.41</v>
          </cell>
          <cell r="E11">
            <v>-2152242.9900000002</v>
          </cell>
        </row>
        <row r="12">
          <cell r="B12" t="str">
            <v>442001</v>
          </cell>
          <cell r="C12" t="str">
            <v>Elec Sales-Coml  Monthly</v>
          </cell>
          <cell r="D12">
            <v>-510550689.67000002</v>
          </cell>
          <cell r="E12">
            <v>-512160046.62</v>
          </cell>
        </row>
        <row r="13">
          <cell r="B13" t="str">
            <v>442003</v>
          </cell>
          <cell r="C13" t="str">
            <v>Elec Sales-Commercial Rural</v>
          </cell>
          <cell r="D13">
            <v>-264.44</v>
          </cell>
          <cell r="E13">
            <v>-120.19</v>
          </cell>
        </row>
        <row r="14">
          <cell r="B14" t="str">
            <v>442004</v>
          </cell>
          <cell r="C14" t="str">
            <v>Elec Sales-Street Lighting Pri</v>
          </cell>
          <cell r="D14">
            <v>-759.53</v>
          </cell>
          <cell r="E14">
            <v>-761.85</v>
          </cell>
        </row>
        <row r="15">
          <cell r="B15" t="str">
            <v>442005</v>
          </cell>
          <cell r="C15" t="str">
            <v>Elec Sales-Unblld Rev-Coml</v>
          </cell>
          <cell r="D15">
            <v>870202.28</v>
          </cell>
          <cell r="E15">
            <v>-1717304.67</v>
          </cell>
        </row>
        <row r="16">
          <cell r="B16" t="str">
            <v>442007</v>
          </cell>
          <cell r="C16" t="str">
            <v>Elec Sales-Coml FCA Unbilled</v>
          </cell>
          <cell r="D16">
            <v>-5183785.43</v>
          </cell>
          <cell r="E16">
            <v>-2716856.06</v>
          </cell>
        </row>
        <row r="17">
          <cell r="B17" t="str">
            <v>442008</v>
          </cell>
          <cell r="C17" t="str">
            <v>Elec Sales-Com FC ECA Billed</v>
          </cell>
          <cell r="D17">
            <v>-42040716.060000002</v>
          </cell>
          <cell r="E17">
            <v>-55713080.890000001</v>
          </cell>
        </row>
        <row r="18">
          <cell r="B18" t="str">
            <v>442009</v>
          </cell>
          <cell r="C18" t="str">
            <v>Elec Sales-Com FC Rcvry</v>
          </cell>
          <cell r="D18">
            <v>2435806.46</v>
          </cell>
          <cell r="E18">
            <v>4803109.26</v>
          </cell>
        </row>
        <row r="19">
          <cell r="B19" t="str">
            <v>442010</v>
          </cell>
          <cell r="C19" t="str">
            <v>Elec Sales-Com Unblld Rev ECA</v>
          </cell>
          <cell r="D19">
            <v>-1835964.84</v>
          </cell>
          <cell r="E19">
            <v>49940.77</v>
          </cell>
        </row>
        <row r="20">
          <cell r="B20" t="str">
            <v>442011</v>
          </cell>
          <cell r="C20" t="str">
            <v>Elec Sales- Comm Prop Tax</v>
          </cell>
          <cell r="D20">
            <v>-1832114.22</v>
          </cell>
          <cell r="E20">
            <v>-2418438.35</v>
          </cell>
        </row>
        <row r="21">
          <cell r="B21" t="str">
            <v>442101</v>
          </cell>
          <cell r="C21" t="str">
            <v>Elec Sales-Primary Power</v>
          </cell>
          <cell r="D21">
            <v>-82056046</v>
          </cell>
          <cell r="E21">
            <v>-82689194.120000005</v>
          </cell>
        </row>
        <row r="22">
          <cell r="B22" t="str">
            <v>442102</v>
          </cell>
          <cell r="C22" t="str">
            <v>Elec Sales-Unbilled-Primary Po</v>
          </cell>
          <cell r="D22">
            <v>168274.65</v>
          </cell>
          <cell r="E22">
            <v>-255994.5</v>
          </cell>
        </row>
        <row r="23">
          <cell r="B23" t="str">
            <v>442103</v>
          </cell>
          <cell r="C23" t="str">
            <v>Elec Sales-Primary Coml FCA Un</v>
          </cell>
          <cell r="D23">
            <v>-591187.89</v>
          </cell>
          <cell r="E23">
            <v>-315966.06</v>
          </cell>
        </row>
        <row r="24">
          <cell r="B24" t="str">
            <v>442108</v>
          </cell>
          <cell r="C24" t="str">
            <v>Elec Sales-Prim Coml ECA BILL</v>
          </cell>
          <cell r="D24">
            <v>-4795460.3</v>
          </cell>
          <cell r="E24">
            <v>-5431572.7699999996</v>
          </cell>
        </row>
        <row r="25">
          <cell r="B25" t="str">
            <v>442109</v>
          </cell>
          <cell r="C25" t="str">
            <v>Elec Sales-Prim Com FC Rcvry</v>
          </cell>
          <cell r="D25">
            <v>252654.56</v>
          </cell>
          <cell r="E25">
            <v>535973.31999999995</v>
          </cell>
        </row>
        <row r="26">
          <cell r="B26" t="str">
            <v>442110</v>
          </cell>
          <cell r="C26" t="str">
            <v>Elec Sales-Prim Unblld Rev ECA</v>
          </cell>
          <cell r="D26">
            <v>-209809.72</v>
          </cell>
          <cell r="E26">
            <v>389.68</v>
          </cell>
        </row>
        <row r="27">
          <cell r="B27" t="str">
            <v>442201</v>
          </cell>
          <cell r="C27" t="str">
            <v>Elec Sales-Manufacturing Prima</v>
          </cell>
          <cell r="D27">
            <v>-77733935.980000004</v>
          </cell>
          <cell r="E27">
            <v>-75512729.890000001</v>
          </cell>
        </row>
        <row r="28">
          <cell r="B28" t="str">
            <v>442202</v>
          </cell>
          <cell r="C28" t="str">
            <v>Elec Sales-Manufacturing Other</v>
          </cell>
          <cell r="D28">
            <v>-41196250.649999999</v>
          </cell>
          <cell r="E28">
            <v>-41658450.509999998</v>
          </cell>
        </row>
        <row r="29">
          <cell r="B29" t="str">
            <v>442203</v>
          </cell>
          <cell r="C29" t="str">
            <v>Elec Sales-Unbilled-Manufctg-P</v>
          </cell>
          <cell r="D29">
            <v>1890536.81</v>
          </cell>
          <cell r="E29">
            <v>-233239.52</v>
          </cell>
        </row>
        <row r="30">
          <cell r="B30" t="str">
            <v>442204</v>
          </cell>
          <cell r="C30" t="str">
            <v>Elec Sales-Unbilled - Manufctg</v>
          </cell>
          <cell r="D30">
            <v>93242.38</v>
          </cell>
          <cell r="E30">
            <v>-130486.21</v>
          </cell>
        </row>
        <row r="31">
          <cell r="B31" t="str">
            <v>442205</v>
          </cell>
          <cell r="C31" t="str">
            <v>Elec Sales-Ind FCA Unbilled</v>
          </cell>
          <cell r="D31">
            <v>-617780.52</v>
          </cell>
          <cell r="E31">
            <v>-301439.87</v>
          </cell>
        </row>
        <row r="32">
          <cell r="B32" t="str">
            <v>442208</v>
          </cell>
          <cell r="C32" t="str">
            <v>Elec Sales-Ind ECA BILL CIS</v>
          </cell>
          <cell r="D32">
            <v>-5027302.6100000003</v>
          </cell>
        </row>
        <row r="33">
          <cell r="B33" t="str">
            <v>442209</v>
          </cell>
          <cell r="C33" t="str">
            <v>Elec Sales-Ind FC Rcvry</v>
          </cell>
          <cell r="D33">
            <v>242850.75</v>
          </cell>
          <cell r="E33">
            <v>473811.96</v>
          </cell>
        </row>
        <row r="34">
          <cell r="B34" t="str">
            <v>442210</v>
          </cell>
          <cell r="C34" t="str">
            <v>Elec Sales-Man Prim Unblld ECA</v>
          </cell>
          <cell r="D34">
            <v>-57564.9</v>
          </cell>
          <cell r="E34">
            <v>42120.29</v>
          </cell>
        </row>
        <row r="35">
          <cell r="B35" t="str">
            <v>442211</v>
          </cell>
          <cell r="C35" t="str">
            <v>Elec Sales-Man Oth Unblld ECA</v>
          </cell>
          <cell r="D35">
            <v>-142504.70000000001</v>
          </cell>
          <cell r="E35">
            <v>31.59</v>
          </cell>
        </row>
        <row r="36">
          <cell r="B36" t="str">
            <v>442212</v>
          </cell>
          <cell r="C36" t="str">
            <v>Elec Sales- Ind Prop Tax</v>
          </cell>
          <cell r="D36">
            <v>-197150.7</v>
          </cell>
          <cell r="E36">
            <v>-262286.3</v>
          </cell>
        </row>
        <row r="37">
          <cell r="B37" t="str">
            <v>444001</v>
          </cell>
          <cell r="C37" t="str">
            <v>Elec Sales-Public St Light</v>
          </cell>
          <cell r="D37">
            <v>-10892816.449999999</v>
          </cell>
          <cell r="E37">
            <v>-10950861.720000001</v>
          </cell>
        </row>
        <row r="38">
          <cell r="B38" t="str">
            <v>444002</v>
          </cell>
          <cell r="C38" t="str">
            <v>Elec Sales-Traffic Signals</v>
          </cell>
          <cell r="D38">
            <v>-1287796.24</v>
          </cell>
          <cell r="E38">
            <v>-1282095.96</v>
          </cell>
        </row>
        <row r="39">
          <cell r="B39" t="str">
            <v>444005</v>
          </cell>
          <cell r="C39" t="str">
            <v>Elec Sale-St Light FCA Unbill</v>
          </cell>
          <cell r="D39">
            <v>-30517.26</v>
          </cell>
          <cell r="E39">
            <v>-16751.13</v>
          </cell>
        </row>
        <row r="40">
          <cell r="B40" t="str">
            <v>444008</v>
          </cell>
          <cell r="C40" t="str">
            <v>Elec Sales-StLight ECA BILL</v>
          </cell>
          <cell r="D40">
            <v>-263774.39</v>
          </cell>
          <cell r="E40">
            <v>-282854.08</v>
          </cell>
        </row>
        <row r="41">
          <cell r="B41" t="str">
            <v>444009</v>
          </cell>
          <cell r="C41" t="str">
            <v>Elec Sales-St Light FC Rcvry</v>
          </cell>
          <cell r="D41">
            <v>12048.16</v>
          </cell>
          <cell r="E41">
            <v>24983.29</v>
          </cell>
        </row>
        <row r="42">
          <cell r="B42" t="str">
            <v>444011</v>
          </cell>
          <cell r="C42" t="str">
            <v>Elec Sales- StLight Prop Tax</v>
          </cell>
          <cell r="D42">
            <v>-9586.67</v>
          </cell>
          <cell r="E42">
            <v>-12138.36</v>
          </cell>
        </row>
        <row r="43">
          <cell r="B43" t="str">
            <v>447012</v>
          </cell>
          <cell r="C43" t="str">
            <v>Wholesale Sales Capacity</v>
          </cell>
          <cell r="D43">
            <v>-6900000</v>
          </cell>
          <cell r="E43">
            <v>-3825000</v>
          </cell>
        </row>
        <row r="44">
          <cell r="B44" t="str">
            <v>447014</v>
          </cell>
          <cell r="C44" t="str">
            <v>Wholesale Sales Misc Fixed</v>
          </cell>
          <cell r="D44">
            <v>-3959542.58</v>
          </cell>
          <cell r="E44">
            <v>-5141524.2300000004</v>
          </cell>
        </row>
        <row r="45">
          <cell r="B45" t="str">
            <v>447020</v>
          </cell>
          <cell r="C45" t="str">
            <v>SFR Retail</v>
          </cell>
          <cell r="D45">
            <v>-9389434.1199999992</v>
          </cell>
          <cell r="E45">
            <v>-6967742.1900000004</v>
          </cell>
        </row>
        <row r="46">
          <cell r="B46" t="str">
            <v>447030</v>
          </cell>
          <cell r="C46" t="str">
            <v>SFR Off System Sales (bk20)</v>
          </cell>
          <cell r="D46">
            <v>-133218285.48</v>
          </cell>
          <cell r="E46">
            <v>-155060248.55000001</v>
          </cell>
        </row>
        <row r="47">
          <cell r="B47" t="str">
            <v>447101</v>
          </cell>
          <cell r="C47" t="str">
            <v>Resales-Private Utilities</v>
          </cell>
          <cell r="D47">
            <v>-22855.65</v>
          </cell>
          <cell r="E47">
            <v>-18933.53</v>
          </cell>
        </row>
        <row r="48">
          <cell r="B48" t="str">
            <v>447102</v>
          </cell>
          <cell r="C48" t="str">
            <v>Resales-Cooperatives</v>
          </cell>
          <cell r="D48">
            <v>-4123322.51</v>
          </cell>
          <cell r="E48">
            <v>-1641871.11</v>
          </cell>
        </row>
        <row r="49">
          <cell r="B49" t="str">
            <v>447103</v>
          </cell>
          <cell r="C49" t="str">
            <v>Resales-Municipalities</v>
          </cell>
          <cell r="D49">
            <v>-1828504.05</v>
          </cell>
          <cell r="E49">
            <v>-1802879.42</v>
          </cell>
        </row>
        <row r="50">
          <cell r="B50" t="str">
            <v>449101</v>
          </cell>
          <cell r="C50" t="str">
            <v>ProvforRateRefund- Residential</v>
          </cell>
          <cell r="D50">
            <v>-23420.959999999999</v>
          </cell>
          <cell r="E50">
            <v>-86619</v>
          </cell>
        </row>
        <row r="51">
          <cell r="B51" t="str">
            <v>450001</v>
          </cell>
          <cell r="C51" t="str">
            <v>Other Oper Rev-Forf Disc</v>
          </cell>
          <cell r="D51">
            <v>-3116589.22</v>
          </cell>
          <cell r="E51">
            <v>-3163387.59</v>
          </cell>
        </row>
        <row r="52">
          <cell r="B52" t="str">
            <v>451001</v>
          </cell>
          <cell r="C52" t="str">
            <v>Other Oper Rev-Misc Serv</v>
          </cell>
          <cell r="D52">
            <v>-466542.46</v>
          </cell>
          <cell r="E52">
            <v>-809209.34</v>
          </cell>
        </row>
        <row r="53">
          <cell r="B53" t="str">
            <v>451002</v>
          </cell>
          <cell r="C53" t="str">
            <v>Other Rev-Replace Damaged Mete</v>
          </cell>
          <cell r="D53">
            <v>-38805</v>
          </cell>
          <cell r="E53">
            <v>-42385</v>
          </cell>
        </row>
        <row r="54">
          <cell r="B54" t="str">
            <v>451003</v>
          </cell>
          <cell r="C54" t="str">
            <v>Other Rev-Collection Service C</v>
          </cell>
          <cell r="D54">
            <v>-63330</v>
          </cell>
          <cell r="E54">
            <v>-160165</v>
          </cell>
        </row>
        <row r="55">
          <cell r="B55" t="str">
            <v>451004</v>
          </cell>
          <cell r="C55" t="str">
            <v>Other Rev-Disconnect Serv Char</v>
          </cell>
          <cell r="D55">
            <v>-29444</v>
          </cell>
          <cell r="E55">
            <v>-46702.19</v>
          </cell>
        </row>
        <row r="56">
          <cell r="B56" t="str">
            <v>451101</v>
          </cell>
          <cell r="C56" t="str">
            <v>Other Rev-Temporary Inst Profi</v>
          </cell>
          <cell r="D56">
            <v>-295911.03000000003</v>
          </cell>
          <cell r="E56">
            <v>-434139.12</v>
          </cell>
        </row>
        <row r="57">
          <cell r="B57" t="str">
            <v>456001</v>
          </cell>
          <cell r="C57" t="str">
            <v>Pass Thru Exp-Trsm Elec-Oth</v>
          </cell>
          <cell r="D57">
            <v>2190733.56</v>
          </cell>
        </row>
        <row r="58">
          <cell r="B58" t="str">
            <v>456002</v>
          </cell>
          <cell r="C58" t="str">
            <v>Pass Thru Rev-Trsm Elec-Oth</v>
          </cell>
          <cell r="D58">
            <v>-2190733.56</v>
          </cell>
        </row>
        <row r="59">
          <cell r="B59" t="str">
            <v>456100</v>
          </cell>
          <cell r="C59" t="str">
            <v>Revenue Trans Elect for Others</v>
          </cell>
          <cell r="D59">
            <v>-10716540.689999999</v>
          </cell>
          <cell r="E59">
            <v>-10080824.859999999</v>
          </cell>
        </row>
        <row r="60">
          <cell r="B60" t="str">
            <v>456101</v>
          </cell>
          <cell r="C60" t="str">
            <v>Miscellaneous Elec Oper Rev</v>
          </cell>
          <cell r="D60">
            <v>-410549.11</v>
          </cell>
          <cell r="E60">
            <v>-415545.11</v>
          </cell>
        </row>
        <row r="61">
          <cell r="B61" t="str">
            <v>456102</v>
          </cell>
          <cell r="C61" t="str">
            <v>Other Rev-Return Chk Svc Chg</v>
          </cell>
          <cell r="D61">
            <v>-359130</v>
          </cell>
          <cell r="E61">
            <v>-375840</v>
          </cell>
        </row>
        <row r="62">
          <cell r="B62" t="str">
            <v>456110</v>
          </cell>
          <cell r="C62" t="str">
            <v>Pass Thru Exp-Trsm Elec-Oth</v>
          </cell>
          <cell r="E62">
            <v>1013115.89</v>
          </cell>
        </row>
        <row r="63">
          <cell r="B63" t="str">
            <v>456111</v>
          </cell>
          <cell r="C63" t="str">
            <v>Pass Thru Rev-Trsm Elec-Oth</v>
          </cell>
          <cell r="E63">
            <v>-1013115.89</v>
          </cell>
        </row>
        <row r="64">
          <cell r="D64">
            <v>-1555501183.3300002</v>
          </cell>
          <cell r="E64">
            <v>-1577112377.8899996</v>
          </cell>
        </row>
        <row r="65">
          <cell r="B65" t="str">
            <v>500000</v>
          </cell>
          <cell r="C65" t="str">
            <v>Prod-Steam Oper-Supv &amp; Enginr</v>
          </cell>
          <cell r="D65">
            <v>12359788.310000001</v>
          </cell>
          <cell r="E65">
            <v>6735019.9699999997</v>
          </cell>
        </row>
        <row r="66">
          <cell r="B66" t="str">
            <v>501000</v>
          </cell>
          <cell r="C66" t="str">
            <v>Fuel Exp-Deliv Cost Coal Burn</v>
          </cell>
          <cell r="D66">
            <v>246876230.71000001</v>
          </cell>
          <cell r="E66">
            <v>285286289.98000002</v>
          </cell>
        </row>
        <row r="67">
          <cell r="B67" t="str">
            <v>501001</v>
          </cell>
          <cell r="C67" t="str">
            <v>Fuel Expense - Coal-Blended Bu</v>
          </cell>
          <cell r="D67">
            <v>33676218.420000002</v>
          </cell>
          <cell r="E67">
            <v>38709285.460000001</v>
          </cell>
        </row>
        <row r="68">
          <cell r="B68" t="str">
            <v>501007</v>
          </cell>
          <cell r="C68" t="str">
            <v>Fuel Exp-Iatan2 Deferral</v>
          </cell>
          <cell r="D68">
            <v>-7349182.5800000001</v>
          </cell>
        </row>
        <row r="69">
          <cell r="B69" t="str">
            <v>501009</v>
          </cell>
          <cell r="C69" t="str">
            <v>Fuel Exp-Coal Inv Adj - Origin</v>
          </cell>
          <cell r="D69">
            <v>-2951523</v>
          </cell>
          <cell r="E69">
            <v>-1290827</v>
          </cell>
        </row>
        <row r="70">
          <cell r="B70" t="str">
            <v>501010</v>
          </cell>
          <cell r="C70" t="str">
            <v>Fuel Exp-Coal Inv Adj - Pwdr R</v>
          </cell>
          <cell r="D70">
            <v>-242446</v>
          </cell>
        </row>
        <row r="71">
          <cell r="B71" t="str">
            <v>501020</v>
          </cell>
          <cell r="C71" t="str">
            <v>Fuel on System Steam</v>
          </cell>
          <cell r="D71">
            <v>-78047238.140000001</v>
          </cell>
          <cell r="E71">
            <v>-130747796.23999999</v>
          </cell>
        </row>
        <row r="72">
          <cell r="B72" t="str">
            <v>501028</v>
          </cell>
          <cell r="C72" t="str">
            <v>Fuel Exp-Unit Train BIT</v>
          </cell>
          <cell r="D72">
            <v>5066.83</v>
          </cell>
        </row>
        <row r="73">
          <cell r="B73" t="str">
            <v>501030</v>
          </cell>
          <cell r="C73" t="str">
            <v>Fuel Off-System Steam (bk20)</v>
          </cell>
          <cell r="D73">
            <v>78047238.140000001</v>
          </cell>
          <cell r="E73">
            <v>130747796.23999999</v>
          </cell>
        </row>
        <row r="74">
          <cell r="B74" t="str">
            <v>501100</v>
          </cell>
          <cell r="C74" t="str">
            <v>Fuel Exp-Deliv Cost of Oil Bur</v>
          </cell>
          <cell r="D74">
            <v>8151137.6500000004</v>
          </cell>
          <cell r="E74">
            <v>6547831</v>
          </cell>
        </row>
        <row r="75">
          <cell r="B75" t="str">
            <v>501101</v>
          </cell>
          <cell r="C75" t="str">
            <v>Fuel Exp-Oil Physical Inv Adj</v>
          </cell>
          <cell r="D75">
            <v>540756</v>
          </cell>
          <cell r="E75">
            <v>181722</v>
          </cell>
        </row>
        <row r="76">
          <cell r="B76" t="str">
            <v>501200</v>
          </cell>
          <cell r="C76" t="str">
            <v>Fuel Expense - Natural Gas</v>
          </cell>
          <cell r="D76">
            <v>405117.799</v>
          </cell>
          <cell r="E76">
            <v>236318.929</v>
          </cell>
        </row>
        <row r="77">
          <cell r="B77" t="str">
            <v>501201</v>
          </cell>
          <cell r="C77" t="str">
            <v>Fuel Exp-Gas-Adjustments</v>
          </cell>
          <cell r="D77">
            <v>-74114.89</v>
          </cell>
          <cell r="E77">
            <v>1404</v>
          </cell>
        </row>
        <row r="78">
          <cell r="B78" t="str">
            <v>501228</v>
          </cell>
          <cell r="C78" t="str">
            <v>FuelonSystem Steam Fixed-Gas</v>
          </cell>
          <cell r="D78">
            <v>185670.68</v>
          </cell>
          <cell r="E78">
            <v>550736.31999999995</v>
          </cell>
        </row>
        <row r="79">
          <cell r="B79" t="str">
            <v>501300</v>
          </cell>
          <cell r="C79" t="str">
            <v>Fuel Exp-Additives - Limestone</v>
          </cell>
          <cell r="D79">
            <v>2753522.52</v>
          </cell>
          <cell r="E79">
            <v>2466248.7400000002</v>
          </cell>
        </row>
        <row r="80">
          <cell r="B80" t="str">
            <v>501301</v>
          </cell>
          <cell r="C80" t="str">
            <v>Fuel Exp-Additives-Ammonia</v>
          </cell>
          <cell r="D80">
            <v>2054566.66</v>
          </cell>
          <cell r="E80">
            <v>2568283.4700000002</v>
          </cell>
        </row>
        <row r="81">
          <cell r="B81" t="str">
            <v>501302</v>
          </cell>
          <cell r="C81" t="str">
            <v>Fuel Exp-Additives-PAC</v>
          </cell>
          <cell r="D81">
            <v>510920.08</v>
          </cell>
          <cell r="E81">
            <v>672130.55</v>
          </cell>
        </row>
        <row r="82">
          <cell r="B82" t="str">
            <v>501400</v>
          </cell>
          <cell r="C82" t="str">
            <v>Fuel Exp-Residuals</v>
          </cell>
          <cell r="D82">
            <v>781412.47</v>
          </cell>
          <cell r="E82">
            <v>651555.68999999994</v>
          </cell>
        </row>
        <row r="83">
          <cell r="B83" t="str">
            <v>501500</v>
          </cell>
          <cell r="C83" t="str">
            <v>Fuel Handling Costs</v>
          </cell>
          <cell r="D83">
            <v>333024.31</v>
          </cell>
          <cell r="E83">
            <v>274828.71000000002</v>
          </cell>
        </row>
        <row r="84">
          <cell r="B84" t="str">
            <v>501501</v>
          </cell>
          <cell r="C84" t="str">
            <v>Fuel Hndlg-Oil Purch Exp-Start</v>
          </cell>
          <cell r="D84">
            <v>753.25</v>
          </cell>
          <cell r="E84">
            <v>1186.1500000000001</v>
          </cell>
        </row>
        <row r="85">
          <cell r="B85" t="str">
            <v>501502</v>
          </cell>
          <cell r="C85" t="str">
            <v>Fuel Hndlg-Coal Pile Mgmt-Pwr</v>
          </cell>
          <cell r="D85">
            <v>476380.95</v>
          </cell>
          <cell r="E85">
            <v>404797.08</v>
          </cell>
        </row>
        <row r="86">
          <cell r="B86" t="str">
            <v>501503</v>
          </cell>
          <cell r="C86" t="str">
            <v>Fuel Hndlg-Negot Transptn Cont</v>
          </cell>
          <cell r="D86">
            <v>-196637.42</v>
          </cell>
          <cell r="E86">
            <v>107328.77</v>
          </cell>
        </row>
        <row r="87">
          <cell r="B87" t="str">
            <v>501504</v>
          </cell>
          <cell r="C87" t="str">
            <v>Fuel Hndlg-Plan Fuel Req-Pwr P</v>
          </cell>
          <cell r="D87">
            <v>198598.21</v>
          </cell>
          <cell r="E87">
            <v>102279.31</v>
          </cell>
        </row>
        <row r="88">
          <cell r="B88" t="str">
            <v>501506</v>
          </cell>
          <cell r="C88" t="str">
            <v>Fuel Hndlg-Receive Coal</v>
          </cell>
          <cell r="D88">
            <v>2544016.2799999998</v>
          </cell>
          <cell r="E88">
            <v>2556882.5499999998</v>
          </cell>
        </row>
        <row r="89">
          <cell r="B89" t="str">
            <v>501507</v>
          </cell>
          <cell r="C89" t="str">
            <v>Fuel Hndlg-Fossil Fuel Unload</v>
          </cell>
          <cell r="D89">
            <v>553486.76</v>
          </cell>
          <cell r="E89">
            <v>728835.14</v>
          </cell>
        </row>
        <row r="90">
          <cell r="B90" t="str">
            <v>501508</v>
          </cell>
          <cell r="C90" t="str">
            <v>Fuel Handling - Stacker</v>
          </cell>
          <cell r="D90">
            <v>466083.66</v>
          </cell>
          <cell r="E90">
            <v>519733.88</v>
          </cell>
        </row>
        <row r="91">
          <cell r="B91" t="str">
            <v>501509</v>
          </cell>
          <cell r="C91" t="str">
            <v>Fuel Handling - Coal Pile</v>
          </cell>
          <cell r="D91">
            <v>4142133.49</v>
          </cell>
          <cell r="E91">
            <v>3997342.08</v>
          </cell>
        </row>
        <row r="92">
          <cell r="B92" t="str">
            <v>501510</v>
          </cell>
          <cell r="C92" t="str">
            <v>Fuel Handling - Conveyor</v>
          </cell>
          <cell r="D92">
            <v>2731988.14</v>
          </cell>
          <cell r="E92">
            <v>2738536.81</v>
          </cell>
        </row>
        <row r="93">
          <cell r="B93" t="str">
            <v>501511</v>
          </cell>
          <cell r="C93" t="str">
            <v>Fuel Hndlg-fuel additives</v>
          </cell>
          <cell r="D93">
            <v>79477</v>
          </cell>
          <cell r="E93">
            <v>64176.05</v>
          </cell>
        </row>
        <row r="94">
          <cell r="B94" t="str">
            <v>501512</v>
          </cell>
          <cell r="C94" t="str">
            <v>Fuel Hndlg-Biofuels</v>
          </cell>
          <cell r="D94">
            <v>630.5</v>
          </cell>
        </row>
        <row r="95">
          <cell r="B95" t="str">
            <v>501514</v>
          </cell>
          <cell r="C95" t="str">
            <v>Fuel Hndlg-Allowances/Recs</v>
          </cell>
          <cell r="D95">
            <v>5776.13</v>
          </cell>
          <cell r="E95">
            <v>5842.11</v>
          </cell>
        </row>
        <row r="96">
          <cell r="B96" t="str">
            <v>501515</v>
          </cell>
          <cell r="C96" t="str">
            <v>Fuel Hndlg-Natural Gas Purch E</v>
          </cell>
          <cell r="E96">
            <v>1589.98</v>
          </cell>
        </row>
        <row r="97">
          <cell r="B97" t="str">
            <v>502000</v>
          </cell>
          <cell r="C97" t="str">
            <v>Steam Oper-City Water</v>
          </cell>
          <cell r="D97">
            <v>1205400.49</v>
          </cell>
          <cell r="E97">
            <v>1246564.21</v>
          </cell>
        </row>
        <row r="98">
          <cell r="B98" t="str">
            <v>502001</v>
          </cell>
          <cell r="C98" t="str">
            <v>Steam Oper-Boiler</v>
          </cell>
          <cell r="D98">
            <v>6458952.0599999996</v>
          </cell>
          <cell r="E98">
            <v>7232970.7999999998</v>
          </cell>
        </row>
        <row r="99">
          <cell r="B99" t="str">
            <v>502002</v>
          </cell>
          <cell r="C99" t="str">
            <v>Steam Oper-Fuel</v>
          </cell>
          <cell r="D99">
            <v>77561.63</v>
          </cell>
          <cell r="E99">
            <v>74757.22</v>
          </cell>
        </row>
        <row r="100">
          <cell r="B100" t="str">
            <v>502004</v>
          </cell>
          <cell r="C100" t="str">
            <v>Steam Oper-Water</v>
          </cell>
          <cell r="D100">
            <v>803150.12</v>
          </cell>
          <cell r="E100">
            <v>832392.25</v>
          </cell>
        </row>
        <row r="101">
          <cell r="B101" t="str">
            <v>502005</v>
          </cell>
          <cell r="C101" t="str">
            <v>Steam Oper-Condensate</v>
          </cell>
          <cell r="D101">
            <v>1211366.01</v>
          </cell>
          <cell r="E101">
            <v>1080595.79</v>
          </cell>
        </row>
        <row r="102">
          <cell r="B102" t="str">
            <v>502006</v>
          </cell>
          <cell r="C102" t="str">
            <v>Steam Oper-Cond System</v>
          </cell>
          <cell r="D102">
            <v>30678.639999999999</v>
          </cell>
          <cell r="E102">
            <v>28786.41</v>
          </cell>
        </row>
        <row r="103">
          <cell r="B103" t="str">
            <v>502010</v>
          </cell>
          <cell r="C103" t="str">
            <v>Steam Oper-Solid By-Products</v>
          </cell>
          <cell r="D103">
            <v>518625.32</v>
          </cell>
          <cell r="E103">
            <v>522029.45</v>
          </cell>
        </row>
        <row r="104">
          <cell r="B104" t="str">
            <v>502011</v>
          </cell>
          <cell r="C104" t="str">
            <v>Steam Oper- Liquid Waste</v>
          </cell>
          <cell r="D104">
            <v>1789.99</v>
          </cell>
          <cell r="E104">
            <v>-394.12</v>
          </cell>
        </row>
        <row r="105">
          <cell r="B105" t="str">
            <v>502012</v>
          </cell>
          <cell r="C105" t="str">
            <v>Steam Oper- Ash</v>
          </cell>
          <cell r="D105">
            <v>2504249.64</v>
          </cell>
          <cell r="E105">
            <v>3109826.99</v>
          </cell>
        </row>
        <row r="106">
          <cell r="B106" t="str">
            <v>502013</v>
          </cell>
          <cell r="C106" t="str">
            <v>Steam Oper- AQC</v>
          </cell>
          <cell r="D106">
            <v>2032991.56</v>
          </cell>
          <cell r="E106">
            <v>1946506.14</v>
          </cell>
        </row>
        <row r="107">
          <cell r="B107" t="str">
            <v>502014</v>
          </cell>
          <cell r="C107" t="str">
            <v>Steam Oper-Air Pollution Contr</v>
          </cell>
          <cell r="D107">
            <v>1420431.08</v>
          </cell>
          <cell r="E107">
            <v>1343823.26</v>
          </cell>
        </row>
        <row r="108">
          <cell r="B108" t="str">
            <v>502015</v>
          </cell>
          <cell r="C108" t="str">
            <v>Steam Oper-Water Pollution Con</v>
          </cell>
          <cell r="D108">
            <v>398881.44</v>
          </cell>
          <cell r="E108">
            <v>385001.38</v>
          </cell>
        </row>
        <row r="109">
          <cell r="B109" t="str">
            <v>505000</v>
          </cell>
          <cell r="C109" t="str">
            <v>Production Electric Operation</v>
          </cell>
          <cell r="D109">
            <v>82303.399999999994</v>
          </cell>
          <cell r="E109">
            <v>77225.64</v>
          </cell>
        </row>
        <row r="110">
          <cell r="B110" t="str">
            <v>505001</v>
          </cell>
          <cell r="C110" t="str">
            <v>Prod Elec Oper-Turbine/Generat</v>
          </cell>
          <cell r="D110">
            <v>7685.21</v>
          </cell>
          <cell r="E110">
            <v>17591.04</v>
          </cell>
        </row>
        <row r="111">
          <cell r="B111" t="str">
            <v>505002</v>
          </cell>
          <cell r="C111" t="str">
            <v>Prod Elec Oper-Transf System</v>
          </cell>
          <cell r="D111">
            <v>611.79</v>
          </cell>
          <cell r="E111">
            <v>48.25</v>
          </cell>
        </row>
        <row r="112">
          <cell r="B112" t="str">
            <v>505003</v>
          </cell>
          <cell r="C112" t="str">
            <v>Prod Elec Oper-Aux Elect Sys</v>
          </cell>
          <cell r="D112">
            <v>42975.34</v>
          </cell>
          <cell r="E112">
            <v>50880.02</v>
          </cell>
        </row>
        <row r="113">
          <cell r="B113" t="str">
            <v>505004</v>
          </cell>
          <cell r="C113" t="str">
            <v>Prod Elec Oper-Comp Air Sys</v>
          </cell>
          <cell r="D113">
            <v>49979.26</v>
          </cell>
          <cell r="E113">
            <v>41045.26</v>
          </cell>
        </row>
        <row r="114">
          <cell r="B114" t="str">
            <v>505005</v>
          </cell>
          <cell r="C114" t="str">
            <v>Prod Elec Oper-Aux Cool Sys</v>
          </cell>
          <cell r="D114">
            <v>10634.9</v>
          </cell>
          <cell r="E114">
            <v>2848.02</v>
          </cell>
        </row>
        <row r="115">
          <cell r="B115" t="str">
            <v>505006</v>
          </cell>
          <cell r="C115" t="str">
            <v>Prod Elec Oper-Cooling System</v>
          </cell>
          <cell r="D115">
            <v>264.22000000000003</v>
          </cell>
          <cell r="E115">
            <v>174.43</v>
          </cell>
        </row>
        <row r="116">
          <cell r="B116" t="str">
            <v>505007</v>
          </cell>
          <cell r="C116" t="str">
            <v>Prod Elec Oper-Facilities</v>
          </cell>
          <cell r="D116">
            <v>1035036.13</v>
          </cell>
          <cell r="E116">
            <v>1128229.49</v>
          </cell>
        </row>
        <row r="117">
          <cell r="B117" t="str">
            <v>505010</v>
          </cell>
          <cell r="C117" t="str">
            <v>Prod Elec Oper-Turb/Gen</v>
          </cell>
          <cell r="D117">
            <v>5057152.9000000004</v>
          </cell>
          <cell r="E117">
            <v>4845847.74</v>
          </cell>
        </row>
        <row r="118">
          <cell r="B118" t="str">
            <v>505011</v>
          </cell>
          <cell r="C118" t="str">
            <v>Prod Elec Oper-Aux Syst</v>
          </cell>
          <cell r="D118">
            <v>443964.51</v>
          </cell>
          <cell r="E118">
            <v>397105.7</v>
          </cell>
        </row>
        <row r="119">
          <cell r="B119" t="str">
            <v>506000</v>
          </cell>
          <cell r="C119" t="str">
            <v>Misc Steam Power Operations</v>
          </cell>
          <cell r="D119">
            <v>9905355.4199999999</v>
          </cell>
          <cell r="E119">
            <v>10218945</v>
          </cell>
        </row>
        <row r="120">
          <cell r="B120" t="str">
            <v>507000</v>
          </cell>
          <cell r="C120" t="str">
            <v>Steam Power Operations - Rents</v>
          </cell>
          <cell r="D120">
            <v>163485.79999999999</v>
          </cell>
          <cell r="E120">
            <v>144464.75</v>
          </cell>
        </row>
        <row r="121">
          <cell r="B121" t="str">
            <v>509000</v>
          </cell>
          <cell r="C121" t="str">
            <v>Prod Elec Oper-Allowances</v>
          </cell>
          <cell r="D121">
            <v>-3216015.16</v>
          </cell>
          <cell r="E121">
            <v>-3983403.84</v>
          </cell>
        </row>
        <row r="122">
          <cell r="B122" t="str">
            <v>509003</v>
          </cell>
          <cell r="C122" t="str">
            <v>Annual NOX Expenses</v>
          </cell>
          <cell r="D122">
            <v>6811.9</v>
          </cell>
          <cell r="E122">
            <v>-6811.9</v>
          </cell>
        </row>
        <row r="123">
          <cell r="B123" t="str">
            <v>509500</v>
          </cell>
          <cell r="C123" t="str">
            <v>Emission Allowance-REC Expense</v>
          </cell>
          <cell r="E123">
            <v>319185.65999999997</v>
          </cell>
        </row>
        <row r="124">
          <cell r="B124" t="str">
            <v>510000</v>
          </cell>
          <cell r="C124" t="str">
            <v>Steam Power Maint-Supv &amp; Engin</v>
          </cell>
          <cell r="D124">
            <v>6296942.9100000001</v>
          </cell>
          <cell r="E124">
            <v>7367789.6699999999</v>
          </cell>
        </row>
        <row r="125">
          <cell r="B125" t="str">
            <v>511000</v>
          </cell>
          <cell r="C125" t="str">
            <v>Steam Power Maint-Structure</v>
          </cell>
          <cell r="D125">
            <v>19554.5</v>
          </cell>
          <cell r="E125">
            <v>118488.91</v>
          </cell>
        </row>
        <row r="126">
          <cell r="B126" t="str">
            <v>511001</v>
          </cell>
          <cell r="C126" t="str">
            <v>Steam Power Maint-Structure-Fa</v>
          </cell>
          <cell r="D126">
            <v>4454558.8099999996</v>
          </cell>
          <cell r="E126">
            <v>4010818.58</v>
          </cell>
        </row>
        <row r="127">
          <cell r="B127" t="str">
            <v>511002</v>
          </cell>
          <cell r="C127" t="str">
            <v>Steam Power Maint-Struct-Fac-F</v>
          </cell>
          <cell r="D127">
            <v>500884.58</v>
          </cell>
          <cell r="E127">
            <v>546076.52</v>
          </cell>
        </row>
        <row r="128">
          <cell r="B128" t="str">
            <v>512001</v>
          </cell>
          <cell r="C128" t="str">
            <v>Boiler Plt Maint - FF Unload</v>
          </cell>
          <cell r="D128">
            <v>878648.05</v>
          </cell>
          <cell r="E128">
            <v>1020108.98</v>
          </cell>
        </row>
        <row r="129">
          <cell r="B129" t="str">
            <v>512002</v>
          </cell>
          <cell r="C129" t="str">
            <v>Boiler Plt Maint - Stacker</v>
          </cell>
          <cell r="D129">
            <v>222917.84</v>
          </cell>
          <cell r="E129">
            <v>241746.47</v>
          </cell>
        </row>
        <row r="130">
          <cell r="B130" t="str">
            <v>512003</v>
          </cell>
          <cell r="C130" t="str">
            <v>Boiler Plt Maint - Coal Pile</v>
          </cell>
          <cell r="D130">
            <v>209838.49</v>
          </cell>
          <cell r="E130">
            <v>16756.45</v>
          </cell>
        </row>
        <row r="131">
          <cell r="B131" t="str">
            <v>512004</v>
          </cell>
          <cell r="C131" t="str">
            <v>Boiler Plt Maint - Ash</v>
          </cell>
          <cell r="D131">
            <v>2880315.72</v>
          </cell>
          <cell r="E131">
            <v>2164511.41</v>
          </cell>
        </row>
        <row r="132">
          <cell r="B132" t="str">
            <v>512005</v>
          </cell>
          <cell r="C132" t="str">
            <v>Boiler Plt Maint - Conveyor</v>
          </cell>
          <cell r="D132">
            <v>1953434.65</v>
          </cell>
          <cell r="E132">
            <v>2029554.77</v>
          </cell>
        </row>
        <row r="133">
          <cell r="B133" t="str">
            <v>512006</v>
          </cell>
          <cell r="C133" t="str">
            <v>Boiler Plt Maint - Fuel</v>
          </cell>
          <cell r="D133">
            <v>4314355.8600000003</v>
          </cell>
          <cell r="E133">
            <v>4179447.7</v>
          </cell>
        </row>
        <row r="134">
          <cell r="B134" t="str">
            <v>512007</v>
          </cell>
          <cell r="C134" t="str">
            <v>Boiler Plt Maint - Air</v>
          </cell>
          <cell r="D134">
            <v>1735695.87</v>
          </cell>
          <cell r="E134">
            <v>1151942.54</v>
          </cell>
        </row>
        <row r="135">
          <cell r="B135" t="str">
            <v>512008</v>
          </cell>
          <cell r="C135" t="str">
            <v>Boiler Plt Maint - Water</v>
          </cell>
          <cell r="D135">
            <v>1727814.01</v>
          </cell>
          <cell r="E135">
            <v>1209938.57</v>
          </cell>
        </row>
        <row r="136">
          <cell r="B136" t="str">
            <v>512009</v>
          </cell>
          <cell r="C136" t="str">
            <v>Boiler Plt Maint - Condensate</v>
          </cell>
          <cell r="D136">
            <v>383249.77</v>
          </cell>
          <cell r="E136">
            <v>254996.45</v>
          </cell>
        </row>
        <row r="137">
          <cell r="B137" t="str">
            <v>512010</v>
          </cell>
          <cell r="C137" t="str">
            <v>Boiler Plt Maint - Cond Sys</v>
          </cell>
          <cell r="D137">
            <v>2362539.31</v>
          </cell>
          <cell r="E137">
            <v>1282633.6499999999</v>
          </cell>
        </row>
        <row r="138">
          <cell r="B138" t="str">
            <v>512011</v>
          </cell>
          <cell r="C138" t="str">
            <v>Boiler Plt Maint - Furnace</v>
          </cell>
          <cell r="D138">
            <v>11160793.029999999</v>
          </cell>
          <cell r="E138">
            <v>9133580.2200000007</v>
          </cell>
        </row>
        <row r="139">
          <cell r="B139" t="str">
            <v>512012</v>
          </cell>
          <cell r="C139" t="str">
            <v>Boiler Plt Maint - Aux Steam</v>
          </cell>
          <cell r="D139">
            <v>264763.26</v>
          </cell>
          <cell r="E139">
            <v>360609.69</v>
          </cell>
        </row>
        <row r="140">
          <cell r="B140" t="str">
            <v>512013</v>
          </cell>
          <cell r="C140" t="str">
            <v>Boiler Plt Maint - AQC</v>
          </cell>
          <cell r="D140">
            <v>5030262.03</v>
          </cell>
          <cell r="E140">
            <v>4022563.01</v>
          </cell>
        </row>
        <row r="141">
          <cell r="B141" t="str">
            <v>512015</v>
          </cell>
          <cell r="C141" t="str">
            <v>Boiler Plt Maint-Unclassifid E</v>
          </cell>
          <cell r="D141">
            <v>603574.85</v>
          </cell>
          <cell r="E141">
            <v>640106.56999999995</v>
          </cell>
        </row>
        <row r="142">
          <cell r="B142" t="str">
            <v>512020</v>
          </cell>
          <cell r="C142" t="str">
            <v>Boiler Plt Maint-Default Proc</v>
          </cell>
          <cell r="D142">
            <v>684037.05</v>
          </cell>
          <cell r="E142">
            <v>1817550.31</v>
          </cell>
        </row>
        <row r="143">
          <cell r="B143" t="str">
            <v>513001</v>
          </cell>
          <cell r="C143" t="str">
            <v>Elec Plt Maint - FF Turb/Gen</v>
          </cell>
          <cell r="D143">
            <v>5109020.8899999997</v>
          </cell>
          <cell r="E143">
            <v>5001032.1500000004</v>
          </cell>
        </row>
        <row r="144">
          <cell r="B144" t="str">
            <v>513002</v>
          </cell>
          <cell r="C144" t="str">
            <v>Elec Plt Maint - Transfer FF</v>
          </cell>
          <cell r="D144">
            <v>118912.9</v>
          </cell>
          <cell r="E144">
            <v>92303.2</v>
          </cell>
        </row>
        <row r="145">
          <cell r="B145" t="str">
            <v>513003</v>
          </cell>
          <cell r="C145" t="str">
            <v>Elec Plt Maint - Aux Elec</v>
          </cell>
          <cell r="D145">
            <v>390584.9</v>
          </cell>
          <cell r="E145">
            <v>334540.94</v>
          </cell>
        </row>
        <row r="146">
          <cell r="B146" t="str">
            <v>513004</v>
          </cell>
          <cell r="C146" t="str">
            <v>Elec Plt Maint-Battry Bkup Sys</v>
          </cell>
          <cell r="D146">
            <v>75045.25</v>
          </cell>
          <cell r="E146">
            <v>46266.99</v>
          </cell>
        </row>
        <row r="147">
          <cell r="B147" t="str">
            <v>513006</v>
          </cell>
          <cell r="C147" t="str">
            <v>Elec Plt Maint - Cooling</v>
          </cell>
          <cell r="D147">
            <v>1241858.43</v>
          </cell>
          <cell r="E147">
            <v>713581.67</v>
          </cell>
        </row>
        <row r="148">
          <cell r="B148" t="str">
            <v>513007</v>
          </cell>
          <cell r="C148" t="str">
            <v>Elec Plt Maint-Unclassifed Exp</v>
          </cell>
          <cell r="D148">
            <v>78774.240000000005</v>
          </cell>
          <cell r="E148">
            <v>82843.41</v>
          </cell>
        </row>
        <row r="149">
          <cell r="B149" t="str">
            <v>514001</v>
          </cell>
          <cell r="C149" t="str">
            <v>Misc Steam Plt - FF Comp Air</v>
          </cell>
          <cell r="D149">
            <v>1173443.1200000001</v>
          </cell>
          <cell r="E149">
            <v>574373.04</v>
          </cell>
        </row>
        <row r="150">
          <cell r="B150" t="str">
            <v>517000</v>
          </cell>
          <cell r="C150" t="str">
            <v>Prod-Nuclear Oper-Supv &amp; Engr</v>
          </cell>
          <cell r="D150">
            <v>7291249.9400000004</v>
          </cell>
          <cell r="E150">
            <v>7770106.4000000004</v>
          </cell>
        </row>
        <row r="151">
          <cell r="B151" t="str">
            <v>518100</v>
          </cell>
          <cell r="C151" t="str">
            <v>Nuclear Pwr-Fuel Expense - Oil</v>
          </cell>
          <cell r="D151">
            <v>379455.47</v>
          </cell>
          <cell r="E151">
            <v>391240.42</v>
          </cell>
        </row>
        <row r="152">
          <cell r="B152" t="str">
            <v>518201</v>
          </cell>
          <cell r="C152" t="str">
            <v>Nuclear Fuel-Disposal Cost</v>
          </cell>
          <cell r="D152">
            <v>3056784.27</v>
          </cell>
          <cell r="E152">
            <v>3578594.37</v>
          </cell>
        </row>
        <row r="153">
          <cell r="B153" t="str">
            <v>519000</v>
          </cell>
          <cell r="C153" t="str">
            <v>Prod-Nuclear Oper-Coolants</v>
          </cell>
          <cell r="D153">
            <v>2886941.11</v>
          </cell>
          <cell r="E153">
            <v>2639960.61</v>
          </cell>
        </row>
        <row r="154">
          <cell r="B154" t="str">
            <v>520000</v>
          </cell>
          <cell r="C154" t="str">
            <v>Nuclear Gen-Reactor Operation</v>
          </cell>
          <cell r="D154">
            <v>16002116.59</v>
          </cell>
          <cell r="E154">
            <v>11889829.6</v>
          </cell>
        </row>
        <row r="155">
          <cell r="B155" t="str">
            <v>523000</v>
          </cell>
          <cell r="C155" t="str">
            <v>Nuclear Gen-Electric Exp</v>
          </cell>
          <cell r="D155">
            <v>1036350.23</v>
          </cell>
          <cell r="E155">
            <v>950021.5</v>
          </cell>
        </row>
        <row r="156">
          <cell r="B156" t="str">
            <v>524000</v>
          </cell>
          <cell r="C156" t="str">
            <v>Nuclear Gen - Misc Oper Exp</v>
          </cell>
          <cell r="D156">
            <v>25388403.870000001</v>
          </cell>
          <cell r="E156">
            <v>23451347.170000002</v>
          </cell>
        </row>
        <row r="157">
          <cell r="B157" t="str">
            <v>524100</v>
          </cell>
          <cell r="C157" t="str">
            <v>Nuclear Gen - Decommissioning</v>
          </cell>
          <cell r="D157">
            <v>3356247</v>
          </cell>
          <cell r="E157">
            <v>3356247</v>
          </cell>
        </row>
        <row r="158">
          <cell r="B158" t="str">
            <v>524900</v>
          </cell>
          <cell r="C158" t="str">
            <v>Nuclear Oper-Outage Rvsl</v>
          </cell>
          <cell r="D158">
            <v>-9615105.5600000005</v>
          </cell>
          <cell r="E158">
            <v>-1035750.87</v>
          </cell>
        </row>
        <row r="159">
          <cell r="B159" t="str">
            <v>524950</v>
          </cell>
          <cell r="C159" t="str">
            <v>WC Outage Oper Amort Exp</v>
          </cell>
          <cell r="D159">
            <v>5281427.9000000004</v>
          </cell>
          <cell r="E159">
            <v>4770581.4800000004</v>
          </cell>
        </row>
        <row r="160">
          <cell r="B160" t="str">
            <v>528000</v>
          </cell>
          <cell r="C160" t="str">
            <v>Prod-Nuclear Mtce-Sup &amp; Enginr</v>
          </cell>
          <cell r="D160">
            <v>8523589.1500000004</v>
          </cell>
          <cell r="E160">
            <v>4589281.55</v>
          </cell>
        </row>
        <row r="161">
          <cell r="B161" t="str">
            <v>529000</v>
          </cell>
          <cell r="C161" t="str">
            <v>Prod-Nuclear Mtce-Structure</v>
          </cell>
          <cell r="D161">
            <v>2862495.67</v>
          </cell>
          <cell r="E161">
            <v>2489479.63</v>
          </cell>
        </row>
        <row r="162">
          <cell r="B162" t="str">
            <v>530000</v>
          </cell>
          <cell r="C162" t="str">
            <v>Prod-Nuclear Mtce-Reactor</v>
          </cell>
          <cell r="D162">
            <v>21132673.77</v>
          </cell>
          <cell r="E162">
            <v>16643651.460000001</v>
          </cell>
        </row>
        <row r="163">
          <cell r="B163" t="str">
            <v>530900</v>
          </cell>
          <cell r="C163" t="str">
            <v>Nuclear Mtce-Outge Exp Reversl</v>
          </cell>
          <cell r="D163">
            <v>-28162581.420000002</v>
          </cell>
          <cell r="E163">
            <v>-6017263.9100000001</v>
          </cell>
        </row>
        <row r="164">
          <cell r="B164" t="str">
            <v>530950</v>
          </cell>
          <cell r="C164" t="str">
            <v>WC Outage Maint Amort Exp</v>
          </cell>
          <cell r="D164">
            <v>14962788.48</v>
          </cell>
          <cell r="E164">
            <v>14188814.84</v>
          </cell>
        </row>
        <row r="165">
          <cell r="B165" t="str">
            <v>531000</v>
          </cell>
          <cell r="C165" t="str">
            <v>Prod-Nuclear Mtce-Elec Plant</v>
          </cell>
          <cell r="D165">
            <v>8927532.2200000007</v>
          </cell>
          <cell r="E165">
            <v>3090049.41</v>
          </cell>
        </row>
        <row r="166">
          <cell r="B166" t="str">
            <v>532000</v>
          </cell>
          <cell r="C166" t="str">
            <v>Prod-Nuclear Mtce-Misc Plant</v>
          </cell>
          <cell r="D166">
            <v>2834596.73</v>
          </cell>
          <cell r="E166">
            <v>2438868.5499999998</v>
          </cell>
        </row>
        <row r="167">
          <cell r="B167" t="str">
            <v>546000</v>
          </cell>
          <cell r="C167" t="str">
            <v>Prod-Turbine Oper-Supv &amp; Engnr</v>
          </cell>
          <cell r="D167">
            <v>748484.75</v>
          </cell>
          <cell r="E167">
            <v>225410.76</v>
          </cell>
        </row>
        <row r="168">
          <cell r="B168" t="str">
            <v>546100</v>
          </cell>
          <cell r="C168" t="str">
            <v>Wind Gen -Supervision and Engi</v>
          </cell>
          <cell r="D168">
            <v>122357.45</v>
          </cell>
          <cell r="E168">
            <v>37949.46</v>
          </cell>
        </row>
        <row r="169">
          <cell r="B169" t="str">
            <v>547001</v>
          </cell>
          <cell r="C169" t="str">
            <v>Prod-Turbine Oper-Fuel- Oil Bu</v>
          </cell>
          <cell r="D169">
            <v>337923.22</v>
          </cell>
          <cell r="E169">
            <v>393695.89</v>
          </cell>
        </row>
        <row r="170">
          <cell r="B170" t="str">
            <v>547002</v>
          </cell>
          <cell r="C170" t="str">
            <v>Prod-Turbine Oper-Fuel-Gas Bur</v>
          </cell>
          <cell r="D170">
            <v>12361314.958000001</v>
          </cell>
          <cell r="E170">
            <v>8947884.8489999995</v>
          </cell>
        </row>
        <row r="171">
          <cell r="B171" t="str">
            <v>547004</v>
          </cell>
          <cell r="C171" t="str">
            <v>Prod-Turbine Oper-Fuel-Gas Adj</v>
          </cell>
          <cell r="D171">
            <v>93754</v>
          </cell>
          <cell r="E171">
            <v>424344</v>
          </cell>
        </row>
        <row r="172">
          <cell r="B172" t="str">
            <v>547010</v>
          </cell>
          <cell r="C172" t="str">
            <v>Prod-Turbine Oper-Fuel-Oil Inv</v>
          </cell>
          <cell r="D172">
            <v>68202</v>
          </cell>
          <cell r="E172">
            <v>-102532</v>
          </cell>
        </row>
        <row r="173">
          <cell r="B173" t="str">
            <v>547027</v>
          </cell>
          <cell r="C173" t="str">
            <v>Fuel OnSys Oth Prod-Demand</v>
          </cell>
          <cell r="D173">
            <v>2188534.34</v>
          </cell>
          <cell r="E173">
            <v>1845776.78</v>
          </cell>
        </row>
        <row r="174">
          <cell r="B174" t="str">
            <v>547102</v>
          </cell>
          <cell r="C174" t="str">
            <v>Fuel Hndlg-CT Gas Purch Exp</v>
          </cell>
          <cell r="D174">
            <v>130659.15</v>
          </cell>
          <cell r="E174">
            <v>149022.73000000001</v>
          </cell>
        </row>
        <row r="175">
          <cell r="B175" t="str">
            <v>547103</v>
          </cell>
          <cell r="C175" t="str">
            <v>Fuel Hndlg-Bulk Oil Receiving</v>
          </cell>
          <cell r="D175">
            <v>1591.36</v>
          </cell>
          <cell r="E175">
            <v>10070.14</v>
          </cell>
        </row>
        <row r="176">
          <cell r="B176" t="str">
            <v>547301</v>
          </cell>
          <cell r="C176" t="str">
            <v>CT Fuel Exp-Additives-Amm</v>
          </cell>
          <cell r="D176">
            <v>42488.800000000003</v>
          </cell>
          <cell r="E176">
            <v>60985.1</v>
          </cell>
        </row>
        <row r="177">
          <cell r="B177" t="str">
            <v>548000</v>
          </cell>
          <cell r="C177" t="str">
            <v>Comb Turbine-City Water</v>
          </cell>
          <cell r="D177">
            <v>52321.9</v>
          </cell>
          <cell r="E177">
            <v>61317.49</v>
          </cell>
        </row>
        <row r="178">
          <cell r="B178" t="str">
            <v>548001</v>
          </cell>
          <cell r="C178" t="str">
            <v>Comb Turbine-Water Poll Contro</v>
          </cell>
          <cell r="D178">
            <v>4553.2299999999996</v>
          </cell>
          <cell r="E178">
            <v>7655.27</v>
          </cell>
        </row>
        <row r="179">
          <cell r="B179" t="str">
            <v>548002</v>
          </cell>
          <cell r="C179" t="str">
            <v>Comb Turbine-AQC-</v>
          </cell>
          <cell r="D179">
            <v>58250.66</v>
          </cell>
          <cell r="E179">
            <v>142680.06</v>
          </cell>
        </row>
        <row r="180">
          <cell r="B180" t="str">
            <v>548003</v>
          </cell>
          <cell r="C180" t="str">
            <v>Comb Turbine-Turb/Genr-CT</v>
          </cell>
          <cell r="D180">
            <v>798983.14</v>
          </cell>
          <cell r="E180">
            <v>716844.35</v>
          </cell>
        </row>
        <row r="181">
          <cell r="B181" t="str">
            <v>548100</v>
          </cell>
          <cell r="C181" t="str">
            <v>Wind Gen -Turb/Gen</v>
          </cell>
          <cell r="D181">
            <v>571673.85</v>
          </cell>
          <cell r="E181">
            <v>658136.56999999995</v>
          </cell>
        </row>
        <row r="182">
          <cell r="B182" t="str">
            <v>549000</v>
          </cell>
          <cell r="C182" t="str">
            <v>CombTurbine Oper-Misc Other</v>
          </cell>
          <cell r="D182">
            <v>189739.5</v>
          </cell>
          <cell r="E182">
            <v>341357.96</v>
          </cell>
        </row>
        <row r="183">
          <cell r="B183" t="str">
            <v>549001</v>
          </cell>
          <cell r="C183" t="str">
            <v>Comb Turbine - Facilities</v>
          </cell>
          <cell r="D183">
            <v>60626.83</v>
          </cell>
          <cell r="E183">
            <v>67062.460000000006</v>
          </cell>
        </row>
        <row r="184">
          <cell r="B184" t="str">
            <v>549002</v>
          </cell>
          <cell r="C184" t="str">
            <v>Comb Turbine-Aux Syst</v>
          </cell>
          <cell r="D184">
            <v>4245.58</v>
          </cell>
          <cell r="E184">
            <v>10396.16</v>
          </cell>
        </row>
        <row r="185">
          <cell r="B185" t="str">
            <v>549100</v>
          </cell>
          <cell r="C185" t="str">
            <v>Wind Gen -Facilities</v>
          </cell>
          <cell r="D185">
            <v>111602.87</v>
          </cell>
          <cell r="E185">
            <v>680909.42</v>
          </cell>
        </row>
        <row r="186">
          <cell r="B186" t="str">
            <v>551000</v>
          </cell>
          <cell r="C186" t="str">
            <v>Comb Turbine Mtce-Supv &amp; Engnr</v>
          </cell>
          <cell r="D186">
            <v>104421.21</v>
          </cell>
          <cell r="E186">
            <v>249993.68</v>
          </cell>
        </row>
        <row r="187">
          <cell r="B187" t="str">
            <v>551100</v>
          </cell>
          <cell r="C187" t="str">
            <v>Wind Gen -Mtcse Suprv &amp;  Eng</v>
          </cell>
          <cell r="D187">
            <v>754421.72</v>
          </cell>
          <cell r="E187">
            <v>622708.16</v>
          </cell>
        </row>
        <row r="188">
          <cell r="B188" t="str">
            <v>552001</v>
          </cell>
          <cell r="C188" t="str">
            <v>CT Mtce Structure-Facilities</v>
          </cell>
          <cell r="D188">
            <v>90863.37</v>
          </cell>
          <cell r="E188">
            <v>158002.12</v>
          </cell>
        </row>
        <row r="189">
          <cell r="B189" t="str">
            <v>552002</v>
          </cell>
          <cell r="C189" t="str">
            <v>Comb Turbine Mtce - Bulk Oil F</v>
          </cell>
          <cell r="D189">
            <v>131593.04</v>
          </cell>
          <cell r="E189">
            <v>22350.02</v>
          </cell>
        </row>
        <row r="190">
          <cell r="B190" t="str">
            <v>552003</v>
          </cell>
          <cell r="C190" t="str">
            <v>Comb Turbine Mtce - Fire CT</v>
          </cell>
          <cell r="D190">
            <v>55394.59</v>
          </cell>
          <cell r="E190">
            <v>29308.66</v>
          </cell>
        </row>
        <row r="191">
          <cell r="B191" t="str">
            <v>552100</v>
          </cell>
          <cell r="C191" t="str">
            <v>Wind Gen -Mtcse Facilities</v>
          </cell>
          <cell r="D191">
            <v>72793.97</v>
          </cell>
          <cell r="E191">
            <v>9680.8799999999992</v>
          </cell>
        </row>
        <row r="192">
          <cell r="B192" t="str">
            <v>553001</v>
          </cell>
          <cell r="C192" t="str">
            <v>Comb Turbine Maint - Comb Turb</v>
          </cell>
          <cell r="D192">
            <v>965166.84</v>
          </cell>
          <cell r="E192">
            <v>863210.43</v>
          </cell>
        </row>
        <row r="193">
          <cell r="B193" t="str">
            <v>553002</v>
          </cell>
          <cell r="C193" t="str">
            <v>Comb Turbine Maint - Transfer</v>
          </cell>
          <cell r="D193">
            <v>156073.54999999999</v>
          </cell>
          <cell r="E193">
            <v>7078</v>
          </cell>
        </row>
        <row r="194">
          <cell r="B194" t="str">
            <v>553100</v>
          </cell>
          <cell r="C194" t="str">
            <v>Wind Gen -Mtcse Turb/Gen</v>
          </cell>
          <cell r="D194">
            <v>370980.36</v>
          </cell>
          <cell r="E194">
            <v>889790.16</v>
          </cell>
        </row>
        <row r="195">
          <cell r="B195" t="str">
            <v>554000</v>
          </cell>
          <cell r="C195" t="str">
            <v>Comb Turbine Maint- Comp Air</v>
          </cell>
          <cell r="D195">
            <v>28094.74</v>
          </cell>
          <cell r="E195">
            <v>8671.4599999999991</v>
          </cell>
        </row>
        <row r="196">
          <cell r="B196" t="str">
            <v>554100</v>
          </cell>
          <cell r="C196" t="str">
            <v>Wind Gen -Mtcse Misc Plant</v>
          </cell>
          <cell r="D196">
            <v>323455.63</v>
          </cell>
          <cell r="E196">
            <v>-1468.39</v>
          </cell>
        </row>
        <row r="197">
          <cell r="B197" t="str">
            <v>555000</v>
          </cell>
          <cell r="C197" t="str">
            <v>Purch Pwr-Enrgy &amp; Cpcty Pur-Al</v>
          </cell>
          <cell r="D197">
            <v>217616.75</v>
          </cell>
        </row>
        <row r="198">
          <cell r="B198" t="str">
            <v>555005</v>
          </cell>
          <cell r="C198" t="str">
            <v>Purch Pwr-Capacity Purch-Gardn</v>
          </cell>
          <cell r="D198">
            <v>11895531.84</v>
          </cell>
          <cell r="E198">
            <v>4704801</v>
          </cell>
        </row>
        <row r="199">
          <cell r="B199" t="str">
            <v>555020</v>
          </cell>
          <cell r="C199" t="str">
            <v>Purchased Power On-Sys (bk10)</v>
          </cell>
          <cell r="D199">
            <v>30323586.23</v>
          </cell>
          <cell r="E199">
            <v>18481897.75</v>
          </cell>
        </row>
        <row r="200">
          <cell r="B200" t="str">
            <v>555030</v>
          </cell>
          <cell r="C200" t="str">
            <v>Purchased Power Off-Sys Sales</v>
          </cell>
          <cell r="D200">
            <v>28360009.420000002</v>
          </cell>
          <cell r="E200">
            <v>12343309.310000001</v>
          </cell>
        </row>
        <row r="201">
          <cell r="B201" t="str">
            <v>556000</v>
          </cell>
          <cell r="C201" t="str">
            <v>Other Power Supply Expenses</v>
          </cell>
          <cell r="D201">
            <v>2198724.6</v>
          </cell>
          <cell r="E201">
            <v>1877102.79</v>
          </cell>
        </row>
        <row r="202">
          <cell r="B202" t="str">
            <v>556002</v>
          </cell>
          <cell r="C202" t="str">
            <v>Other Pwr Sup-Neg Cap Sales</v>
          </cell>
          <cell r="D202">
            <v>91652.59</v>
          </cell>
          <cell r="E202">
            <v>84002.25</v>
          </cell>
        </row>
        <row r="203">
          <cell r="B203" t="str">
            <v>556003</v>
          </cell>
          <cell r="C203" t="str">
            <v>Other Pwr Sup-Sch Energy Purch</v>
          </cell>
          <cell r="D203">
            <v>152302.26999999999</v>
          </cell>
          <cell r="E203">
            <v>104081.9</v>
          </cell>
        </row>
        <row r="204">
          <cell r="B204" t="str">
            <v>556004</v>
          </cell>
          <cell r="C204" t="str">
            <v>Other Pwr Sup-Sch Energy Sales</v>
          </cell>
          <cell r="D204">
            <v>84244.63</v>
          </cell>
          <cell r="E204">
            <v>105532.22</v>
          </cell>
        </row>
        <row r="205">
          <cell r="B205" t="str">
            <v>556007</v>
          </cell>
          <cell r="C205" t="str">
            <v>Other PwrSup-SPP O/S &amp; U/S</v>
          </cell>
          <cell r="D205">
            <v>145081.92000000001</v>
          </cell>
          <cell r="E205">
            <v>106824.84</v>
          </cell>
        </row>
        <row r="206">
          <cell r="B206" t="str">
            <v>556008</v>
          </cell>
          <cell r="C206" t="str">
            <v>OtherPwr Sup-SPP Uninst Dev</v>
          </cell>
          <cell r="D206">
            <v>14892.04</v>
          </cell>
          <cell r="E206">
            <v>5539.79</v>
          </cell>
        </row>
        <row r="207">
          <cell r="B207" t="str">
            <v>557000</v>
          </cell>
          <cell r="C207" t="str">
            <v>Prod-Other-Other Expenses</v>
          </cell>
          <cell r="D207">
            <v>6724936.8629999999</v>
          </cell>
          <cell r="E207">
            <v>5621170.6600000001</v>
          </cell>
        </row>
        <row r="208">
          <cell r="B208" t="str">
            <v>703426</v>
          </cell>
          <cell r="C208" t="str">
            <v>MO Iatan 1 and Com RA Depr Exp</v>
          </cell>
          <cell r="D208">
            <v>-7283981.5599999996</v>
          </cell>
        </row>
        <row r="209">
          <cell r="B209" t="str">
            <v>711800</v>
          </cell>
          <cell r="C209" t="str">
            <v>Gain On Dispositn Emissions</v>
          </cell>
          <cell r="D209">
            <v>-733000.96</v>
          </cell>
        </row>
        <row r="210">
          <cell r="B210" t="str">
            <v>831426</v>
          </cell>
          <cell r="C210" t="str">
            <v>MO Iatan 1&amp;Com RA Carrying Cst</v>
          </cell>
          <cell r="D210">
            <v>-10746465.039999999</v>
          </cell>
        </row>
        <row r="211">
          <cell r="B211" t="str">
            <v>831440</v>
          </cell>
          <cell r="C211" t="str">
            <v>DSM Carrying Costs MO</v>
          </cell>
          <cell r="D211">
            <v>-109611.04</v>
          </cell>
          <cell r="E211">
            <v>-308841.90000000002</v>
          </cell>
        </row>
        <row r="212">
          <cell r="B212" t="str">
            <v>924100</v>
          </cell>
          <cell r="C212" t="str">
            <v>Property Insurance-Wolf Creek</v>
          </cell>
          <cell r="D212">
            <v>899248.7</v>
          </cell>
          <cell r="E212">
            <v>1424374.25</v>
          </cell>
        </row>
        <row r="213">
          <cell r="B213" t="str">
            <v>925100</v>
          </cell>
          <cell r="C213" t="str">
            <v>Injuries &amp; Damages - WCNOC</v>
          </cell>
          <cell r="D213">
            <v>805319.06</v>
          </cell>
          <cell r="E213">
            <v>862688.03</v>
          </cell>
        </row>
        <row r="214">
          <cell r="B214" t="str">
            <v>926019</v>
          </cell>
          <cell r="C214" t="str">
            <v>Emp Ben-Misc Related To W/C</v>
          </cell>
          <cell r="D214">
            <v>1403885.58</v>
          </cell>
          <cell r="E214">
            <v>1411034.32</v>
          </cell>
        </row>
        <row r="215">
          <cell r="B215" t="str">
            <v>926040</v>
          </cell>
          <cell r="C215" t="str">
            <v>Emp Ben-Lif Acc Hosp Costs-WC</v>
          </cell>
          <cell r="D215">
            <v>5238860.63</v>
          </cell>
          <cell r="E215">
            <v>5715208.0999999996</v>
          </cell>
        </row>
        <row r="216">
          <cell r="B216" t="str">
            <v>926401</v>
          </cell>
          <cell r="C216" t="str">
            <v>Post-Retirement Ben -WCNOC</v>
          </cell>
          <cell r="D216">
            <v>909057.08</v>
          </cell>
          <cell r="E216">
            <v>893247.22</v>
          </cell>
        </row>
        <row r="217">
          <cell r="B217" t="str">
            <v>926501</v>
          </cell>
          <cell r="C217" t="str">
            <v>Benefits Transferred-WC-CR</v>
          </cell>
          <cell r="D217">
            <v>-1888898.12</v>
          </cell>
          <cell r="E217">
            <v>-2167992.81</v>
          </cell>
        </row>
        <row r="218">
          <cell r="D218">
            <v>568993522.3499999</v>
          </cell>
          <cell r="E218">
            <v>598277086.19800007</v>
          </cell>
        </row>
        <row r="219">
          <cell r="B219" t="str">
            <v>819002</v>
          </cell>
          <cell r="C219" t="str">
            <v>Int from Other Source(Inc)/Exp</v>
          </cell>
          <cell r="D219">
            <v>40487.24</v>
          </cell>
          <cell r="E219">
            <v>6706.57</v>
          </cell>
        </row>
        <row r="220">
          <cell r="B220" t="str">
            <v>819003</v>
          </cell>
          <cell r="C220" t="str">
            <v>Interest Income--Temp Investmt</v>
          </cell>
          <cell r="D220">
            <v>-65.31</v>
          </cell>
        </row>
        <row r="221">
          <cell r="B221" t="str">
            <v>819006</v>
          </cell>
          <cell r="C221" t="str">
            <v>Interest Income-Tax Refunds</v>
          </cell>
          <cell r="D221">
            <v>15037.41</v>
          </cell>
          <cell r="E221">
            <v>-281993.24</v>
          </cell>
        </row>
        <row r="222">
          <cell r="B222" t="str">
            <v>819063</v>
          </cell>
          <cell r="C222" t="str">
            <v>Affiliated Interest Income</v>
          </cell>
          <cell r="D222">
            <v>-53567</v>
          </cell>
          <cell r="E222">
            <v>-59850</v>
          </cell>
        </row>
        <row r="223">
          <cell r="B223" t="str">
            <v>819064</v>
          </cell>
          <cell r="C223" t="str">
            <v>Affiliatd Int Inc fr Recvbl Co</v>
          </cell>
          <cell r="E223">
            <v>-310379.95</v>
          </cell>
        </row>
        <row r="224">
          <cell r="C224" t="str">
            <v>Affiliated Int Inc from KCREC</v>
          </cell>
          <cell r="D224">
            <v>-476002.87</v>
          </cell>
        </row>
        <row r="225">
          <cell r="D225">
            <v>-474110.53</v>
          </cell>
          <cell r="E225">
            <v>-645516.62</v>
          </cell>
        </row>
        <row r="226">
          <cell r="B226" t="str">
            <v>454001</v>
          </cell>
          <cell r="C226" t="str">
            <v>Other Rev-Rent - Electric Prop</v>
          </cell>
          <cell r="D226">
            <v>-2764519.2</v>
          </cell>
          <cell r="E226">
            <v>-2810682.53</v>
          </cell>
        </row>
        <row r="227">
          <cell r="B227" t="str">
            <v>818002</v>
          </cell>
          <cell r="C227" t="str">
            <v>Rev From Lease-Non-Util Prop</v>
          </cell>
          <cell r="D227">
            <v>-30720</v>
          </cell>
          <cell r="E227">
            <v>-21920</v>
          </cell>
        </row>
        <row r="228">
          <cell r="D228">
            <v>-2795239.2</v>
          </cell>
          <cell r="E228">
            <v>-2832602.53</v>
          </cell>
        </row>
        <row r="229">
          <cell r="B229" t="str">
            <v>821100</v>
          </cell>
          <cell r="C229" t="str">
            <v>Gain Disposition of Prop</v>
          </cell>
          <cell r="D229">
            <v>-618929.65</v>
          </cell>
          <cell r="E229">
            <v>-118.1</v>
          </cell>
        </row>
        <row r="230">
          <cell r="B230" t="str">
            <v>821200</v>
          </cell>
          <cell r="C230" t="str">
            <v>Loss Disposition of Prop</v>
          </cell>
          <cell r="D230">
            <v>227781.54</v>
          </cell>
          <cell r="E230">
            <v>48880.04</v>
          </cell>
        </row>
        <row r="231">
          <cell r="D231">
            <v>-391148.11</v>
          </cell>
          <cell r="E231">
            <v>48761.94</v>
          </cell>
        </row>
        <row r="232">
          <cell r="B232" t="str">
            <v>817004</v>
          </cell>
          <cell r="C232" t="str">
            <v>Rev-Res.Meter-based Surge Prot</v>
          </cell>
          <cell r="D232">
            <v>-1263579.42</v>
          </cell>
          <cell r="E232">
            <v>-1253762.98</v>
          </cell>
        </row>
        <row r="233">
          <cell r="B233" t="str">
            <v>817005</v>
          </cell>
          <cell r="C233" t="str">
            <v>Rev-Pwr Qual-Surge Protectors</v>
          </cell>
          <cell r="E233">
            <v>-71.400000000000006</v>
          </cell>
        </row>
        <row r="234">
          <cell r="B234" t="str">
            <v>817012</v>
          </cell>
          <cell r="C234" t="str">
            <v>Revenue-Engineering Services</v>
          </cell>
          <cell r="D234">
            <v>-13187.64</v>
          </cell>
          <cell r="E234">
            <v>-40158.730000000003</v>
          </cell>
        </row>
        <row r="235">
          <cell r="B235" t="str">
            <v>817014</v>
          </cell>
          <cell r="C235" t="str">
            <v>Rev-Non-Util-Sales &amp; Mktg-Othr</v>
          </cell>
          <cell r="D235">
            <v>-140776.23000000001</v>
          </cell>
          <cell r="E235">
            <v>-197244.17</v>
          </cell>
        </row>
        <row r="236">
          <cell r="B236" t="str">
            <v>817018</v>
          </cell>
          <cell r="C236" t="str">
            <v>Revenue-Enerlink</v>
          </cell>
          <cell r="D236">
            <v>-19304</v>
          </cell>
          <cell r="E236">
            <v>-19112</v>
          </cell>
        </row>
        <row r="237">
          <cell r="B237" t="str">
            <v>817022</v>
          </cell>
          <cell r="C237" t="str">
            <v>Revenue-Collction Fee-Recvb Co</v>
          </cell>
          <cell r="E237">
            <v>-2507657.42</v>
          </cell>
        </row>
        <row r="238">
          <cell r="C238" t="str">
            <v>Revenue-Collection Fee-KCREC</v>
          </cell>
          <cell r="D238">
            <v>-2592921.84</v>
          </cell>
        </row>
        <row r="239">
          <cell r="B239" t="str">
            <v>817055</v>
          </cell>
          <cell r="C239" t="str">
            <v>Revenue Marketing Financial</v>
          </cell>
          <cell r="D239">
            <v>-50.71</v>
          </cell>
          <cell r="E239">
            <v>-357209.4</v>
          </cell>
        </row>
        <row r="240">
          <cell r="B240" t="str">
            <v>818112</v>
          </cell>
          <cell r="C240" t="str">
            <v>Inc/Loss from KCREC</v>
          </cell>
          <cell r="D240">
            <v>-2755307.74</v>
          </cell>
          <cell r="E240">
            <v>-3808396.4</v>
          </cell>
        </row>
        <row r="241">
          <cell r="B241" t="str">
            <v>821001</v>
          </cell>
          <cell r="C241" t="str">
            <v>Misc Nonoperating Revenue</v>
          </cell>
          <cell r="E241">
            <v>-144317.34</v>
          </cell>
        </row>
        <row r="242">
          <cell r="B242" t="str">
            <v>821003</v>
          </cell>
          <cell r="C242" t="str">
            <v>Amort of CIAC Tax Grossup</v>
          </cell>
          <cell r="D242">
            <v>-663333.72</v>
          </cell>
          <cell r="E242">
            <v>-668443.07999999996</v>
          </cell>
        </row>
        <row r="243">
          <cell r="D243">
            <v>-7448461.2999999998</v>
          </cell>
          <cell r="E243">
            <v>-8996372.9199999999</v>
          </cell>
        </row>
        <row r="244">
          <cell r="B244" t="str">
            <v>911000</v>
          </cell>
          <cell r="C244" t="str">
            <v>Sales Supervision Expense</v>
          </cell>
          <cell r="D244">
            <v>209.15</v>
          </cell>
        </row>
        <row r="245">
          <cell r="B245" t="str">
            <v>920000</v>
          </cell>
          <cell r="C245" t="str">
            <v>A&amp;G Labor Expense</v>
          </cell>
          <cell r="D245">
            <v>44978376.829999998</v>
          </cell>
          <cell r="E245">
            <v>27992454.199999999</v>
          </cell>
        </row>
        <row r="246">
          <cell r="B246" t="str">
            <v>920030</v>
          </cell>
          <cell r="C246" t="str">
            <v>A&amp;G-A&amp;G Sal Rltd To Wlf Creek</v>
          </cell>
          <cell r="D246">
            <v>4162750.9</v>
          </cell>
          <cell r="E246">
            <v>4296414.51</v>
          </cell>
        </row>
        <row r="247">
          <cell r="B247" t="str">
            <v>920200</v>
          </cell>
          <cell r="C247" t="str">
            <v>Admin &amp; General Bldg Operation</v>
          </cell>
          <cell r="D247">
            <v>92786.05</v>
          </cell>
          <cell r="E247">
            <v>103144.03</v>
          </cell>
        </row>
        <row r="248">
          <cell r="B248" t="str">
            <v>920400</v>
          </cell>
          <cell r="C248" t="str">
            <v>Admin &amp; General Trng &amp; Sem</v>
          </cell>
          <cell r="D248">
            <v>685555.22</v>
          </cell>
          <cell r="E248">
            <v>824138.02</v>
          </cell>
        </row>
        <row r="249">
          <cell r="B249" t="str">
            <v>930201</v>
          </cell>
          <cell r="C249" t="str">
            <v>Misc A&amp;G-Board of Dir Fees</v>
          </cell>
          <cell r="D249">
            <v>854232.97</v>
          </cell>
          <cell r="E249">
            <v>1082486.8799999999</v>
          </cell>
        </row>
        <row r="250">
          <cell r="B250" t="str">
            <v>930220</v>
          </cell>
          <cell r="C250" t="str">
            <v>Misc A&amp;G-Environ Remed</v>
          </cell>
          <cell r="E250">
            <v>-335.05</v>
          </cell>
        </row>
        <row r="251">
          <cell r="D251">
            <v>50773911.11999999</v>
          </cell>
          <cell r="E251">
            <v>34298302.590000004</v>
          </cell>
        </row>
        <row r="252">
          <cell r="B252" t="str">
            <v>552000</v>
          </cell>
          <cell r="C252" t="str">
            <v>Othr Gen Maint of Structures</v>
          </cell>
          <cell r="D252">
            <v>8687.1200000000008</v>
          </cell>
          <cell r="E252">
            <v>25119.69</v>
          </cell>
        </row>
        <row r="253">
          <cell r="B253" t="str">
            <v>568000</v>
          </cell>
          <cell r="C253" t="str">
            <v>Transm Mtce-Suprv &amp; Enginring</v>
          </cell>
          <cell r="D253">
            <v>1156</v>
          </cell>
        </row>
        <row r="254">
          <cell r="B254" t="str">
            <v>569000</v>
          </cell>
          <cell r="C254" t="str">
            <v>Transm Mtce-Subst Bldg/Grounds</v>
          </cell>
          <cell r="D254">
            <v>3689.31</v>
          </cell>
          <cell r="E254">
            <v>7300.22</v>
          </cell>
        </row>
        <row r="255">
          <cell r="B255" t="str">
            <v>570000</v>
          </cell>
          <cell r="C255" t="str">
            <v>Transm Mtce-Subst Equip</v>
          </cell>
          <cell r="D255">
            <v>25301.94</v>
          </cell>
          <cell r="E255">
            <v>28991.4</v>
          </cell>
        </row>
        <row r="256">
          <cell r="B256" t="str">
            <v>570001</v>
          </cell>
          <cell r="C256" t="str">
            <v>Transm Mtce-Subst Teleco/SCADA</v>
          </cell>
          <cell r="D256">
            <v>59216.83</v>
          </cell>
          <cell r="E256">
            <v>106494.64</v>
          </cell>
        </row>
        <row r="257">
          <cell r="B257" t="str">
            <v>570002</v>
          </cell>
          <cell r="C257" t="str">
            <v>Transm Mtce-Subst Breakers</v>
          </cell>
          <cell r="D257">
            <v>52028.74</v>
          </cell>
          <cell r="E257">
            <v>51603.99</v>
          </cell>
        </row>
        <row r="258">
          <cell r="B258" t="str">
            <v>570003</v>
          </cell>
          <cell r="C258" t="str">
            <v>Transm Mtce-Subst Xfrms/Regltr</v>
          </cell>
          <cell r="D258">
            <v>260310.77</v>
          </cell>
          <cell r="E258">
            <v>109909.27</v>
          </cell>
        </row>
        <row r="259">
          <cell r="B259" t="str">
            <v>570004</v>
          </cell>
          <cell r="C259" t="str">
            <v>Transm Mtce-Subst Bus/Groundin</v>
          </cell>
          <cell r="D259">
            <v>115449.38</v>
          </cell>
          <cell r="E259">
            <v>105544.8</v>
          </cell>
        </row>
        <row r="260">
          <cell r="B260" t="str">
            <v>570005</v>
          </cell>
          <cell r="C260" t="str">
            <v>Transm Mtce-Subst Relay Panels</v>
          </cell>
          <cell r="D260">
            <v>82394.350000000006</v>
          </cell>
          <cell r="E260">
            <v>140509.03</v>
          </cell>
        </row>
        <row r="261">
          <cell r="B261" t="str">
            <v>570007</v>
          </cell>
          <cell r="C261" t="str">
            <v>Transm Mtce-Subst Battery Bkup</v>
          </cell>
          <cell r="D261">
            <v>73098.539999999994</v>
          </cell>
          <cell r="E261">
            <v>57897.58</v>
          </cell>
        </row>
        <row r="262">
          <cell r="B262" t="str">
            <v>571000</v>
          </cell>
          <cell r="C262" t="str">
            <v>Transm Mtce-Overhead Lines</v>
          </cell>
          <cell r="D262">
            <v>53926.720000000001</v>
          </cell>
          <cell r="E262">
            <v>61548.01</v>
          </cell>
        </row>
        <row r="263">
          <cell r="B263" t="str">
            <v>571001</v>
          </cell>
          <cell r="C263" t="str">
            <v>Transm Mtce-Steel Towers</v>
          </cell>
          <cell r="D263">
            <v>-876.16</v>
          </cell>
        </row>
        <row r="264">
          <cell r="B264" t="str">
            <v>571002</v>
          </cell>
          <cell r="C264" t="str">
            <v>Transm Mtce-Tower Lighting</v>
          </cell>
          <cell r="D264">
            <v>14482.93</v>
          </cell>
          <cell r="E264">
            <v>10309.120000000001</v>
          </cell>
        </row>
        <row r="265">
          <cell r="B265" t="str">
            <v>571003</v>
          </cell>
          <cell r="C265" t="str">
            <v>Transm Mtce-Overhead Structure</v>
          </cell>
          <cell r="D265">
            <v>642573.17000000004</v>
          </cell>
          <cell r="E265">
            <v>506496.78</v>
          </cell>
        </row>
        <row r="266">
          <cell r="B266" t="str">
            <v>571004</v>
          </cell>
          <cell r="C266" t="str">
            <v>Transm Mtce-Cndctrs/Devices</v>
          </cell>
          <cell r="D266">
            <v>166371.57</v>
          </cell>
          <cell r="E266">
            <v>32848.080000000002</v>
          </cell>
        </row>
        <row r="267">
          <cell r="B267" t="str">
            <v>571005</v>
          </cell>
          <cell r="C267" t="str">
            <v>Transm Mtce-Tree-Hand Cutting</v>
          </cell>
          <cell r="D267">
            <v>1384979.29</v>
          </cell>
          <cell r="E267">
            <v>1608689.02</v>
          </cell>
        </row>
        <row r="268">
          <cell r="B268" t="str">
            <v>571006</v>
          </cell>
          <cell r="C268" t="str">
            <v>Transm Mtce-Tree-Mech Cut</v>
          </cell>
          <cell r="D268">
            <v>831462.9</v>
          </cell>
          <cell r="E268">
            <v>1481810.18</v>
          </cell>
        </row>
        <row r="269">
          <cell r="B269" t="str">
            <v>572000</v>
          </cell>
          <cell r="C269" t="str">
            <v>Transm Mtce-Underground Lines</v>
          </cell>
          <cell r="D269">
            <v>625</v>
          </cell>
          <cell r="E269">
            <v>262.58</v>
          </cell>
        </row>
        <row r="270">
          <cell r="B270" t="str">
            <v>573000</v>
          </cell>
          <cell r="C270" t="str">
            <v>Trans Maint of Misc Trans Plan</v>
          </cell>
          <cell r="D270">
            <v>12702.22</v>
          </cell>
          <cell r="E270">
            <v>7364.18</v>
          </cell>
        </row>
        <row r="271">
          <cell r="B271" t="str">
            <v>590000</v>
          </cell>
          <cell r="C271" t="str">
            <v>Distr Mtce-Suprv &amp; Enginring</v>
          </cell>
          <cell r="D271">
            <v>86610.02</v>
          </cell>
          <cell r="E271">
            <v>49818.97</v>
          </cell>
        </row>
        <row r="272">
          <cell r="B272" t="str">
            <v>591000</v>
          </cell>
          <cell r="C272" t="str">
            <v>Distr Mtce-Structures</v>
          </cell>
          <cell r="D272">
            <v>1129654.74</v>
          </cell>
          <cell r="E272">
            <v>1194604</v>
          </cell>
        </row>
        <row r="273">
          <cell r="B273" t="str">
            <v>592000</v>
          </cell>
          <cell r="C273" t="str">
            <v>Distr Mtce-Station Equip</v>
          </cell>
          <cell r="D273">
            <v>2698.47</v>
          </cell>
          <cell r="E273">
            <v>1487.01</v>
          </cell>
        </row>
        <row r="274">
          <cell r="B274" t="str">
            <v>592001</v>
          </cell>
          <cell r="C274" t="str">
            <v>Distr Mtce-Subst Welding</v>
          </cell>
          <cell r="D274">
            <v>89153</v>
          </cell>
          <cell r="E274">
            <v>83539.199999999997</v>
          </cell>
        </row>
        <row r="275">
          <cell r="B275" t="str">
            <v>592002</v>
          </cell>
          <cell r="C275" t="str">
            <v>Distr Mtce-Tele/SCADA</v>
          </cell>
          <cell r="D275">
            <v>12479.5</v>
          </cell>
          <cell r="E275">
            <v>14691.45</v>
          </cell>
        </row>
        <row r="276">
          <cell r="B276" t="str">
            <v>592003</v>
          </cell>
          <cell r="C276" t="str">
            <v>Distr Mtce-Subst Breakers</v>
          </cell>
          <cell r="D276">
            <v>191627.1</v>
          </cell>
          <cell r="E276">
            <v>231697.47</v>
          </cell>
        </row>
        <row r="277">
          <cell r="B277" t="str">
            <v>592004</v>
          </cell>
          <cell r="C277" t="str">
            <v>Distr Mtce-Subst Transformers</v>
          </cell>
          <cell r="D277">
            <v>359970.16</v>
          </cell>
          <cell r="E277">
            <v>265431.15999999997</v>
          </cell>
        </row>
        <row r="278">
          <cell r="B278" t="str">
            <v>592006</v>
          </cell>
          <cell r="C278" t="str">
            <v>Distr Mtce-Subst Relay</v>
          </cell>
          <cell r="D278">
            <v>60342.2</v>
          </cell>
          <cell r="E278">
            <v>42415.43</v>
          </cell>
        </row>
        <row r="279">
          <cell r="B279" t="str">
            <v>592007</v>
          </cell>
          <cell r="C279" t="str">
            <v>Distr Mtce-Sub Capacitor</v>
          </cell>
          <cell r="D279">
            <v>302.52</v>
          </cell>
        </row>
        <row r="280">
          <cell r="B280" t="str">
            <v>592008</v>
          </cell>
          <cell r="C280" t="str">
            <v>Distr Mtce-Sub Battery Bkup</v>
          </cell>
          <cell r="D280">
            <v>67862.149999999994</v>
          </cell>
          <cell r="E280">
            <v>98810.37</v>
          </cell>
        </row>
        <row r="281">
          <cell r="B281" t="str">
            <v>593000</v>
          </cell>
          <cell r="C281" t="str">
            <v>Distr Mtce-OH-Perform Line Cle</v>
          </cell>
          <cell r="D281">
            <v>14057845.68</v>
          </cell>
          <cell r="E281">
            <v>14012168.529999999</v>
          </cell>
        </row>
        <row r="282">
          <cell r="B282" t="str">
            <v>593001</v>
          </cell>
          <cell r="C282" t="str">
            <v>Distr Mtce-OH- Wood Poles</v>
          </cell>
          <cell r="D282">
            <v>204448.18</v>
          </cell>
          <cell r="E282">
            <v>428241.1</v>
          </cell>
        </row>
        <row r="283">
          <cell r="B283" t="str">
            <v>593002</v>
          </cell>
          <cell r="C283" t="str">
            <v>Distr Mtce-OH-Poles/Fixtures</v>
          </cell>
          <cell r="D283">
            <v>1484947.72</v>
          </cell>
          <cell r="E283">
            <v>1230130.48</v>
          </cell>
        </row>
        <row r="284">
          <cell r="B284" t="str">
            <v>593003</v>
          </cell>
          <cell r="C284" t="str">
            <v>Distr Mtce-OH-Conductors/Devic</v>
          </cell>
          <cell r="D284">
            <v>3349534.78</v>
          </cell>
          <cell r="E284">
            <v>2056361.31</v>
          </cell>
        </row>
        <row r="285">
          <cell r="B285" t="str">
            <v>593004</v>
          </cell>
          <cell r="C285" t="str">
            <v>Distr Mtce-OH-Prop Dmg Uncolle</v>
          </cell>
          <cell r="D285">
            <v>8160</v>
          </cell>
          <cell r="E285">
            <v>187.03</v>
          </cell>
        </row>
        <row r="286">
          <cell r="B286" t="str">
            <v>593006</v>
          </cell>
          <cell r="C286" t="str">
            <v>Distr Mtce-OH-SWBT Attach Bill</v>
          </cell>
          <cell r="E286">
            <v>72.349999999999994</v>
          </cell>
        </row>
        <row r="287">
          <cell r="B287" t="str">
            <v>594001</v>
          </cell>
          <cell r="C287" t="str">
            <v>Distr Mtce-UG-Dist Conduits</v>
          </cell>
          <cell r="D287">
            <v>354826.67</v>
          </cell>
          <cell r="E287">
            <v>475113.74</v>
          </cell>
        </row>
        <row r="288">
          <cell r="B288" t="str">
            <v>594002</v>
          </cell>
          <cell r="C288" t="str">
            <v>Distr Mtce-UG-Conductors/Devic</v>
          </cell>
          <cell r="D288">
            <v>604396.17000000004</v>
          </cell>
          <cell r="E288">
            <v>714235.36</v>
          </cell>
        </row>
        <row r="289">
          <cell r="B289" t="str">
            <v>594003</v>
          </cell>
          <cell r="C289" t="str">
            <v>Distr Mtce-UG-Prop Dmg Uncoll</v>
          </cell>
          <cell r="D289">
            <v>295.35000000000002</v>
          </cell>
          <cell r="E289">
            <v>138.38999999999999</v>
          </cell>
        </row>
        <row r="290">
          <cell r="B290" t="str">
            <v>595000</v>
          </cell>
          <cell r="C290" t="str">
            <v>Distr Mtce-Transformers</v>
          </cell>
          <cell r="D290">
            <v>12051.85</v>
          </cell>
          <cell r="E290">
            <v>10628.02</v>
          </cell>
        </row>
        <row r="291">
          <cell r="B291" t="str">
            <v>595001</v>
          </cell>
          <cell r="C291" t="str">
            <v>Distr Mtce-Transfm-Rep Dist Po</v>
          </cell>
          <cell r="D291">
            <v>42461.26</v>
          </cell>
          <cell r="E291">
            <v>52866.17</v>
          </cell>
        </row>
        <row r="292">
          <cell r="B292" t="str">
            <v>595002</v>
          </cell>
          <cell r="C292" t="str">
            <v>Distr Mtce-Transfm-Rep Dist Pa</v>
          </cell>
          <cell r="D292">
            <v>282175.74</v>
          </cell>
          <cell r="E292">
            <v>324112.84999999998</v>
          </cell>
        </row>
        <row r="293">
          <cell r="B293" t="str">
            <v>595003</v>
          </cell>
          <cell r="C293" t="str">
            <v>Distr Mtce-Transfm-Repair</v>
          </cell>
          <cell r="D293">
            <v>416765.49</v>
          </cell>
          <cell r="E293">
            <v>383724.82</v>
          </cell>
        </row>
        <row r="294">
          <cell r="B294" t="str">
            <v>596000</v>
          </cell>
          <cell r="C294" t="str">
            <v>Distr Mtce-Street Ltg &amp; Signls</v>
          </cell>
          <cell r="D294">
            <v>39556.81</v>
          </cell>
          <cell r="E294">
            <v>26756.65</v>
          </cell>
        </row>
        <row r="295">
          <cell r="B295" t="str">
            <v>596001</v>
          </cell>
          <cell r="C295" t="str">
            <v>Distr Mtce-St Ltg &amp; Sig-Rpr OH</v>
          </cell>
          <cell r="D295">
            <v>456893.64</v>
          </cell>
          <cell r="E295">
            <v>463059.95</v>
          </cell>
        </row>
        <row r="296">
          <cell r="B296" t="str">
            <v>596002</v>
          </cell>
          <cell r="C296" t="str">
            <v>Distr Mtce-St Ltg &amp; Sig-Rpr UG</v>
          </cell>
          <cell r="D296">
            <v>779158.07</v>
          </cell>
          <cell r="E296">
            <v>760575.53</v>
          </cell>
        </row>
        <row r="297">
          <cell r="B297" t="str">
            <v>596003</v>
          </cell>
          <cell r="C297" t="str">
            <v>Distr Mtce-St Ltg &amp; Sig-Prop D</v>
          </cell>
          <cell r="D297">
            <v>322.41000000000003</v>
          </cell>
        </row>
        <row r="298">
          <cell r="B298" t="str">
            <v>597000</v>
          </cell>
          <cell r="C298" t="str">
            <v>Distr Mtce-Meters</v>
          </cell>
          <cell r="D298">
            <v>529176.9</v>
          </cell>
          <cell r="E298">
            <v>486388.47999999998</v>
          </cell>
        </row>
        <row r="299">
          <cell r="B299" t="str">
            <v>598000</v>
          </cell>
          <cell r="C299" t="str">
            <v>Distr Mtce-Misc Dist Plt</v>
          </cell>
          <cell r="D299">
            <v>804328.5</v>
          </cell>
          <cell r="E299">
            <v>860730.42</v>
          </cell>
        </row>
        <row r="300">
          <cell r="B300" t="str">
            <v>935000</v>
          </cell>
          <cell r="C300" t="str">
            <v>A&amp;G Mtce of General Plant</v>
          </cell>
          <cell r="D300">
            <v>4499707.0999999996</v>
          </cell>
          <cell r="E300">
            <v>4836886.63</v>
          </cell>
        </row>
        <row r="301">
          <cell r="B301" t="str">
            <v>935200</v>
          </cell>
          <cell r="C301" t="str">
            <v>A&amp;G Mtce of Communication Equi</v>
          </cell>
          <cell r="D301">
            <v>374835.04</v>
          </cell>
          <cell r="E301">
            <v>456680.44</v>
          </cell>
        </row>
        <row r="302">
          <cell r="D302">
            <v>34090167.840000004</v>
          </cell>
          <cell r="E302">
            <v>33904251.880000003</v>
          </cell>
        </row>
        <row r="303">
          <cell r="B303" t="str">
            <v>567000</v>
          </cell>
          <cell r="C303" t="str">
            <v>Transm Oper-Rents</v>
          </cell>
          <cell r="D303">
            <v>2378292.79</v>
          </cell>
          <cell r="E303">
            <v>2374675.96</v>
          </cell>
        </row>
        <row r="304">
          <cell r="B304" t="str">
            <v>589000</v>
          </cell>
          <cell r="C304" t="str">
            <v>Distr Oper-Rents</v>
          </cell>
          <cell r="D304">
            <v>58683.38</v>
          </cell>
          <cell r="E304">
            <v>67985.070000000007</v>
          </cell>
        </row>
        <row r="305">
          <cell r="B305" t="str">
            <v>931001</v>
          </cell>
          <cell r="C305" t="str">
            <v>A&amp;G Rent Exp</v>
          </cell>
          <cell r="D305">
            <v>5693832.2300000004</v>
          </cell>
          <cell r="E305">
            <v>3489574.31</v>
          </cell>
        </row>
        <row r="306">
          <cell r="B306" t="str">
            <v>931002</v>
          </cell>
          <cell r="C306" t="str">
            <v>Rent of Equipment</v>
          </cell>
          <cell r="D306">
            <v>1443776.61</v>
          </cell>
          <cell r="E306">
            <v>1375272.25</v>
          </cell>
        </row>
        <row r="307">
          <cell r="D307">
            <v>9574585.0099999998</v>
          </cell>
          <cell r="E307">
            <v>7307507.5899999999</v>
          </cell>
        </row>
        <row r="308">
          <cell r="B308" t="str">
            <v>708101</v>
          </cell>
          <cell r="C308" t="str">
            <v>State Cap Stk Tax Elec</v>
          </cell>
          <cell r="D308">
            <v>533957</v>
          </cell>
          <cell r="E308">
            <v>405257</v>
          </cell>
        </row>
        <row r="309">
          <cell r="B309" t="str">
            <v>708103</v>
          </cell>
          <cell r="C309" t="str">
            <v>Misc Occup Taxes Elec</v>
          </cell>
          <cell r="D309">
            <v>572.53</v>
          </cell>
          <cell r="E309">
            <v>439.53</v>
          </cell>
        </row>
        <row r="310">
          <cell r="B310" t="str">
            <v>708110</v>
          </cell>
          <cell r="C310" t="str">
            <v>Earnings Tax Electric</v>
          </cell>
          <cell r="D310">
            <v>-39711</v>
          </cell>
          <cell r="E310">
            <v>129427</v>
          </cell>
        </row>
        <row r="311">
          <cell r="B311" t="str">
            <v>708111</v>
          </cell>
          <cell r="C311" t="str">
            <v>Other Tax Expense</v>
          </cell>
          <cell r="E311">
            <v>267512</v>
          </cell>
        </row>
        <row r="312">
          <cell r="B312" t="str">
            <v>708112</v>
          </cell>
          <cell r="C312" t="str">
            <v>Taxes Other Than Income Taxes</v>
          </cell>
          <cell r="D312">
            <v>-1361</v>
          </cell>
        </row>
        <row r="313">
          <cell r="B313" t="str">
            <v>708120</v>
          </cell>
          <cell r="C313" t="str">
            <v>Property Taxes - Elec</v>
          </cell>
          <cell r="D313">
            <v>59028903.289999999</v>
          </cell>
          <cell r="E313">
            <v>62678255.219999999</v>
          </cell>
        </row>
        <row r="314">
          <cell r="B314" t="str">
            <v>708121</v>
          </cell>
          <cell r="C314" t="str">
            <v>Property Taxes-Wolf Creek</v>
          </cell>
          <cell r="D314">
            <v>13089267.49</v>
          </cell>
          <cell r="E314">
            <v>13628528.970000001</v>
          </cell>
        </row>
        <row r="315">
          <cell r="B315" t="str">
            <v>708130</v>
          </cell>
          <cell r="C315" t="str">
            <v>Gross Receipts Tax</v>
          </cell>
          <cell r="D315">
            <v>55276165.18</v>
          </cell>
          <cell r="E315">
            <v>55853706.579999998</v>
          </cell>
        </row>
        <row r="316">
          <cell r="B316" t="str">
            <v>708140</v>
          </cell>
          <cell r="C316" t="str">
            <v>State Unemployment Taxes-Elec</v>
          </cell>
          <cell r="D316">
            <v>361953.69</v>
          </cell>
          <cell r="E316">
            <v>203942.9</v>
          </cell>
        </row>
        <row r="317">
          <cell r="B317" t="str">
            <v>708141</v>
          </cell>
          <cell r="C317" t="str">
            <v>Fed Unemployment Taxes-Elec</v>
          </cell>
          <cell r="D317">
            <v>217462.71</v>
          </cell>
          <cell r="E317">
            <v>242082.84</v>
          </cell>
        </row>
        <row r="318">
          <cell r="B318" t="str">
            <v>708142</v>
          </cell>
          <cell r="C318" t="str">
            <v>F.I.C.A. Taxes-Elec</v>
          </cell>
          <cell r="D318">
            <v>21645064.920000002</v>
          </cell>
          <cell r="E318">
            <v>21139768.16</v>
          </cell>
        </row>
        <row r="319">
          <cell r="B319" t="str">
            <v>708143</v>
          </cell>
          <cell r="C319" t="str">
            <v>Payroll Taxes - Wolf Crk &amp; JEC</v>
          </cell>
          <cell r="D319">
            <v>3187575.32</v>
          </cell>
          <cell r="E319">
            <v>3217559.24</v>
          </cell>
        </row>
        <row r="320">
          <cell r="B320" t="str">
            <v>708144</v>
          </cell>
          <cell r="C320" t="str">
            <v>Payroll Taxes- Billed</v>
          </cell>
          <cell r="D320">
            <v>-7235492.8899999997</v>
          </cell>
          <cell r="E320">
            <v>-6323353.5499999998</v>
          </cell>
        </row>
        <row r="321">
          <cell r="B321" t="str">
            <v>708150</v>
          </cell>
          <cell r="C321" t="str">
            <v>Const Payroll Tax-Contra</v>
          </cell>
          <cell r="D321">
            <v>-5980890.6399999997</v>
          </cell>
          <cell r="E321">
            <v>-6157357.9000000004</v>
          </cell>
        </row>
        <row r="322">
          <cell r="B322" t="str">
            <v>708160</v>
          </cell>
          <cell r="C322" t="str">
            <v>Unemployment taxes-KS</v>
          </cell>
          <cell r="D322">
            <v>21685.86</v>
          </cell>
          <cell r="E322">
            <v>24520.71</v>
          </cell>
        </row>
        <row r="323">
          <cell r="B323" t="str">
            <v>708164</v>
          </cell>
          <cell r="C323" t="str">
            <v>Unemployment Taxes- IA</v>
          </cell>
          <cell r="D323">
            <v>297.45999999999998</v>
          </cell>
          <cell r="E323">
            <v>352.67</v>
          </cell>
        </row>
        <row r="324">
          <cell r="B324" t="str">
            <v>709101</v>
          </cell>
          <cell r="C324" t="str">
            <v>Fed Inc Tax Elec Current</v>
          </cell>
          <cell r="D324">
            <v>-3519797</v>
          </cell>
          <cell r="E324">
            <v>19541686</v>
          </cell>
        </row>
        <row r="325">
          <cell r="B325" t="str">
            <v>709103</v>
          </cell>
          <cell r="C325" t="str">
            <v>Sta Inc Elec Current</v>
          </cell>
          <cell r="D325">
            <v>-760203</v>
          </cell>
          <cell r="E325">
            <v>3043114</v>
          </cell>
        </row>
        <row r="326">
          <cell r="B326" t="str">
            <v>710110</v>
          </cell>
          <cell r="C326" t="str">
            <v>Prov Fed Def Inc Tx-Elec</v>
          </cell>
          <cell r="D326">
            <v>51354675</v>
          </cell>
          <cell r="E326">
            <v>53682016</v>
          </cell>
        </row>
        <row r="327">
          <cell r="B327" t="str">
            <v>710111</v>
          </cell>
          <cell r="C327" t="str">
            <v>Prov St Def Inc Tx-Elec</v>
          </cell>
          <cell r="D327">
            <v>11883503</v>
          </cell>
          <cell r="E327">
            <v>12249708</v>
          </cell>
        </row>
        <row r="328">
          <cell r="B328" t="str">
            <v>711110</v>
          </cell>
          <cell r="C328" t="str">
            <v>Amort Fed Def Inc Tax-Electric</v>
          </cell>
          <cell r="D328">
            <v>14931980.199999999</v>
          </cell>
          <cell r="E328">
            <v>-4827561.8</v>
          </cell>
        </row>
        <row r="329">
          <cell r="B329" t="str">
            <v>711111</v>
          </cell>
          <cell r="C329" t="str">
            <v>Amort St Def Inc Tax-Electric</v>
          </cell>
          <cell r="D329">
            <v>2731419</v>
          </cell>
          <cell r="E329">
            <v>-836693</v>
          </cell>
        </row>
        <row r="330">
          <cell r="B330" t="str">
            <v>711410</v>
          </cell>
          <cell r="C330" t="str">
            <v>Inv Tax Cr Adj Util Op-El</v>
          </cell>
          <cell r="D330">
            <v>-1450715</v>
          </cell>
          <cell r="E330">
            <v>-1769868</v>
          </cell>
        </row>
        <row r="331">
          <cell r="B331" t="str">
            <v>808202</v>
          </cell>
          <cell r="C331" t="str">
            <v>Prop Taxes Nonutility</v>
          </cell>
          <cell r="D331">
            <v>85046</v>
          </cell>
          <cell r="E331">
            <v>41794</v>
          </cell>
        </row>
        <row r="332">
          <cell r="B332" t="str">
            <v>808203</v>
          </cell>
          <cell r="C332" t="str">
            <v>State Income Tax Credits</v>
          </cell>
          <cell r="D332">
            <v>-572.25</v>
          </cell>
          <cell r="E332">
            <v>-1500</v>
          </cell>
        </row>
        <row r="333">
          <cell r="B333" t="str">
            <v>809201</v>
          </cell>
          <cell r="C333" t="str">
            <v>Fed Inc Tx Other Inc-Ded</v>
          </cell>
          <cell r="D333">
            <v>-6222429</v>
          </cell>
          <cell r="E333">
            <v>-6894585</v>
          </cell>
        </row>
        <row r="334">
          <cell r="B334" t="str">
            <v>809203</v>
          </cell>
          <cell r="C334" t="str">
            <v>Sta Inc Tx Other Inc-Ded</v>
          </cell>
          <cell r="D334">
            <v>-1194031</v>
          </cell>
          <cell r="E334">
            <v>-1315320</v>
          </cell>
        </row>
        <row r="335">
          <cell r="B335" t="str">
            <v>811201</v>
          </cell>
          <cell r="C335" t="str">
            <v>Prov Fd Inc Tx-Oth Inc &amp; Ded</v>
          </cell>
          <cell r="D335">
            <v>-287163</v>
          </cell>
          <cell r="E335">
            <v>-34614</v>
          </cell>
        </row>
        <row r="336">
          <cell r="B336" t="str">
            <v>811202</v>
          </cell>
          <cell r="C336" t="str">
            <v>Prov St Inc Tx-Oth Inc &amp; Ded</v>
          </cell>
          <cell r="D336">
            <v>-51855</v>
          </cell>
          <cell r="E336">
            <v>-6250</v>
          </cell>
        </row>
        <row r="337">
          <cell r="B337" t="str">
            <v>820001</v>
          </cell>
          <cell r="C337" t="str">
            <v>Amort In Tx Cr-KEPCO Gain</v>
          </cell>
          <cell r="D337">
            <v>-30844</v>
          </cell>
          <cell r="E337">
            <v>-30844</v>
          </cell>
        </row>
        <row r="338">
          <cell r="D338">
            <v>207574463.87000003</v>
          </cell>
          <cell r="E338">
            <v>218151723.56999999</v>
          </cell>
        </row>
        <row r="339">
          <cell r="B339" t="str">
            <v>819101</v>
          </cell>
          <cell r="C339" t="str">
            <v>AFDC-Equity Funds-CWIP</v>
          </cell>
          <cell r="D339">
            <v>-589710.54</v>
          </cell>
          <cell r="E339">
            <v>-1275912.52</v>
          </cell>
        </row>
        <row r="340">
          <cell r="B340" t="str">
            <v>819102</v>
          </cell>
          <cell r="C340" t="str">
            <v>AFDC-Equity Funds-N Fuel</v>
          </cell>
          <cell r="D340">
            <v>-124780.18</v>
          </cell>
          <cell r="E340">
            <v>-60752.44</v>
          </cell>
        </row>
        <row r="341">
          <cell r="B341" t="str">
            <v>827006</v>
          </cell>
          <cell r="C341" t="str">
            <v>Pldg Bond Ser 1992 Var 2017</v>
          </cell>
          <cell r="D341">
            <v>1627500</v>
          </cell>
          <cell r="E341">
            <v>1627500</v>
          </cell>
        </row>
        <row r="342">
          <cell r="B342" t="str">
            <v>827025</v>
          </cell>
          <cell r="C342" t="str">
            <v>Int Poll Ctl Bond 01-2012</v>
          </cell>
          <cell r="D342">
            <v>494640</v>
          </cell>
          <cell r="E342">
            <v>1374</v>
          </cell>
        </row>
        <row r="343">
          <cell r="B343" t="str">
            <v>827026</v>
          </cell>
          <cell r="C343" t="str">
            <v>Int Poll Ctl Ser A 12-2023</v>
          </cell>
          <cell r="D343">
            <v>2100000</v>
          </cell>
          <cell r="E343">
            <v>2100000</v>
          </cell>
        </row>
        <row r="344">
          <cell r="B344" t="str">
            <v>827027</v>
          </cell>
          <cell r="C344" t="str">
            <v>Int Poll Ctl Ser B 12-2023</v>
          </cell>
          <cell r="D344">
            <v>494596.64</v>
          </cell>
          <cell r="E344">
            <v>0.04</v>
          </cell>
        </row>
        <row r="345">
          <cell r="B345" t="str">
            <v>827028</v>
          </cell>
          <cell r="C345" t="str">
            <v>Int Poll Ctl 02-2015</v>
          </cell>
          <cell r="D345">
            <v>566271</v>
          </cell>
          <cell r="E345">
            <v>566271</v>
          </cell>
        </row>
        <row r="346">
          <cell r="B346" t="str">
            <v>827029</v>
          </cell>
          <cell r="C346" t="str">
            <v>Int Poll Ctl 02-2018</v>
          </cell>
          <cell r="D346">
            <v>1020210</v>
          </cell>
          <cell r="E346">
            <v>1020210</v>
          </cell>
        </row>
        <row r="347">
          <cell r="B347" t="str">
            <v>827034</v>
          </cell>
          <cell r="C347" t="str">
            <v>Int Series C 2017</v>
          </cell>
          <cell r="D347">
            <v>2325000</v>
          </cell>
          <cell r="E347">
            <v>2325000</v>
          </cell>
        </row>
        <row r="348">
          <cell r="B348" t="str">
            <v>827039</v>
          </cell>
          <cell r="C348" t="str">
            <v>Int Exp- EIRR Series 2007A</v>
          </cell>
          <cell r="D348">
            <v>812272.85</v>
          </cell>
          <cell r="E348">
            <v>2562.79</v>
          </cell>
        </row>
        <row r="349">
          <cell r="B349" t="str">
            <v>827040</v>
          </cell>
          <cell r="C349" t="str">
            <v>Int Exp-EIRR Series 2007B</v>
          </cell>
          <cell r="D349">
            <v>3937187.5</v>
          </cell>
          <cell r="E349">
            <v>3937187.5</v>
          </cell>
        </row>
        <row r="350">
          <cell r="B350" t="str">
            <v>827042</v>
          </cell>
          <cell r="C350" t="str">
            <v>Int Exp-Sr Notes 6.375% 2018</v>
          </cell>
          <cell r="D350">
            <v>26432073</v>
          </cell>
          <cell r="E350">
            <v>26432073</v>
          </cell>
        </row>
        <row r="351">
          <cell r="B351" t="str">
            <v>827043</v>
          </cell>
          <cell r="C351" t="str">
            <v>Int Exp-EIRR Series 2007A-2</v>
          </cell>
          <cell r="D351">
            <v>65777.440000000002</v>
          </cell>
          <cell r="E351">
            <v>-2562.77</v>
          </cell>
        </row>
        <row r="352">
          <cell r="B352" t="str">
            <v>827044</v>
          </cell>
          <cell r="C352" t="str">
            <v>Int Exp-Missouri Tax-Exempt</v>
          </cell>
          <cell r="D352">
            <v>1146600</v>
          </cell>
          <cell r="E352">
            <v>1146600</v>
          </cell>
        </row>
        <row r="353">
          <cell r="B353" t="str">
            <v>827045</v>
          </cell>
          <cell r="C353" t="str">
            <v>Int Exp Mtg Bonds 7.15% 2019</v>
          </cell>
          <cell r="D353">
            <v>33941999.920000002</v>
          </cell>
          <cell r="E353">
            <v>33941999.920000002</v>
          </cell>
        </row>
        <row r="354">
          <cell r="B354" t="str">
            <v>827441</v>
          </cell>
          <cell r="C354" t="str">
            <v>Int Expense Sr Notes 6.5%</v>
          </cell>
          <cell r="D354">
            <v>8504166.6699999999</v>
          </cell>
        </row>
        <row r="355">
          <cell r="B355" t="str">
            <v>827444</v>
          </cell>
          <cell r="C355" t="str">
            <v>Int Exp-Sr Notes 6.05% 2035</v>
          </cell>
          <cell r="D355">
            <v>14726664.439999999</v>
          </cell>
          <cell r="E355">
            <v>14726664.439999999</v>
          </cell>
        </row>
        <row r="356">
          <cell r="B356" t="str">
            <v>827445</v>
          </cell>
          <cell r="C356" t="str">
            <v>Int Exp-Sr Notes 5.85% 2017</v>
          </cell>
          <cell r="D356">
            <v>14293501.68</v>
          </cell>
          <cell r="E356">
            <v>14293501.68</v>
          </cell>
        </row>
        <row r="357">
          <cell r="B357" t="str">
            <v>827447</v>
          </cell>
          <cell r="C357" t="str">
            <v>Int Exp MODOT Hwy Bridge</v>
          </cell>
          <cell r="D357">
            <v>92175.48</v>
          </cell>
          <cell r="E357">
            <v>144225.31</v>
          </cell>
        </row>
        <row r="358">
          <cell r="B358" t="str">
            <v>827449</v>
          </cell>
          <cell r="C358" t="str">
            <v>Int Exp Sr Note 5.30% 2041</v>
          </cell>
          <cell r="D358">
            <v>5947777.7800000003</v>
          </cell>
          <cell r="E358">
            <v>21200000</v>
          </cell>
        </row>
        <row r="359">
          <cell r="B359" t="str">
            <v>828005</v>
          </cell>
          <cell r="C359" t="str">
            <v>Amort Exp Ser 1992 Var-2017</v>
          </cell>
          <cell r="D359">
            <v>120024.12</v>
          </cell>
          <cell r="E359">
            <v>120024.12</v>
          </cell>
        </row>
        <row r="360">
          <cell r="B360" t="str">
            <v>828007</v>
          </cell>
          <cell r="C360" t="str">
            <v>Amort Exp Poll Ctl A 2023</v>
          </cell>
          <cell r="D360">
            <v>55782.239999999998</v>
          </cell>
          <cell r="E360">
            <v>55782.239999999998</v>
          </cell>
        </row>
        <row r="361">
          <cell r="B361" t="str">
            <v>828008</v>
          </cell>
          <cell r="C361" t="str">
            <v>Amort Exp Poll Ctl B 2023</v>
          </cell>
          <cell r="D361">
            <v>17660.689999999999</v>
          </cell>
        </row>
        <row r="362">
          <cell r="B362" t="str">
            <v>828009</v>
          </cell>
          <cell r="C362" t="str">
            <v>Amt Exp Pol Ctl Bnd 01-2012</v>
          </cell>
          <cell r="D362">
            <v>23774.04</v>
          </cell>
          <cell r="E362">
            <v>0.09</v>
          </cell>
        </row>
        <row r="363">
          <cell r="B363" t="str">
            <v>828010</v>
          </cell>
          <cell r="C363" t="str">
            <v>Amort Exp Pol Ctl 02-2015</v>
          </cell>
          <cell r="D363">
            <v>39081.599999999999</v>
          </cell>
          <cell r="E363">
            <v>39081.599999999999</v>
          </cell>
        </row>
        <row r="364">
          <cell r="B364" t="str">
            <v>828011</v>
          </cell>
          <cell r="C364" t="str">
            <v>Amort Exp Pol Ctl 02-2018</v>
          </cell>
          <cell r="D364">
            <v>20364</v>
          </cell>
          <cell r="E364">
            <v>20364</v>
          </cell>
        </row>
        <row r="365">
          <cell r="B365" t="str">
            <v>828025</v>
          </cell>
          <cell r="C365" t="str">
            <v>Amort Exp-Envrnmtl Ser B 2015</v>
          </cell>
          <cell r="D365">
            <v>44637</v>
          </cell>
          <cell r="E365">
            <v>44637</v>
          </cell>
        </row>
        <row r="366">
          <cell r="B366" t="str">
            <v>828026</v>
          </cell>
          <cell r="C366" t="str">
            <v>Amort Exp-Envrnmtl Ser C 2017</v>
          </cell>
          <cell r="D366">
            <v>27954.959999999999</v>
          </cell>
          <cell r="E366">
            <v>27954.959999999999</v>
          </cell>
        </row>
        <row r="367">
          <cell r="B367" t="str">
            <v>828031</v>
          </cell>
          <cell r="C367" t="str">
            <v>Amt Debt Disc Sr Notes 6.5%</v>
          </cell>
          <cell r="D367">
            <v>20370.349999999999</v>
          </cell>
        </row>
        <row r="368">
          <cell r="B368" t="str">
            <v>828034</v>
          </cell>
          <cell r="C368" t="str">
            <v>Amt Debt Disc Sr Notes 6.05%</v>
          </cell>
          <cell r="D368">
            <v>50166.720000000001</v>
          </cell>
          <cell r="E368">
            <v>50166.720000000001</v>
          </cell>
        </row>
        <row r="369">
          <cell r="B369" t="str">
            <v>828035</v>
          </cell>
          <cell r="C369" t="str">
            <v>AmtDebt Disc Sr. Notes 5.85%</v>
          </cell>
          <cell r="D369">
            <v>42000</v>
          </cell>
          <cell r="E369">
            <v>42000</v>
          </cell>
        </row>
        <row r="370">
          <cell r="B370" t="str">
            <v>828036</v>
          </cell>
          <cell r="C370" t="str">
            <v>Amort Debt Exp-EIRR 2007A</v>
          </cell>
          <cell r="D370">
            <v>12689.58</v>
          </cell>
        </row>
        <row r="371">
          <cell r="B371" t="str">
            <v>828037</v>
          </cell>
          <cell r="C371" t="str">
            <v>Amort Debt Exp-EIRR 2007B</v>
          </cell>
          <cell r="D371">
            <v>53746.2</v>
          </cell>
          <cell r="E371">
            <v>53746.2</v>
          </cell>
        </row>
        <row r="372">
          <cell r="B372" t="str">
            <v>828061</v>
          </cell>
          <cell r="C372" t="str">
            <v>Amt Debt Exp Sr Notes 6.375%</v>
          </cell>
          <cell r="D372">
            <v>257583</v>
          </cell>
          <cell r="E372">
            <v>257583</v>
          </cell>
        </row>
        <row r="373">
          <cell r="B373" t="str">
            <v>828062</v>
          </cell>
          <cell r="C373" t="str">
            <v>Amt Debt Exp-EIRR 2007A-2</v>
          </cell>
          <cell r="D373">
            <v>2270.17</v>
          </cell>
        </row>
        <row r="374">
          <cell r="B374" t="str">
            <v>828063</v>
          </cell>
          <cell r="C374" t="str">
            <v>Amt Debt Exp-MO Tax-Exempt</v>
          </cell>
          <cell r="D374">
            <v>13691.04</v>
          </cell>
          <cell r="E374">
            <v>13691.04</v>
          </cell>
        </row>
        <row r="375">
          <cell r="B375" t="str">
            <v>828064</v>
          </cell>
          <cell r="C375" t="str">
            <v>Amt Debt Exp Mtg Bonds 7.15%</v>
          </cell>
          <cell r="D375">
            <v>404311.2</v>
          </cell>
          <cell r="E375">
            <v>404311.2</v>
          </cell>
        </row>
        <row r="376">
          <cell r="B376" t="str">
            <v>828065</v>
          </cell>
          <cell r="C376" t="str">
            <v>Amort Debt Exp Revolver 2010</v>
          </cell>
          <cell r="D376">
            <v>1539992.96</v>
          </cell>
        </row>
        <row r="377">
          <cell r="B377" t="str">
            <v>828068</v>
          </cell>
          <cell r="C377" t="str">
            <v>Amt Debt Exp Note 5.30% 2041</v>
          </cell>
          <cell r="D377">
            <v>37173.97</v>
          </cell>
          <cell r="E377">
            <v>129287.28</v>
          </cell>
        </row>
        <row r="378">
          <cell r="B378" t="str">
            <v>828069</v>
          </cell>
          <cell r="C378" t="str">
            <v>Amort Debt Exp Revolver 2011</v>
          </cell>
          <cell r="D378">
            <v>32540</v>
          </cell>
          <cell r="E378">
            <v>394030.08000000002</v>
          </cell>
        </row>
        <row r="379">
          <cell r="B379" t="str">
            <v>828091</v>
          </cell>
          <cell r="C379" t="str">
            <v>Amt Debt Disc Mtg Bonds 7.15%</v>
          </cell>
          <cell r="D379">
            <v>43200</v>
          </cell>
          <cell r="E379">
            <v>43200</v>
          </cell>
        </row>
        <row r="380">
          <cell r="B380" t="str">
            <v>828102</v>
          </cell>
          <cell r="C380" t="str">
            <v>Amort Loss Reacq 16-1/2% 11</v>
          </cell>
          <cell r="D380">
            <v>35295.81</v>
          </cell>
          <cell r="E380">
            <v>-0.13</v>
          </cell>
        </row>
        <row r="381">
          <cell r="B381" t="str">
            <v>828105</v>
          </cell>
          <cell r="C381" t="str">
            <v>Amort Exp Var Bonds 2013</v>
          </cell>
          <cell r="D381">
            <v>28112.76</v>
          </cell>
          <cell r="E381">
            <v>28112.76</v>
          </cell>
        </row>
        <row r="382">
          <cell r="B382" t="str">
            <v>828106</v>
          </cell>
          <cell r="C382" t="str">
            <v>Amort Los Reaq Vr Bds-2014</v>
          </cell>
          <cell r="D382">
            <v>15710.04</v>
          </cell>
          <cell r="E382">
            <v>15710.04</v>
          </cell>
        </row>
        <row r="383">
          <cell r="B383" t="str">
            <v>828107</v>
          </cell>
          <cell r="C383" t="str">
            <v>Amt Exp-Vr Bonds-Ser B-2014</v>
          </cell>
          <cell r="D383">
            <v>20532.96</v>
          </cell>
          <cell r="E383">
            <v>20532.96</v>
          </cell>
        </row>
        <row r="384">
          <cell r="B384" t="str">
            <v>828108</v>
          </cell>
          <cell r="C384" t="str">
            <v>Amort Loss Reaq 13% Bd-2013</v>
          </cell>
          <cell r="D384">
            <v>24363.119999999999</v>
          </cell>
          <cell r="E384">
            <v>22332.799999999999</v>
          </cell>
        </row>
        <row r="385">
          <cell r="B385" t="str">
            <v>828111</v>
          </cell>
          <cell r="C385" t="str">
            <v>Amort Loss Reacq 6 7/8-2008</v>
          </cell>
          <cell r="D385">
            <v>27335.52</v>
          </cell>
          <cell r="E385">
            <v>27335.52</v>
          </cell>
        </row>
        <row r="386">
          <cell r="B386" t="str">
            <v>828120</v>
          </cell>
          <cell r="C386" t="str">
            <v>Amort Loss Reacq 12%-2023</v>
          </cell>
          <cell r="D386">
            <v>21777.599999999999</v>
          </cell>
          <cell r="E386">
            <v>21777.599999999999</v>
          </cell>
        </row>
        <row r="387">
          <cell r="B387" t="str">
            <v>828121</v>
          </cell>
          <cell r="C387" t="str">
            <v>Amort Loss Reacq 5-7/8-2007</v>
          </cell>
          <cell r="D387">
            <v>2545.92</v>
          </cell>
          <cell r="E387">
            <v>0.22</v>
          </cell>
        </row>
        <row r="388">
          <cell r="B388" t="str">
            <v>828122</v>
          </cell>
          <cell r="C388" t="str">
            <v>Amtz Loss Reacq-5 3/4%-2015</v>
          </cell>
          <cell r="D388">
            <v>3114</v>
          </cell>
          <cell r="E388">
            <v>3114</v>
          </cell>
        </row>
        <row r="389">
          <cell r="B389" t="str">
            <v>828123</v>
          </cell>
          <cell r="C389" t="str">
            <v>Amtz Loss Reacq 5 7/8%-2018</v>
          </cell>
          <cell r="D389">
            <v>4803.6000000000004</v>
          </cell>
          <cell r="E389">
            <v>4803.6000000000004</v>
          </cell>
        </row>
        <row r="390">
          <cell r="B390" t="str">
            <v>828124</v>
          </cell>
          <cell r="C390" t="str">
            <v>Amort Loss Reaq Ser A 2015</v>
          </cell>
          <cell r="D390">
            <v>22826.400000000001</v>
          </cell>
          <cell r="E390">
            <v>22826.400000000001</v>
          </cell>
        </row>
        <row r="391">
          <cell r="B391" t="str">
            <v>828125</v>
          </cell>
          <cell r="C391" t="str">
            <v>Amort Loss Reaq Ser B 2015</v>
          </cell>
          <cell r="D391">
            <v>20225.759999999998</v>
          </cell>
          <cell r="E391">
            <v>20225.759999999998</v>
          </cell>
        </row>
        <row r="392">
          <cell r="B392" t="str">
            <v>828126</v>
          </cell>
          <cell r="C392" t="str">
            <v>Amort Loss Reacq Series A 2017</v>
          </cell>
          <cell r="D392">
            <v>9516.84</v>
          </cell>
          <cell r="E392">
            <v>9516.84</v>
          </cell>
        </row>
        <row r="393">
          <cell r="B393" t="str">
            <v>828127</v>
          </cell>
          <cell r="C393" t="str">
            <v>Amort Loss Reacq Ser B 2017</v>
          </cell>
          <cell r="D393">
            <v>12376.44</v>
          </cell>
          <cell r="E393">
            <v>12376.44</v>
          </cell>
        </row>
        <row r="394">
          <cell r="B394" t="str">
            <v>828132</v>
          </cell>
          <cell r="C394" t="str">
            <v>Amort Loss Reacq 8.3% Jr Sub D</v>
          </cell>
          <cell r="D394">
            <v>128805.96</v>
          </cell>
          <cell r="E394">
            <v>128805.96</v>
          </cell>
        </row>
        <row r="395">
          <cell r="B395" t="str">
            <v>828134</v>
          </cell>
          <cell r="C395" t="str">
            <v>Amort Loss Reacq - Int Poll Ct</v>
          </cell>
          <cell r="D395">
            <v>4779.24</v>
          </cell>
          <cell r="E395">
            <v>4779.24</v>
          </cell>
        </row>
        <row r="396">
          <cell r="B396" t="str">
            <v>828135</v>
          </cell>
          <cell r="C396" t="str">
            <v>Amort Loss Reacq - Series B 20</v>
          </cell>
          <cell r="D396">
            <v>2810.64</v>
          </cell>
          <cell r="E396">
            <v>2810.64</v>
          </cell>
        </row>
        <row r="397">
          <cell r="B397" t="str">
            <v>828136</v>
          </cell>
          <cell r="C397" t="str">
            <v>Amort Loss Reacq Series A 2035</v>
          </cell>
          <cell r="D397">
            <v>2928.84</v>
          </cell>
          <cell r="E397">
            <v>2928.84</v>
          </cell>
        </row>
        <row r="398">
          <cell r="B398" t="str">
            <v>828137</v>
          </cell>
          <cell r="C398" t="str">
            <v>Amort Loss Reacq Series D 2035</v>
          </cell>
          <cell r="D398">
            <v>4289.5200000000004</v>
          </cell>
          <cell r="E398">
            <v>4289.5200000000004</v>
          </cell>
        </row>
        <row r="399">
          <cell r="B399" t="str">
            <v>828138</v>
          </cell>
          <cell r="C399" t="str">
            <v>Amort Exp-Revolver 2004</v>
          </cell>
          <cell r="D399">
            <v>42362.52</v>
          </cell>
          <cell r="E399">
            <v>42362.52</v>
          </cell>
        </row>
        <row r="400">
          <cell r="B400" t="str">
            <v>828139</v>
          </cell>
          <cell r="C400" t="str">
            <v>Amort Loss Reacq Series 1993B</v>
          </cell>
          <cell r="D400">
            <v>37016.080000000002</v>
          </cell>
          <cell r="E400">
            <v>55524.12</v>
          </cell>
        </row>
        <row r="401">
          <cell r="B401" t="str">
            <v>828140</v>
          </cell>
          <cell r="C401" t="str">
            <v>Amort Loss Reacq Series 2007A</v>
          </cell>
          <cell r="D401">
            <v>26690.959999999999</v>
          </cell>
          <cell r="E401">
            <v>40036.44</v>
          </cell>
        </row>
        <row r="402">
          <cell r="B402" t="str">
            <v>828141</v>
          </cell>
          <cell r="C402" t="str">
            <v>Amort Loss Reaq Series 2007A2</v>
          </cell>
          <cell r="D402">
            <v>4750.08</v>
          </cell>
          <cell r="E402">
            <v>7125.12</v>
          </cell>
        </row>
        <row r="403">
          <cell r="B403" t="str">
            <v>828157</v>
          </cell>
          <cell r="C403" t="str">
            <v>AmortLss Reacq SJLP MTN 7.16%</v>
          </cell>
          <cell r="E403">
            <v>46666.45</v>
          </cell>
        </row>
        <row r="404">
          <cell r="B404" t="str">
            <v>828162</v>
          </cell>
          <cell r="C404" t="str">
            <v>Amort Exp-2010 Revolver</v>
          </cell>
          <cell r="D404">
            <v>46666.45</v>
          </cell>
          <cell r="E404">
            <v>513330.95</v>
          </cell>
        </row>
        <row r="405">
          <cell r="B405" t="str">
            <v>828441</v>
          </cell>
          <cell r="C405" t="str">
            <v>Amt Debt Exp 6.5% Sr Notes</v>
          </cell>
          <cell r="D405">
            <v>96761.24</v>
          </cell>
        </row>
        <row r="406">
          <cell r="B406" t="str">
            <v>828444</v>
          </cell>
          <cell r="C406" t="str">
            <v>Amort Debt Exp-Sr Notes 6.05%</v>
          </cell>
          <cell r="D406">
            <v>81519.240000000005</v>
          </cell>
          <cell r="E406">
            <v>81519.240000000005</v>
          </cell>
        </row>
        <row r="407">
          <cell r="B407" t="str">
            <v>828445</v>
          </cell>
          <cell r="C407" t="str">
            <v>Amort Debt Exp-Sr Notes 5.85%</v>
          </cell>
          <cell r="D407">
            <v>184608.12</v>
          </cell>
          <cell r="E407">
            <v>184608.12</v>
          </cell>
        </row>
        <row r="408">
          <cell r="B408" t="str">
            <v>828449</v>
          </cell>
          <cell r="C408" t="str">
            <v>Amt Debt Disc Note 5.30% 2041</v>
          </cell>
          <cell r="D408">
            <v>24966.66</v>
          </cell>
          <cell r="E408">
            <v>85599.96</v>
          </cell>
        </row>
        <row r="409">
          <cell r="B409" t="str">
            <v>830070</v>
          </cell>
          <cell r="C409" t="str">
            <v>Money Pool Interest Expense</v>
          </cell>
          <cell r="D409">
            <v>76491.87</v>
          </cell>
          <cell r="E409">
            <v>80986.52</v>
          </cell>
        </row>
        <row r="410">
          <cell r="B410" t="str">
            <v>831015</v>
          </cell>
          <cell r="C410" t="str">
            <v>Commitment Exp - S T Loans</v>
          </cell>
          <cell r="D410">
            <v>2829579.62</v>
          </cell>
          <cell r="E410">
            <v>1756931.42</v>
          </cell>
        </row>
        <row r="411">
          <cell r="B411" t="str">
            <v>831016</v>
          </cell>
          <cell r="C411" t="str">
            <v>Interest on Unsecured Notes</v>
          </cell>
          <cell r="D411">
            <v>1089955.3899999999</v>
          </cell>
          <cell r="E411">
            <v>1460327.22</v>
          </cell>
        </row>
        <row r="412">
          <cell r="B412" t="str">
            <v>831017</v>
          </cell>
          <cell r="C412" t="str">
            <v>Intrst on Customer Deposits</v>
          </cell>
          <cell r="D412">
            <v>182577.9</v>
          </cell>
          <cell r="E412">
            <v>165956.28</v>
          </cell>
        </row>
        <row r="413">
          <cell r="B413" t="str">
            <v>831018</v>
          </cell>
          <cell r="C413" t="str">
            <v>Interst on Misc Accounts</v>
          </cell>
          <cell r="D413">
            <v>789698.67</v>
          </cell>
          <cell r="E413">
            <v>718147.26</v>
          </cell>
        </row>
        <row r="414">
          <cell r="B414" t="str">
            <v>831019</v>
          </cell>
          <cell r="C414" t="str">
            <v>Interest Expense-WCNOC</v>
          </cell>
          <cell r="D414">
            <v>491228.35</v>
          </cell>
          <cell r="E414">
            <v>523646.12</v>
          </cell>
        </row>
        <row r="415">
          <cell r="B415" t="str">
            <v>831020</v>
          </cell>
          <cell r="C415" t="str">
            <v>Interest Special Assessment</v>
          </cell>
          <cell r="D415">
            <v>1461.04</v>
          </cell>
          <cell r="E415">
            <v>1140.77</v>
          </cell>
        </row>
        <row r="416">
          <cell r="B416" t="str">
            <v>831021</v>
          </cell>
          <cell r="C416" t="str">
            <v>Int Exp-Fed &amp; St IncTax Assmnt</v>
          </cell>
          <cell r="D416">
            <v>348831.58</v>
          </cell>
          <cell r="E416">
            <v>-918180.55</v>
          </cell>
        </row>
        <row r="417">
          <cell r="B417" t="str">
            <v>831513</v>
          </cell>
          <cell r="C417" t="str">
            <v>MO Carry Costs Solar Reb-REC</v>
          </cell>
          <cell r="E417">
            <v>-42474.93</v>
          </cell>
        </row>
        <row r="418">
          <cell r="B418" t="str">
            <v>832001</v>
          </cell>
          <cell r="C418" t="str">
            <v>AFDC-Borrowed Funds-CWIP</v>
          </cell>
          <cell r="D418">
            <v>-2538056.48</v>
          </cell>
          <cell r="E418">
            <v>-3379934.82</v>
          </cell>
        </row>
        <row r="419">
          <cell r="B419" t="str">
            <v>832002</v>
          </cell>
          <cell r="C419" t="str">
            <v>AFDC-Borrowed Funds-N Fuel</v>
          </cell>
          <cell r="D419">
            <v>-343568.82</v>
          </cell>
          <cell r="E419">
            <v>-282677.56</v>
          </cell>
        </row>
        <row r="420">
          <cell r="D420">
            <v>124538628.95999998</v>
          </cell>
          <cell r="E420">
            <v>125314721.14000002</v>
          </cell>
        </row>
        <row r="421">
          <cell r="B421" t="str">
            <v>826102</v>
          </cell>
          <cell r="C421" t="str">
            <v>Community Investment</v>
          </cell>
          <cell r="D421">
            <v>578607.93999999994</v>
          </cell>
          <cell r="E421">
            <v>783629.96</v>
          </cell>
        </row>
        <row r="422">
          <cell r="B422" t="str">
            <v>826103</v>
          </cell>
          <cell r="C422" t="str">
            <v>Charitbl Cntributions</v>
          </cell>
          <cell r="D422">
            <v>1173852.3400000001</v>
          </cell>
          <cell r="E422">
            <v>4017985.06</v>
          </cell>
        </row>
        <row r="423">
          <cell r="B423" t="str">
            <v>826104</v>
          </cell>
          <cell r="C423" t="str">
            <v>Urban Youth Employment</v>
          </cell>
          <cell r="D423">
            <v>20.13</v>
          </cell>
        </row>
        <row r="424">
          <cell r="D424">
            <v>1752480.41</v>
          </cell>
          <cell r="E424">
            <v>4801615.0199999996</v>
          </cell>
        </row>
        <row r="425">
          <cell r="B425" t="str">
            <v>518000</v>
          </cell>
          <cell r="C425" t="str">
            <v>Nuclear Fuel Expense</v>
          </cell>
          <cell r="D425">
            <v>21373906.190000001</v>
          </cell>
          <cell r="E425">
            <v>24710928.039999999</v>
          </cell>
        </row>
        <row r="426">
          <cell r="B426" t="str">
            <v>703001</v>
          </cell>
          <cell r="C426" t="str">
            <v>Depr Elec Prod-Steam</v>
          </cell>
          <cell r="D426">
            <v>59124873.18</v>
          </cell>
          <cell r="E426">
            <v>54733994.299999997</v>
          </cell>
        </row>
        <row r="427">
          <cell r="B427" t="str">
            <v>703002</v>
          </cell>
          <cell r="C427" t="str">
            <v>Depreciation Elec Trans</v>
          </cell>
          <cell r="D427">
            <v>5919210.5999999996</v>
          </cell>
          <cell r="E427">
            <v>5929203.0899999999</v>
          </cell>
        </row>
        <row r="428">
          <cell r="B428" t="str">
            <v>703003</v>
          </cell>
          <cell r="C428" t="str">
            <v>Depreciation Elec Distr</v>
          </cell>
          <cell r="D428">
            <v>30706369.870000001</v>
          </cell>
          <cell r="E428">
            <v>33037875.280000001</v>
          </cell>
        </row>
        <row r="429">
          <cell r="B429" t="str">
            <v>703004</v>
          </cell>
          <cell r="C429" t="str">
            <v>Depreciation Elec General</v>
          </cell>
          <cell r="D429">
            <v>8477478.9299999997</v>
          </cell>
          <cell r="E429">
            <v>8956145.6799999997</v>
          </cell>
        </row>
        <row r="430">
          <cell r="B430" t="str">
            <v>703006</v>
          </cell>
          <cell r="C430" t="str">
            <v>Depr Other Elec Prod Plt</v>
          </cell>
          <cell r="D430">
            <v>22981640.379999999</v>
          </cell>
          <cell r="E430">
            <v>22455418.02</v>
          </cell>
        </row>
        <row r="431">
          <cell r="B431" t="str">
            <v>703007</v>
          </cell>
          <cell r="C431" t="str">
            <v>Depr Nucl Elec Prod Plt</v>
          </cell>
          <cell r="D431">
            <v>23326691.460000001</v>
          </cell>
          <cell r="E431">
            <v>23504400.640000001</v>
          </cell>
        </row>
        <row r="432">
          <cell r="B432" t="str">
            <v>703201</v>
          </cell>
          <cell r="C432" t="str">
            <v>Depr-COR Elec Prod-Steam</v>
          </cell>
          <cell r="D432">
            <v>6612245.1600000001</v>
          </cell>
          <cell r="E432">
            <v>8297132.6600000001</v>
          </cell>
        </row>
        <row r="433">
          <cell r="B433" t="str">
            <v>703202</v>
          </cell>
          <cell r="C433" t="str">
            <v>Depr-COR Elec Trans</v>
          </cell>
          <cell r="D433">
            <v>1676713.21</v>
          </cell>
          <cell r="E433">
            <v>1282967.57</v>
          </cell>
        </row>
        <row r="434">
          <cell r="B434" t="str">
            <v>703203</v>
          </cell>
          <cell r="C434" t="str">
            <v>Depr-COR Elec Distr</v>
          </cell>
          <cell r="D434">
            <v>9079943.0600000005</v>
          </cell>
          <cell r="E434">
            <v>8397448.8599999994</v>
          </cell>
        </row>
        <row r="435">
          <cell r="B435" t="str">
            <v>703204</v>
          </cell>
          <cell r="C435" t="str">
            <v>Depr-COR Elec General</v>
          </cell>
          <cell r="D435">
            <v>202689.82</v>
          </cell>
          <cell r="E435">
            <v>244098.95</v>
          </cell>
        </row>
        <row r="436">
          <cell r="B436" t="str">
            <v>703207</v>
          </cell>
          <cell r="C436" t="str">
            <v>Depr-COR Nucl Elec Prod Plt</v>
          </cell>
          <cell r="D436">
            <v>982065.42</v>
          </cell>
          <cell r="E436">
            <v>1165431.83</v>
          </cell>
        </row>
        <row r="437">
          <cell r="B437" t="str">
            <v>704000</v>
          </cell>
          <cell r="C437" t="str">
            <v>Amort-LTD Term Elec Plant</v>
          </cell>
          <cell r="D437">
            <v>1386565.96</v>
          </cell>
          <cell r="E437">
            <v>1440861.12</v>
          </cell>
        </row>
        <row r="438">
          <cell r="B438" t="str">
            <v>704100</v>
          </cell>
          <cell r="C438" t="str">
            <v>MO Rate Order Addl Amort</v>
          </cell>
          <cell r="D438">
            <v>14482812.49</v>
          </cell>
        </row>
        <row r="439">
          <cell r="B439" t="str">
            <v>705001</v>
          </cell>
          <cell r="C439" t="str">
            <v>Amort-Elec Intangible Plant</v>
          </cell>
          <cell r="D439">
            <v>14831923</v>
          </cell>
          <cell r="E439">
            <v>862009.32</v>
          </cell>
        </row>
        <row r="440">
          <cell r="B440" t="str">
            <v>705002</v>
          </cell>
          <cell r="C440" t="str">
            <v>Amort-Ele Trans Land RT</v>
          </cell>
          <cell r="D440">
            <v>161333.1</v>
          </cell>
          <cell r="E440">
            <v>163668.64000000001</v>
          </cell>
        </row>
        <row r="441">
          <cell r="B441" t="str">
            <v>705003</v>
          </cell>
          <cell r="C441" t="str">
            <v>Amort-Ele Distr Land RT</v>
          </cell>
          <cell r="D441">
            <v>210682.68</v>
          </cell>
          <cell r="E441">
            <v>210682.68</v>
          </cell>
        </row>
        <row r="442">
          <cell r="B442" t="str">
            <v>705010</v>
          </cell>
          <cell r="C442" t="str">
            <v>Amortization Expense</v>
          </cell>
          <cell r="E442">
            <v>14883750.65</v>
          </cell>
        </row>
        <row r="443">
          <cell r="B443" t="str">
            <v>818202</v>
          </cell>
          <cell r="C443" t="str">
            <v>Depr NonUtility Property</v>
          </cell>
          <cell r="D443">
            <v>189765.76000000001</v>
          </cell>
          <cell r="E443">
            <v>39454.519999999997</v>
          </cell>
        </row>
        <row r="444">
          <cell r="D444">
            <v>221726910.27000001</v>
          </cell>
          <cell r="E444">
            <v>210315471.84999999</v>
          </cell>
        </row>
        <row r="445">
          <cell r="B445" t="str">
            <v>909000</v>
          </cell>
          <cell r="C445" t="str">
            <v>Info/Instruct Advertising Exp</v>
          </cell>
          <cell r="D445">
            <v>171037.9</v>
          </cell>
          <cell r="E445">
            <v>113211</v>
          </cell>
        </row>
        <row r="446">
          <cell r="B446" t="str">
            <v>912000</v>
          </cell>
          <cell r="C446" t="str">
            <v>Sales Expense</v>
          </cell>
          <cell r="D446">
            <v>421141.45</v>
          </cell>
          <cell r="E446">
            <v>456239.37</v>
          </cell>
        </row>
        <row r="447">
          <cell r="B447" t="str">
            <v>913000</v>
          </cell>
          <cell r="C447" t="str">
            <v>Sales Exp-Oper-Advertising</v>
          </cell>
          <cell r="D447">
            <v>51950.239999999998</v>
          </cell>
          <cell r="E447">
            <v>814.86</v>
          </cell>
        </row>
        <row r="448">
          <cell r="B448" t="str">
            <v>916000</v>
          </cell>
          <cell r="C448" t="str">
            <v>Sales Exp-Oper-Misc Expense</v>
          </cell>
          <cell r="D448">
            <v>53395.91</v>
          </cell>
          <cell r="E448">
            <v>39902.910000000003</v>
          </cell>
        </row>
        <row r="449">
          <cell r="B449" t="str">
            <v>930100</v>
          </cell>
          <cell r="C449" t="str">
            <v>General Advertising Expense</v>
          </cell>
          <cell r="D449">
            <v>244312.55</v>
          </cell>
          <cell r="E449">
            <v>142802.43</v>
          </cell>
        </row>
        <row r="450">
          <cell r="D450">
            <v>941838.05</v>
          </cell>
          <cell r="E450">
            <v>752970.57000000007</v>
          </cell>
        </row>
        <row r="451">
          <cell r="B451" t="str">
            <v>926000</v>
          </cell>
          <cell r="C451" t="str">
            <v>Employee Pensions &amp; Benefits</v>
          </cell>
          <cell r="D451">
            <v>166365.75</v>
          </cell>
          <cell r="E451">
            <v>40355.22</v>
          </cell>
        </row>
        <row r="452">
          <cell r="B452" t="str">
            <v>926041</v>
          </cell>
          <cell r="C452" t="str">
            <v>Emp Ben-Pension Costs-WC</v>
          </cell>
          <cell r="D452">
            <v>11722439.710000001</v>
          </cell>
          <cell r="E452">
            <v>14070958.43</v>
          </cell>
        </row>
        <row r="453">
          <cell r="B453" t="str">
            <v>926200</v>
          </cell>
          <cell r="C453" t="str">
            <v>Pension Expense</v>
          </cell>
          <cell r="D453">
            <v>59341346.670000002</v>
          </cell>
          <cell r="E453">
            <v>53276925.82</v>
          </cell>
        </row>
        <row r="454">
          <cell r="B454" t="str">
            <v>926201</v>
          </cell>
          <cell r="C454" t="str">
            <v>Reg Pension Expense-FAS87 Diff</v>
          </cell>
          <cell r="D454">
            <v>-2000787</v>
          </cell>
          <cell r="E454">
            <v>-7105210</v>
          </cell>
        </row>
        <row r="455">
          <cell r="B455" t="str">
            <v>926202</v>
          </cell>
          <cell r="C455" t="str">
            <v>Reg Pension Expense-Rate Diff</v>
          </cell>
          <cell r="D455">
            <v>-19758454</v>
          </cell>
          <cell r="E455">
            <v>-9233632</v>
          </cell>
        </row>
        <row r="456">
          <cell r="B456" t="str">
            <v>926203</v>
          </cell>
          <cell r="C456" t="str">
            <v>Pension Expense-Amort&amp;Other</v>
          </cell>
          <cell r="D456">
            <v>7935430</v>
          </cell>
          <cell r="E456">
            <v>7842854</v>
          </cell>
        </row>
        <row r="457">
          <cell r="B457" t="str">
            <v>926509</v>
          </cell>
          <cell r="C457" t="str">
            <v>Pensions to Construction</v>
          </cell>
          <cell r="D457">
            <v>-9715893.5999999996</v>
          </cell>
          <cell r="E457">
            <v>-11823503.380000001</v>
          </cell>
        </row>
        <row r="458">
          <cell r="D458">
            <v>47690447.529999994</v>
          </cell>
          <cell r="E458">
            <v>47068748.089999996</v>
          </cell>
        </row>
        <row r="459">
          <cell r="B459" t="str">
            <v>926002</v>
          </cell>
          <cell r="C459" t="str">
            <v>Empl Bene-Educational Assist</v>
          </cell>
          <cell r="D459">
            <v>282602.52</v>
          </cell>
          <cell r="E459">
            <v>274619.63</v>
          </cell>
        </row>
        <row r="460">
          <cell r="B460" t="str">
            <v>926003</v>
          </cell>
          <cell r="C460" t="str">
            <v>Emp Ben-Recreational Activ</v>
          </cell>
          <cell r="D460">
            <v>2681.89</v>
          </cell>
          <cell r="E460">
            <v>133308.14000000001</v>
          </cell>
        </row>
        <row r="461">
          <cell r="B461" t="str">
            <v>926004</v>
          </cell>
          <cell r="C461" t="str">
            <v>Cost of Misc Emp Benefits</v>
          </cell>
          <cell r="D461">
            <v>4489508.18</v>
          </cell>
          <cell r="E461">
            <v>4414049.45</v>
          </cell>
        </row>
        <row r="462">
          <cell r="B462" t="str">
            <v>926005</v>
          </cell>
          <cell r="C462" t="str">
            <v>Emp Ben-Empl Assist Prgms</v>
          </cell>
          <cell r="D462">
            <v>2183.91</v>
          </cell>
          <cell r="E462">
            <v>61775.34</v>
          </cell>
        </row>
        <row r="463">
          <cell r="B463" t="str">
            <v>926011</v>
          </cell>
          <cell r="C463" t="str">
            <v>Emp Ben-Survivor's Benefit</v>
          </cell>
          <cell r="D463">
            <v>70805</v>
          </cell>
          <cell r="E463">
            <v>43840</v>
          </cell>
        </row>
        <row r="464">
          <cell r="B464" t="str">
            <v>926016</v>
          </cell>
          <cell r="C464" t="str">
            <v>Emp Ben-Physical Examinations</v>
          </cell>
          <cell r="D464">
            <v>260396.54</v>
          </cell>
          <cell r="E464">
            <v>142709.22</v>
          </cell>
        </row>
        <row r="465">
          <cell r="B465" t="str">
            <v>926030</v>
          </cell>
          <cell r="C465" t="str">
            <v>Emp Ben-Co Contrib-ESP-401(K)</v>
          </cell>
          <cell r="D465">
            <v>7865934.9900000002</v>
          </cell>
          <cell r="E465">
            <v>7950311.9000000004</v>
          </cell>
        </row>
        <row r="466">
          <cell r="B466" t="str">
            <v>926060</v>
          </cell>
          <cell r="C466" t="str">
            <v>Emp Ben-LTD Insurance</v>
          </cell>
          <cell r="D466">
            <v>842866</v>
          </cell>
          <cell r="E466">
            <v>840826.16</v>
          </cell>
        </row>
        <row r="467">
          <cell r="B467" t="str">
            <v>926061</v>
          </cell>
          <cell r="C467" t="str">
            <v>Emp Ben-Dental Insurance</v>
          </cell>
          <cell r="D467">
            <v>872458.59</v>
          </cell>
          <cell r="E467">
            <v>853611.93</v>
          </cell>
        </row>
        <row r="468">
          <cell r="B468" t="str">
            <v>926062</v>
          </cell>
          <cell r="C468" t="str">
            <v>Emp Ben-Vision Insurance</v>
          </cell>
          <cell r="D468">
            <v>-3559.62</v>
          </cell>
          <cell r="E468">
            <v>5401.4</v>
          </cell>
        </row>
        <row r="469">
          <cell r="B469" t="str">
            <v>926100</v>
          </cell>
          <cell r="C469" t="str">
            <v>Group Life &amp; Accident Ins</v>
          </cell>
          <cell r="D469">
            <v>670935.78</v>
          </cell>
          <cell r="E469">
            <v>607295.48</v>
          </cell>
        </row>
        <row r="470">
          <cell r="B470" t="str">
            <v>926300</v>
          </cell>
          <cell r="C470" t="str">
            <v>Medical Coverage</v>
          </cell>
          <cell r="D470">
            <v>27404226.190000001</v>
          </cell>
          <cell r="E470">
            <v>25955398.829999998</v>
          </cell>
        </row>
        <row r="471">
          <cell r="B471" t="str">
            <v>926402</v>
          </cell>
          <cell r="C471" t="str">
            <v>Post-Retirement Ben -H&amp;W</v>
          </cell>
          <cell r="D471">
            <v>11247944</v>
          </cell>
          <cell r="E471">
            <v>9718750</v>
          </cell>
        </row>
        <row r="472">
          <cell r="B472" t="str">
            <v>926403</v>
          </cell>
          <cell r="C472" t="str">
            <v>Post-Retirement-Regulatory</v>
          </cell>
          <cell r="D472">
            <v>1239251.8400000001</v>
          </cell>
          <cell r="E472">
            <v>1615392.64</v>
          </cell>
        </row>
        <row r="473">
          <cell r="B473" t="str">
            <v>926510</v>
          </cell>
          <cell r="C473" t="str">
            <v>Benefits on Construct</v>
          </cell>
          <cell r="D473">
            <v>-17017820.989999998</v>
          </cell>
          <cell r="E473">
            <v>-18098587.27</v>
          </cell>
        </row>
        <row r="474">
          <cell r="B474" t="str">
            <v>926511</v>
          </cell>
          <cell r="C474" t="str">
            <v>PR Tax, Pens &amp; Bnfits on O&amp;M</v>
          </cell>
          <cell r="D474">
            <v>-18089864.949999999</v>
          </cell>
          <cell r="E474">
            <v>-17931664.940000001</v>
          </cell>
        </row>
        <row r="475">
          <cell r="D475">
            <v>20140549.870000008</v>
          </cell>
          <cell r="E475">
            <v>16587037.909999993</v>
          </cell>
        </row>
        <row r="476">
          <cell r="B476" t="str">
            <v>560000</v>
          </cell>
          <cell r="C476" t="str">
            <v>Transm Oper-Superv &amp; Enginring</v>
          </cell>
          <cell r="D476">
            <v>1001023.55</v>
          </cell>
          <cell r="E476">
            <v>1330648.26</v>
          </cell>
        </row>
        <row r="477">
          <cell r="B477" t="str">
            <v>561000</v>
          </cell>
          <cell r="C477" t="str">
            <v>Transm Oper-Load Dispatching</v>
          </cell>
          <cell r="D477">
            <v>21171.09</v>
          </cell>
          <cell r="E477">
            <v>14387.55</v>
          </cell>
        </row>
        <row r="478">
          <cell r="B478" t="str">
            <v>561100</v>
          </cell>
          <cell r="C478" t="str">
            <v>Trans Op-Ld Disptch-Reliabilty</v>
          </cell>
          <cell r="E478">
            <v>240.34</v>
          </cell>
        </row>
        <row r="479">
          <cell r="B479" t="str">
            <v>561200</v>
          </cell>
          <cell r="C479" t="str">
            <v>Trans Op-Ld Disptch-Mon&amp;Oper</v>
          </cell>
          <cell r="D479">
            <v>483759.48</v>
          </cell>
          <cell r="E479">
            <v>533005.94999999995</v>
          </cell>
        </row>
        <row r="480">
          <cell r="B480" t="str">
            <v>561300</v>
          </cell>
          <cell r="C480" t="str">
            <v>Trans Op-Ld Disptch-Serv&amp;Sched</v>
          </cell>
          <cell r="D480">
            <v>129029.06</v>
          </cell>
          <cell r="E480">
            <v>157211.84</v>
          </cell>
        </row>
        <row r="481">
          <cell r="B481" t="str">
            <v>561400</v>
          </cell>
          <cell r="C481" t="str">
            <v>Trans Op-Schd,Contr &amp; Dis Serv</v>
          </cell>
          <cell r="D481">
            <v>4141090.37</v>
          </cell>
          <cell r="E481">
            <v>4779857.5999999996</v>
          </cell>
        </row>
        <row r="482">
          <cell r="B482" t="str">
            <v>561600</v>
          </cell>
          <cell r="C482" t="str">
            <v>Trans Op-Service Studies</v>
          </cell>
          <cell r="D482">
            <v>40138.730000000003</v>
          </cell>
          <cell r="E482">
            <v>72482.350000000006</v>
          </cell>
        </row>
        <row r="483">
          <cell r="B483" t="str">
            <v>561800</v>
          </cell>
          <cell r="C483" t="str">
            <v>Trans Op-Reli Plan&amp;Std Dv-RTO</v>
          </cell>
          <cell r="D483">
            <v>463782.9</v>
          </cell>
          <cell r="E483">
            <v>1253093.6100000001</v>
          </cell>
        </row>
        <row r="484">
          <cell r="B484" t="str">
            <v>562000</v>
          </cell>
          <cell r="C484" t="str">
            <v>Transm Oper-Station Exp</v>
          </cell>
          <cell r="D484">
            <v>277730</v>
          </cell>
          <cell r="E484">
            <v>302893.31</v>
          </cell>
        </row>
        <row r="485">
          <cell r="B485" t="str">
            <v>563000</v>
          </cell>
          <cell r="C485" t="str">
            <v>Transm Oper-Overhead Line Oper</v>
          </cell>
          <cell r="D485">
            <v>98206.21</v>
          </cell>
          <cell r="E485">
            <v>301.41000000000003</v>
          </cell>
        </row>
        <row r="486">
          <cell r="B486" t="str">
            <v>563001</v>
          </cell>
          <cell r="C486" t="str">
            <v>Transm Oper-Inspect OH Lines-A</v>
          </cell>
          <cell r="D486">
            <v>50064.29</v>
          </cell>
          <cell r="E486">
            <v>33949.440000000002</v>
          </cell>
        </row>
        <row r="487">
          <cell r="B487" t="str">
            <v>563002</v>
          </cell>
          <cell r="C487" t="str">
            <v>Transm Oper-Inspect OH Lines-G</v>
          </cell>
          <cell r="D487">
            <v>33175.199999999997</v>
          </cell>
          <cell r="E487">
            <v>13797.02</v>
          </cell>
        </row>
        <row r="488">
          <cell r="B488" t="str">
            <v>563010</v>
          </cell>
          <cell r="C488" t="str">
            <v>Transm Oper-Lost &amp; Standby Tim</v>
          </cell>
          <cell r="D488">
            <v>58655.54</v>
          </cell>
          <cell r="E488">
            <v>32929.050000000003</v>
          </cell>
        </row>
        <row r="489">
          <cell r="B489" t="str">
            <v>564000</v>
          </cell>
          <cell r="C489" t="str">
            <v>Transm Oper-Undergrnd Line Exp</v>
          </cell>
          <cell r="E489">
            <v>38.17</v>
          </cell>
        </row>
        <row r="490">
          <cell r="B490" t="str">
            <v>565000</v>
          </cell>
          <cell r="C490" t="str">
            <v>Transm Oper-Elec Tr-By Others</v>
          </cell>
          <cell r="D490">
            <v>14111879.439999999</v>
          </cell>
          <cell r="E490">
            <v>19136499.789999999</v>
          </cell>
        </row>
        <row r="491">
          <cell r="B491" t="str">
            <v>565030</v>
          </cell>
          <cell r="C491" t="str">
            <v>Transm Oper-Elec Tr-OffSys</v>
          </cell>
          <cell r="D491">
            <v>4699374.84</v>
          </cell>
          <cell r="E491">
            <v>4860574.34</v>
          </cell>
        </row>
        <row r="492">
          <cell r="B492" t="str">
            <v>566000</v>
          </cell>
          <cell r="C492" t="str">
            <v>Transm Oper-Misc Expense</v>
          </cell>
          <cell r="D492">
            <v>2270996.62</v>
          </cell>
          <cell r="E492">
            <v>1986388.08</v>
          </cell>
        </row>
        <row r="493">
          <cell r="B493" t="str">
            <v>575700</v>
          </cell>
          <cell r="C493" t="str">
            <v>Trans Op-Mkt Mon&amp;Comp Ser-RTO</v>
          </cell>
          <cell r="D493">
            <v>2516702.5699999998</v>
          </cell>
          <cell r="E493">
            <v>3026714.91</v>
          </cell>
        </row>
        <row r="494">
          <cell r="B494" t="str">
            <v>580000</v>
          </cell>
          <cell r="C494" t="str">
            <v>Distr Oper-Superv &amp; Enginring</v>
          </cell>
          <cell r="D494">
            <v>3598708.43</v>
          </cell>
          <cell r="E494">
            <v>4729914.2300000004</v>
          </cell>
        </row>
        <row r="495">
          <cell r="B495" t="str">
            <v>581000</v>
          </cell>
          <cell r="C495" t="str">
            <v>Distr Oper-Load Dispatching</v>
          </cell>
          <cell r="D495">
            <v>643824.68999999994</v>
          </cell>
          <cell r="E495">
            <v>560698.65</v>
          </cell>
        </row>
        <row r="496">
          <cell r="B496" t="str">
            <v>582000</v>
          </cell>
          <cell r="C496" t="str">
            <v>Distr Oper-Station Expense</v>
          </cell>
          <cell r="D496">
            <v>487946.79</v>
          </cell>
          <cell r="E496">
            <v>398028.64</v>
          </cell>
        </row>
        <row r="497">
          <cell r="B497" t="str">
            <v>583000</v>
          </cell>
          <cell r="C497" t="str">
            <v>Distr Oper-Overhead Lines</v>
          </cell>
          <cell r="D497">
            <v>1322391.52</v>
          </cell>
          <cell r="E497">
            <v>1637718.45</v>
          </cell>
        </row>
        <row r="498">
          <cell r="B498" t="str">
            <v>583001</v>
          </cell>
          <cell r="C498" t="str">
            <v>Distr Oper-OH Transformer</v>
          </cell>
          <cell r="D498">
            <v>414747.38</v>
          </cell>
          <cell r="E498">
            <v>544378.71</v>
          </cell>
        </row>
        <row r="499">
          <cell r="B499" t="str">
            <v>583002</v>
          </cell>
          <cell r="C499" t="str">
            <v>Distr Oper-OH Trsfmr Cptzd</v>
          </cell>
          <cell r="D499">
            <v>-304106.45</v>
          </cell>
          <cell r="E499">
            <v>-314439.03999999998</v>
          </cell>
        </row>
        <row r="500">
          <cell r="B500" t="str">
            <v>584000</v>
          </cell>
          <cell r="C500" t="str">
            <v>Distr Oper-Underground Lines</v>
          </cell>
          <cell r="D500">
            <v>1608699.86</v>
          </cell>
          <cell r="E500">
            <v>1867431.11</v>
          </cell>
        </row>
        <row r="501">
          <cell r="B501" t="str">
            <v>584001</v>
          </cell>
          <cell r="C501" t="str">
            <v>Distr Oper-UG Transformer</v>
          </cell>
          <cell r="D501">
            <v>652818.75</v>
          </cell>
          <cell r="E501">
            <v>901634.78</v>
          </cell>
        </row>
        <row r="502">
          <cell r="B502" t="str">
            <v>584002</v>
          </cell>
          <cell r="C502" t="str">
            <v>Distr Oper-UG Trsfmr Cptzd</v>
          </cell>
          <cell r="D502">
            <v>-171399.32</v>
          </cell>
          <cell r="E502">
            <v>-385238.8</v>
          </cell>
        </row>
        <row r="503">
          <cell r="B503" t="str">
            <v>585002</v>
          </cell>
          <cell r="C503" t="str">
            <v>Distr Oper-Traffic Signals</v>
          </cell>
          <cell r="D503">
            <v>29527.39</v>
          </cell>
          <cell r="E503">
            <v>29356.5</v>
          </cell>
        </row>
        <row r="504">
          <cell r="B504" t="str">
            <v>586000</v>
          </cell>
          <cell r="C504" t="str">
            <v>Distr Oper-Meter Exp-Con/Disco</v>
          </cell>
          <cell r="D504">
            <v>1322245.49</v>
          </cell>
          <cell r="E504">
            <v>1444125.18</v>
          </cell>
        </row>
        <row r="505">
          <cell r="B505" t="str">
            <v>586001</v>
          </cell>
          <cell r="C505" t="str">
            <v>Distr Oper-Meter Expenses</v>
          </cell>
          <cell r="D505">
            <v>395690.32</v>
          </cell>
          <cell r="E505">
            <v>431788.43</v>
          </cell>
        </row>
        <row r="506">
          <cell r="B506" t="str">
            <v>586002</v>
          </cell>
          <cell r="C506" t="str">
            <v>Distr Oper-Meter Cptzd</v>
          </cell>
          <cell r="D506">
            <v>-74429.98</v>
          </cell>
          <cell r="E506">
            <v>-72009.899999999994</v>
          </cell>
        </row>
        <row r="507">
          <cell r="B507" t="str">
            <v>587000</v>
          </cell>
          <cell r="C507" t="str">
            <v>Distr Oper-Customer Inst</v>
          </cell>
          <cell r="D507">
            <v>130017.13</v>
          </cell>
          <cell r="E507">
            <v>157887.64000000001</v>
          </cell>
        </row>
        <row r="508">
          <cell r="B508" t="str">
            <v>588000</v>
          </cell>
          <cell r="C508" t="str">
            <v>Distr Oper-Misc Distr Expense</v>
          </cell>
          <cell r="D508">
            <v>12780505.82</v>
          </cell>
          <cell r="E508">
            <v>12576864.502</v>
          </cell>
        </row>
        <row r="509">
          <cell r="B509" t="str">
            <v>588010</v>
          </cell>
          <cell r="C509" t="str">
            <v>Distr Oper-Misc Contra Exp</v>
          </cell>
          <cell r="D509">
            <v>-41789.5</v>
          </cell>
          <cell r="E509">
            <v>-67686.94</v>
          </cell>
        </row>
        <row r="510">
          <cell r="B510" t="str">
            <v>703101</v>
          </cell>
          <cell r="C510" t="str">
            <v>Depr Steam Elec Prod-ARC</v>
          </cell>
          <cell r="D510">
            <v>854986.09</v>
          </cell>
          <cell r="E510">
            <v>1283533.04</v>
          </cell>
        </row>
        <row r="511">
          <cell r="B511" t="str">
            <v>703102</v>
          </cell>
          <cell r="C511" t="str">
            <v>Depr Wind Elec Prod-ARC</v>
          </cell>
          <cell r="D511">
            <v>201241.33</v>
          </cell>
          <cell r="E511">
            <v>533987.49</v>
          </cell>
        </row>
        <row r="512">
          <cell r="B512" t="str">
            <v>707400</v>
          </cell>
          <cell r="C512" t="str">
            <v>Regulatory Credits - ARO</v>
          </cell>
          <cell r="D512">
            <v>-9480543.9199999999</v>
          </cell>
          <cell r="E512">
            <v>-7961041.9900000002</v>
          </cell>
        </row>
        <row r="513">
          <cell r="B513" t="str">
            <v>711101</v>
          </cell>
          <cell r="C513" t="str">
            <v>Accretion Exp-Steam Prod ARO</v>
          </cell>
          <cell r="D513">
            <v>2524399.39</v>
          </cell>
          <cell r="E513">
            <v>61735.42</v>
          </cell>
        </row>
        <row r="514">
          <cell r="B514" t="str">
            <v>711102</v>
          </cell>
          <cell r="C514" t="str">
            <v>Accretion Expense-Wind ARO</v>
          </cell>
          <cell r="D514">
            <v>373383.46</v>
          </cell>
          <cell r="E514">
            <v>363656.64</v>
          </cell>
        </row>
        <row r="515">
          <cell r="B515" t="str">
            <v>711107</v>
          </cell>
          <cell r="C515" t="str">
            <v>Accretion Exp-Nucl Prod-ARO</v>
          </cell>
          <cell r="D515">
            <v>5526533.6500000004</v>
          </cell>
          <cell r="E515">
            <v>5718129.4000000004</v>
          </cell>
        </row>
        <row r="516">
          <cell r="B516" t="str">
            <v>817100</v>
          </cell>
          <cell r="C516" t="str">
            <v>Nonutility operations</v>
          </cell>
          <cell r="D516">
            <v>686127.77</v>
          </cell>
          <cell r="E516">
            <v>1440568.37</v>
          </cell>
        </row>
        <row r="517">
          <cell r="B517" t="str">
            <v>826101</v>
          </cell>
          <cell r="C517" t="str">
            <v>Community Service</v>
          </cell>
          <cell r="D517">
            <v>361484.47</v>
          </cell>
          <cell r="E517">
            <v>370674.98</v>
          </cell>
        </row>
        <row r="518">
          <cell r="B518" t="str">
            <v>826201</v>
          </cell>
          <cell r="C518" t="str">
            <v>Life Insurance - WCNOC Coli</v>
          </cell>
          <cell r="D518">
            <v>620153.62</v>
          </cell>
          <cell r="E518">
            <v>640383.31999999995</v>
          </cell>
        </row>
        <row r="519">
          <cell r="B519" t="str">
            <v>826301</v>
          </cell>
          <cell r="C519" t="str">
            <v>Penalties</v>
          </cell>
          <cell r="D519">
            <v>14183.56</v>
          </cell>
          <cell r="E519">
            <v>282179.25</v>
          </cell>
        </row>
        <row r="520">
          <cell r="B520" t="str">
            <v>826402</v>
          </cell>
          <cell r="C520" t="str">
            <v>Civ&amp;Pol-Fed/State Lobby</v>
          </cell>
          <cell r="D520">
            <v>611818.66</v>
          </cell>
          <cell r="E520">
            <v>899822.3</v>
          </cell>
        </row>
        <row r="521">
          <cell r="B521" t="str">
            <v>826403</v>
          </cell>
          <cell r="C521" t="str">
            <v>Civ&amp;Pol-Local Lobbying</v>
          </cell>
          <cell r="D521">
            <v>77078.66</v>
          </cell>
          <cell r="E521">
            <v>55555.06</v>
          </cell>
        </row>
        <row r="522">
          <cell r="B522" t="str">
            <v>826404</v>
          </cell>
          <cell r="C522" t="str">
            <v>Admin Exp Political Act Com</v>
          </cell>
          <cell r="D522">
            <v>36647.51</v>
          </cell>
          <cell r="E522">
            <v>28130.59</v>
          </cell>
        </row>
        <row r="523">
          <cell r="B523" t="str">
            <v>826500</v>
          </cell>
          <cell r="C523" t="str">
            <v>Misc Income Deductions</v>
          </cell>
          <cell r="D523">
            <v>872754.56</v>
          </cell>
          <cell r="E523">
            <v>194594.98</v>
          </cell>
        </row>
        <row r="524">
          <cell r="B524" t="str">
            <v>826502</v>
          </cell>
          <cell r="C524" t="str">
            <v>Misc Nonoper Other</v>
          </cell>
          <cell r="D524">
            <v>14253.98</v>
          </cell>
          <cell r="E524">
            <v>30069.23</v>
          </cell>
        </row>
        <row r="525">
          <cell r="B525" t="str">
            <v>826503</v>
          </cell>
          <cell r="C525" t="str">
            <v>Employee Svce Club Activities</v>
          </cell>
          <cell r="D525">
            <v>13826.72</v>
          </cell>
          <cell r="E525">
            <v>12922.76</v>
          </cell>
        </row>
        <row r="526">
          <cell r="B526" t="str">
            <v>826505</v>
          </cell>
          <cell r="C526" t="str">
            <v>Service Satisfaction</v>
          </cell>
          <cell r="E526">
            <v>20</v>
          </cell>
        </row>
        <row r="527">
          <cell r="B527" t="str">
            <v>826506</v>
          </cell>
          <cell r="C527" t="str">
            <v>Misc NonOper Deductions</v>
          </cell>
          <cell r="D527">
            <v>29482.65</v>
          </cell>
          <cell r="E527">
            <v>176.14</v>
          </cell>
        </row>
        <row r="528">
          <cell r="B528" t="str">
            <v>826600</v>
          </cell>
          <cell r="C528" t="str">
            <v>Discount Expense On Sold A/R</v>
          </cell>
          <cell r="D528">
            <v>17919416.539999999</v>
          </cell>
          <cell r="E528">
            <v>18172015.52</v>
          </cell>
        </row>
        <row r="529">
          <cell r="B529" t="str">
            <v>901000</v>
          </cell>
          <cell r="C529" t="str">
            <v>Customer Acct Supervision Exp</v>
          </cell>
          <cell r="D529">
            <v>1137256.18</v>
          </cell>
          <cell r="E529">
            <v>1064488.27</v>
          </cell>
        </row>
        <row r="530">
          <cell r="B530" t="str">
            <v>902000</v>
          </cell>
          <cell r="C530" t="str">
            <v>Meter Reading Expense</v>
          </cell>
          <cell r="D530">
            <v>4071691.24</v>
          </cell>
          <cell r="E530">
            <v>3987641.7620000001</v>
          </cell>
        </row>
        <row r="531">
          <cell r="B531" t="str">
            <v>903000</v>
          </cell>
          <cell r="C531" t="str">
            <v>Customer Record/Collection Exp</v>
          </cell>
          <cell r="D531">
            <v>12424891.140000001</v>
          </cell>
          <cell r="E531">
            <v>12639278.619999999</v>
          </cell>
        </row>
        <row r="532">
          <cell r="B532" t="str">
            <v>905000</v>
          </cell>
          <cell r="C532" t="str">
            <v>Miscellaneous Customer Acct Ex</v>
          </cell>
          <cell r="D532">
            <v>1021176.91</v>
          </cell>
          <cell r="E532">
            <v>1097130.6599999999</v>
          </cell>
        </row>
        <row r="533">
          <cell r="B533" t="str">
            <v>907000</v>
          </cell>
          <cell r="C533" t="str">
            <v>Customer Svc Supervision Exp</v>
          </cell>
          <cell r="D533">
            <v>177551.41</v>
          </cell>
          <cell r="E533">
            <v>105941.24</v>
          </cell>
        </row>
        <row r="534">
          <cell r="B534" t="str">
            <v>908000</v>
          </cell>
          <cell r="C534" t="str">
            <v>Customer Assistance Expense</v>
          </cell>
          <cell r="D534">
            <v>11907419.689999999</v>
          </cell>
          <cell r="E534">
            <v>11905469.57</v>
          </cell>
        </row>
        <row r="535">
          <cell r="B535" t="str">
            <v>910000</v>
          </cell>
          <cell r="C535" t="str">
            <v>Miscellaneous Cust Svc Exp</v>
          </cell>
          <cell r="D535">
            <v>2654941.23</v>
          </cell>
          <cell r="E535">
            <v>-548565.62</v>
          </cell>
        </row>
        <row r="536">
          <cell r="B536" t="str">
            <v>921000</v>
          </cell>
          <cell r="C536" t="str">
            <v>A&amp;G Exp-Oper-Office Exp</v>
          </cell>
          <cell r="D536">
            <v>5205471.03</v>
          </cell>
          <cell r="E536">
            <v>4555938.12</v>
          </cell>
        </row>
        <row r="537">
          <cell r="B537" t="str">
            <v>921040</v>
          </cell>
          <cell r="C537" t="str">
            <v>A&amp;G Default Distrb-Net Accrual</v>
          </cell>
          <cell r="D537">
            <v>2508.7199999999998</v>
          </cell>
          <cell r="E537">
            <v>1645.34</v>
          </cell>
        </row>
        <row r="538">
          <cell r="B538" t="str">
            <v>921042</v>
          </cell>
          <cell r="C538" t="str">
            <v>A&amp;G-Default Procur Card Exp</v>
          </cell>
          <cell r="E538">
            <v>-0.02</v>
          </cell>
        </row>
        <row r="539">
          <cell r="B539" t="str">
            <v>921090</v>
          </cell>
          <cell r="C539" t="str">
            <v>A&amp;G Discounts Lost</v>
          </cell>
          <cell r="D539">
            <v>34598.69</v>
          </cell>
          <cell r="E539">
            <v>42638.78</v>
          </cell>
        </row>
        <row r="540">
          <cell r="B540" t="str">
            <v>921100</v>
          </cell>
          <cell r="C540" t="str">
            <v>A&amp;G Exp-RE Wolf Creek</v>
          </cell>
          <cell r="D540">
            <v>666211.81000000006</v>
          </cell>
          <cell r="E540">
            <v>965700.52</v>
          </cell>
        </row>
        <row r="541">
          <cell r="B541" t="str">
            <v>921202</v>
          </cell>
          <cell r="C541" t="str">
            <v>A&amp;G Alloctn-to JO Partners</v>
          </cell>
          <cell r="D541">
            <v>-5954860.3600000003</v>
          </cell>
          <cell r="E541">
            <v>-6251856</v>
          </cell>
        </row>
        <row r="542">
          <cell r="B542" t="str">
            <v>922000</v>
          </cell>
          <cell r="C542" t="str">
            <v>A&amp;G Expenses Transferred</v>
          </cell>
          <cell r="D542">
            <v>-663081.59</v>
          </cell>
          <cell r="E542">
            <v>-419071.65</v>
          </cell>
        </row>
        <row r="543">
          <cell r="B543" t="str">
            <v>922050</v>
          </cell>
          <cell r="C543" t="str">
            <v>KCPL Bill of Common Use Plant</v>
          </cell>
          <cell r="D543">
            <v>-4152439.94</v>
          </cell>
          <cell r="E543">
            <v>-4779546.1900000004</v>
          </cell>
        </row>
        <row r="544">
          <cell r="B544" t="str">
            <v>923000</v>
          </cell>
          <cell r="C544" t="str">
            <v>Outside Services Employed</v>
          </cell>
          <cell r="D544">
            <v>15673597.327</v>
          </cell>
          <cell r="E544">
            <v>15151084.35</v>
          </cell>
        </row>
        <row r="545">
          <cell r="B545" t="str">
            <v>923100</v>
          </cell>
          <cell r="C545" t="str">
            <v>GPES A&amp;G Trnsf-Depr, Int, Tax</v>
          </cell>
          <cell r="D545">
            <v>3674.24</v>
          </cell>
          <cell r="E545">
            <v>-0.67</v>
          </cell>
        </row>
        <row r="546">
          <cell r="B546" t="str">
            <v>924000</v>
          </cell>
          <cell r="C546" t="str">
            <v>Property Insurance</v>
          </cell>
          <cell r="D546">
            <v>2403967.4700000002</v>
          </cell>
          <cell r="E546">
            <v>2733528.47</v>
          </cell>
        </row>
        <row r="547">
          <cell r="B547" t="str">
            <v>925000</v>
          </cell>
          <cell r="C547" t="str">
            <v>Injuries and Damages</v>
          </cell>
          <cell r="D547">
            <v>6321699.3600000003</v>
          </cell>
          <cell r="E547">
            <v>5712986.21</v>
          </cell>
        </row>
        <row r="548">
          <cell r="B548" t="str">
            <v>925050</v>
          </cell>
          <cell r="C548" t="str">
            <v>Injuries &amp; Damages xfer Constr</v>
          </cell>
          <cell r="D548">
            <v>-87278.720000000001</v>
          </cell>
          <cell r="E548">
            <v>-89010.54</v>
          </cell>
        </row>
        <row r="549">
          <cell r="B549" t="str">
            <v>928000</v>
          </cell>
          <cell r="C549" t="str">
            <v>Regulatory Commission Expense</v>
          </cell>
          <cell r="D549">
            <v>8693.1200000000008</v>
          </cell>
          <cell r="E549">
            <v>14223.81</v>
          </cell>
        </row>
        <row r="550">
          <cell r="B550" t="str">
            <v>928001</v>
          </cell>
          <cell r="C550" t="str">
            <v>Reg Comm Exp-MPSC Assessment</v>
          </cell>
          <cell r="D550">
            <v>1068082.57</v>
          </cell>
          <cell r="E550">
            <v>1189820.19</v>
          </cell>
        </row>
        <row r="551">
          <cell r="B551" t="str">
            <v>928002</v>
          </cell>
          <cell r="C551" t="str">
            <v>Reg Comm Exp-KCC Assessment</v>
          </cell>
          <cell r="D551">
            <v>1255778.8</v>
          </cell>
          <cell r="E551">
            <v>942753.9</v>
          </cell>
        </row>
        <row r="552">
          <cell r="B552" t="str">
            <v>928003</v>
          </cell>
          <cell r="C552" t="str">
            <v>Reg Comm Exp-FERC Assessment</v>
          </cell>
          <cell r="D552">
            <v>1191605.42</v>
          </cell>
          <cell r="E552">
            <v>1312374.6599999999</v>
          </cell>
        </row>
        <row r="553">
          <cell r="B553" t="str">
            <v>928011</v>
          </cell>
          <cell r="C553" t="str">
            <v>Reg Comm Exp-Mo Proceeding Exp</v>
          </cell>
          <cell r="D553">
            <v>2698702.63</v>
          </cell>
          <cell r="E553">
            <v>4210896.2699999996</v>
          </cell>
        </row>
        <row r="554">
          <cell r="B554" t="str">
            <v>928012</v>
          </cell>
          <cell r="C554" t="str">
            <v>Reg Comm Exp-Ks Proceeding Exp</v>
          </cell>
          <cell r="D554">
            <v>4615437.07</v>
          </cell>
          <cell r="E554">
            <v>2854871.76</v>
          </cell>
        </row>
        <row r="555">
          <cell r="B555" t="str">
            <v>928022</v>
          </cell>
          <cell r="C555" t="str">
            <v>Reg Comm Exp-KCC Rate Design</v>
          </cell>
          <cell r="D555">
            <v>75.48</v>
          </cell>
        </row>
        <row r="556">
          <cell r="B556" t="str">
            <v>928023</v>
          </cell>
          <cell r="C556" t="str">
            <v>Reg Comm Exp-FERC Proceedings</v>
          </cell>
          <cell r="D556">
            <v>310431.38</v>
          </cell>
          <cell r="E556">
            <v>424978.8</v>
          </cell>
        </row>
        <row r="557">
          <cell r="B557" t="str">
            <v>928030</v>
          </cell>
          <cell r="C557" t="str">
            <v>Reg Comm Exp-Load Research Pgm</v>
          </cell>
          <cell r="D557">
            <v>37507.83</v>
          </cell>
          <cell r="E557">
            <v>47384.800000000003</v>
          </cell>
        </row>
        <row r="558">
          <cell r="B558" t="str">
            <v>928040</v>
          </cell>
          <cell r="C558" t="str">
            <v>Reg Comm Exp-Misc Tariff Filin</v>
          </cell>
          <cell r="D558">
            <v>5400.53</v>
          </cell>
          <cell r="E558">
            <v>2247.0100000000002</v>
          </cell>
        </row>
        <row r="559">
          <cell r="B559" t="str">
            <v>929000</v>
          </cell>
          <cell r="C559" t="str">
            <v>Duplicate Charges-Credit</v>
          </cell>
          <cell r="D559">
            <v>-60059.54</v>
          </cell>
          <cell r="E559">
            <v>-53976.78</v>
          </cell>
        </row>
        <row r="560">
          <cell r="B560" t="str">
            <v>930200</v>
          </cell>
          <cell r="C560" t="str">
            <v>Miscellaneous General Expense</v>
          </cell>
          <cell r="D560">
            <v>200065.11</v>
          </cell>
          <cell r="E560">
            <v>161684.64000000001</v>
          </cell>
        </row>
        <row r="561">
          <cell r="B561" t="str">
            <v>930230</v>
          </cell>
          <cell r="C561" t="str">
            <v>Misc A&amp;G-Company Assoc Dues</v>
          </cell>
          <cell r="D561">
            <v>683149.59</v>
          </cell>
          <cell r="E561">
            <v>991772.31</v>
          </cell>
        </row>
        <row r="562">
          <cell r="B562" t="str">
            <v>930231</v>
          </cell>
          <cell r="C562" t="str">
            <v>Misc A&amp;G-Edison Elect Inst Due</v>
          </cell>
          <cell r="D562">
            <v>355169.14</v>
          </cell>
          <cell r="E562">
            <v>352275.61</v>
          </cell>
        </row>
        <row r="563">
          <cell r="B563" t="str">
            <v>930232</v>
          </cell>
          <cell r="C563" t="str">
            <v>Misc A&amp;G-EPRI Research Subscri</v>
          </cell>
          <cell r="D563">
            <v>1468896.46</v>
          </cell>
          <cell r="E563">
            <v>4612616.59</v>
          </cell>
        </row>
        <row r="564">
          <cell r="B564" t="str">
            <v>930242</v>
          </cell>
          <cell r="C564" t="str">
            <v>Misc A&amp;G-Bond Expense</v>
          </cell>
          <cell r="D564">
            <v>556331.77</v>
          </cell>
          <cell r="E564">
            <v>448022.6</v>
          </cell>
        </row>
        <row r="565">
          <cell r="B565" t="str">
            <v>930250</v>
          </cell>
          <cell r="C565" t="str">
            <v>Miscellaneous A&amp;G</v>
          </cell>
          <cell r="D565">
            <v>100657.03</v>
          </cell>
          <cell r="E565">
            <v>37551.769999999997</v>
          </cell>
        </row>
        <row r="566">
          <cell r="B566" t="str">
            <v>930280</v>
          </cell>
          <cell r="C566" t="str">
            <v>Misc A&amp;G-Misc Gen Exp Rel WC</v>
          </cell>
          <cell r="D566">
            <v>1525801.21</v>
          </cell>
          <cell r="E566">
            <v>1587968.16</v>
          </cell>
        </row>
        <row r="567">
          <cell r="B567" t="str">
            <v>933100</v>
          </cell>
          <cell r="C567" t="str">
            <v>Transportation &amp; O Series Allo</v>
          </cell>
          <cell r="D567">
            <v>-621.5</v>
          </cell>
          <cell r="E567">
            <v>-39.9</v>
          </cell>
        </row>
        <row r="568">
          <cell r="D568">
            <v>143319506.847</v>
          </cell>
          <cell r="E568">
            <v>151115425.08399999</v>
          </cell>
        </row>
        <row r="569">
          <cell r="D569">
            <v>-135493130.34299889</v>
          </cell>
          <cell r="E569">
            <v>-141643246.527998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500000</v>
          </cell>
          <cell r="C2" t="str">
            <v>Prod-Steam Oper-Supv &amp; Enginr</v>
          </cell>
          <cell r="D2">
            <v>1941672.9799999997</v>
          </cell>
        </row>
        <row r="3">
          <cell r="B3" t="str">
            <v>501301</v>
          </cell>
          <cell r="C3" t="str">
            <v>Fuel Exp-Additives-Ammonia</v>
          </cell>
          <cell r="D3">
            <v>71.09</v>
          </cell>
        </row>
        <row r="4">
          <cell r="B4" t="str">
            <v>501400</v>
          </cell>
          <cell r="C4" t="str">
            <v>Fuel Exp-Residuals</v>
          </cell>
          <cell r="D4">
            <v>260</v>
          </cell>
        </row>
        <row r="5">
          <cell r="B5" t="str">
            <v>501500</v>
          </cell>
          <cell r="C5" t="str">
            <v>Fuel Handling Costs</v>
          </cell>
          <cell r="D5">
            <v>2003711.5800000003</v>
          </cell>
        </row>
        <row r="6">
          <cell r="B6" t="str">
            <v>501501</v>
          </cell>
          <cell r="C6" t="str">
            <v>Fuel Hndlg-Oil Purch Exp-Start</v>
          </cell>
          <cell r="D6">
            <v>523.95000000000005</v>
          </cell>
        </row>
        <row r="7">
          <cell r="B7" t="str">
            <v>501502</v>
          </cell>
          <cell r="C7" t="str">
            <v>Fuel Hndlg-Coal Pile Mgmt-Pwr</v>
          </cell>
          <cell r="D7">
            <v>47774.609999999971</v>
          </cell>
        </row>
        <row r="8">
          <cell r="B8" t="str">
            <v>501503</v>
          </cell>
          <cell r="C8" t="str">
            <v>Fuel Hndlg-Negot Transptn Cont</v>
          </cell>
          <cell r="D8">
            <v>72119.680000000022</v>
          </cell>
        </row>
        <row r="9">
          <cell r="B9" t="str">
            <v>501504</v>
          </cell>
          <cell r="C9" t="str">
            <v>Fuel Hndlg-Plan Fuel Req-Pwr P</v>
          </cell>
          <cell r="D9">
            <v>53236.82999999998</v>
          </cell>
        </row>
        <row r="10">
          <cell r="B10" t="str">
            <v>501506</v>
          </cell>
          <cell r="C10" t="str">
            <v>Fuel Hndlg-Receive Coal</v>
          </cell>
          <cell r="D10">
            <v>107113.79000000001</v>
          </cell>
        </row>
        <row r="11">
          <cell r="B11" t="str">
            <v>501507</v>
          </cell>
          <cell r="C11" t="str">
            <v>Fuel Hndlg-Fossil Fuel Unload</v>
          </cell>
          <cell r="D11">
            <v>227815.40999999997</v>
          </cell>
        </row>
        <row r="12">
          <cell r="B12" t="str">
            <v>501509</v>
          </cell>
          <cell r="C12" t="str">
            <v>Fuel Handling - Coal Pile</v>
          </cell>
          <cell r="D12">
            <v>853548.98</v>
          </cell>
        </row>
        <row r="13">
          <cell r="B13" t="str">
            <v>501510</v>
          </cell>
          <cell r="C13" t="str">
            <v>Fuel Handling - Conveyor</v>
          </cell>
          <cell r="D13">
            <v>864348.82000000007</v>
          </cell>
        </row>
        <row r="14">
          <cell r="B14" t="str">
            <v>501511</v>
          </cell>
          <cell r="C14" t="str">
            <v>Fuel Hndlg-fuel additives</v>
          </cell>
          <cell r="D14">
            <v>26873.070000000007</v>
          </cell>
        </row>
        <row r="15">
          <cell r="B15" t="str">
            <v>501514</v>
          </cell>
          <cell r="C15" t="str">
            <v>Fuel Hndlg-Allowances/Recs</v>
          </cell>
          <cell r="D15">
            <v>3978.25</v>
          </cell>
        </row>
        <row r="16">
          <cell r="B16" t="str">
            <v>501515</v>
          </cell>
          <cell r="C16" t="str">
            <v>Fuel Hndlg-Natural Gas Purch E</v>
          </cell>
          <cell r="D16">
            <v>45399.720000000008</v>
          </cell>
        </row>
        <row r="17">
          <cell r="B17" t="str">
            <v>502000</v>
          </cell>
          <cell r="C17" t="str">
            <v>Steam Oper-City Water</v>
          </cell>
          <cell r="D17">
            <v>572.64999999999986</v>
          </cell>
        </row>
        <row r="18">
          <cell r="B18" t="str">
            <v>502001</v>
          </cell>
          <cell r="C18" t="str">
            <v>Steam Oper-Boiler</v>
          </cell>
          <cell r="D18">
            <v>3835070.8399999994</v>
          </cell>
        </row>
        <row r="19">
          <cell r="B19" t="str">
            <v>502004</v>
          </cell>
          <cell r="C19" t="str">
            <v>Steam Oper-Water</v>
          </cell>
          <cell r="D19">
            <v>133278.91</v>
          </cell>
        </row>
        <row r="20">
          <cell r="B20" t="str">
            <v>502005</v>
          </cell>
          <cell r="C20" t="str">
            <v>Steam Oper-Condensate</v>
          </cell>
          <cell r="D20">
            <v>26988.68</v>
          </cell>
        </row>
        <row r="21">
          <cell r="B21" t="str">
            <v>502007</v>
          </cell>
          <cell r="C21" t="str">
            <v>Steam Oper-Furnace</v>
          </cell>
          <cell r="D21">
            <v>64496.419999999991</v>
          </cell>
        </row>
        <row r="22">
          <cell r="B22" t="str">
            <v>502010</v>
          </cell>
          <cell r="C22" t="str">
            <v>Steam Oper-Solid By-Products</v>
          </cell>
          <cell r="D22">
            <v>196378.23000000007</v>
          </cell>
        </row>
        <row r="23">
          <cell r="B23" t="str">
            <v>502011</v>
          </cell>
          <cell r="C23" t="str">
            <v>Steam Oper- Liquid Waste</v>
          </cell>
          <cell r="D23">
            <v>268.32</v>
          </cell>
        </row>
        <row r="24">
          <cell r="B24" t="str">
            <v>502012</v>
          </cell>
          <cell r="C24" t="str">
            <v>Steam Oper- Ash</v>
          </cell>
          <cell r="D24">
            <v>424358.98000000004</v>
          </cell>
        </row>
        <row r="25">
          <cell r="B25" t="str">
            <v>502013</v>
          </cell>
          <cell r="C25" t="str">
            <v>Steam Oper- AQC</v>
          </cell>
          <cell r="D25">
            <v>1087.8200000000002</v>
          </cell>
        </row>
        <row r="26">
          <cell r="B26" t="str">
            <v>502014</v>
          </cell>
          <cell r="C26" t="str">
            <v>Steam Oper-Air Pollution Contr</v>
          </cell>
          <cell r="D26">
            <v>19784.629999999997</v>
          </cell>
        </row>
        <row r="27">
          <cell r="B27" t="str">
            <v>502015</v>
          </cell>
          <cell r="C27" t="str">
            <v>Steam Oper-Water Pollution Con</v>
          </cell>
          <cell r="D27">
            <v>12939.810000000001</v>
          </cell>
        </row>
        <row r="28">
          <cell r="B28" t="str">
            <v>505000</v>
          </cell>
          <cell r="C28" t="str">
            <v>Production Electric Operation</v>
          </cell>
          <cell r="D28">
            <v>61094.450000000012</v>
          </cell>
        </row>
        <row r="29">
          <cell r="B29" t="str">
            <v>505002</v>
          </cell>
          <cell r="C29" t="str">
            <v>Prod Elec Oper-Transf System</v>
          </cell>
          <cell r="D29">
            <v>599.40999999999985</v>
          </cell>
        </row>
        <row r="30">
          <cell r="B30" t="str">
            <v>505007</v>
          </cell>
          <cell r="C30" t="str">
            <v>Prod Elec Oper-Facilities</v>
          </cell>
          <cell r="D30">
            <v>369660.08</v>
          </cell>
        </row>
        <row r="31">
          <cell r="B31" t="str">
            <v>505010</v>
          </cell>
          <cell r="C31" t="str">
            <v>Prod Elec Oper-Turb/Gen</v>
          </cell>
          <cell r="D31">
            <v>1529383.0000000005</v>
          </cell>
        </row>
        <row r="32">
          <cell r="B32" t="str">
            <v>505090</v>
          </cell>
          <cell r="C32" t="str">
            <v>Prod Elec Oper-Turb/Gen</v>
          </cell>
          <cell r="D32">
            <v>108.24</v>
          </cell>
        </row>
        <row r="33">
          <cell r="B33" t="str">
            <v>506000</v>
          </cell>
          <cell r="C33" t="str">
            <v>Misc Steam Power Operations</v>
          </cell>
          <cell r="D33">
            <v>1897483.8499999996</v>
          </cell>
        </row>
        <row r="34">
          <cell r="B34" t="str">
            <v>510000</v>
          </cell>
          <cell r="C34" t="str">
            <v>Steam Power Maint-Supv &amp; Engin</v>
          </cell>
          <cell r="D34">
            <v>1944321.7500000002</v>
          </cell>
        </row>
        <row r="35">
          <cell r="B35" t="str">
            <v>511000</v>
          </cell>
          <cell r="C35" t="str">
            <v>Steam Power Maint-Structure</v>
          </cell>
          <cell r="D35">
            <v>160846.59999999998</v>
          </cell>
        </row>
        <row r="36">
          <cell r="B36" t="str">
            <v>511001</v>
          </cell>
          <cell r="C36" t="str">
            <v>Steam Power Maint-Structure-Fa</v>
          </cell>
          <cell r="D36">
            <v>624726.08000000007</v>
          </cell>
        </row>
        <row r="37">
          <cell r="B37" t="str">
            <v>511002</v>
          </cell>
          <cell r="C37" t="str">
            <v>Steam Power Maint-Struct-Fac-F</v>
          </cell>
          <cell r="D37">
            <v>52071.68</v>
          </cell>
        </row>
        <row r="38">
          <cell r="B38" t="str">
            <v>512001</v>
          </cell>
          <cell r="C38" t="str">
            <v>Boiler Plt Maint - FF Unload</v>
          </cell>
          <cell r="D38">
            <v>308259.05</v>
          </cell>
        </row>
        <row r="39">
          <cell r="B39" t="str">
            <v>512002</v>
          </cell>
          <cell r="C39" t="str">
            <v>Boiler Plt Maint - Stacker</v>
          </cell>
          <cell r="D39">
            <v>211606.42</v>
          </cell>
        </row>
        <row r="40">
          <cell r="B40" t="str">
            <v>512003</v>
          </cell>
          <cell r="C40" t="str">
            <v>Boiler Plt Maint - Coal Pile</v>
          </cell>
          <cell r="D40">
            <v>16862.319999999996</v>
          </cell>
        </row>
        <row r="41">
          <cell r="B41" t="str">
            <v>512004</v>
          </cell>
          <cell r="C41" t="str">
            <v>Boiler Plt Maint - Ash</v>
          </cell>
          <cell r="D41">
            <v>459107.33999999997</v>
          </cell>
        </row>
        <row r="42">
          <cell r="B42" t="str">
            <v>512005</v>
          </cell>
          <cell r="C42" t="str">
            <v>Boiler Plt Maint - Conveyor</v>
          </cell>
          <cell r="D42">
            <v>235113.67</v>
          </cell>
        </row>
        <row r="43">
          <cell r="B43" t="str">
            <v>512006</v>
          </cell>
          <cell r="C43" t="str">
            <v>Boiler Plt Maint - Fuel</v>
          </cell>
          <cell r="D43">
            <v>388769.27999999997</v>
          </cell>
        </row>
        <row r="44">
          <cell r="B44" t="str">
            <v>512007</v>
          </cell>
          <cell r="C44" t="str">
            <v>Boiler Plt Maint - Air</v>
          </cell>
          <cell r="D44">
            <v>142680.01</v>
          </cell>
        </row>
        <row r="45">
          <cell r="B45" t="str">
            <v>512008</v>
          </cell>
          <cell r="C45" t="str">
            <v>Boiler Plt Maint - Water</v>
          </cell>
          <cell r="D45">
            <v>127299.06</v>
          </cell>
        </row>
        <row r="46">
          <cell r="B46" t="str">
            <v>512009</v>
          </cell>
          <cell r="C46" t="str">
            <v>Boiler Plt Maint - Condensate</v>
          </cell>
          <cell r="D46">
            <v>67232.539999999994</v>
          </cell>
        </row>
        <row r="47">
          <cell r="B47" t="str">
            <v>512010</v>
          </cell>
          <cell r="C47" t="str">
            <v>Boiler Plt Maint - Cond Sys</v>
          </cell>
          <cell r="D47">
            <v>360613.15999999992</v>
          </cell>
        </row>
        <row r="48">
          <cell r="B48" t="str">
            <v>512011</v>
          </cell>
          <cell r="C48" t="str">
            <v>Boiler Plt Maint - Furnace</v>
          </cell>
          <cell r="D48">
            <v>1091916.6199999996</v>
          </cell>
        </row>
        <row r="49">
          <cell r="B49" t="str">
            <v>512012</v>
          </cell>
          <cell r="C49" t="str">
            <v>Boiler Plt Maint - Aux Steam</v>
          </cell>
          <cell r="D49">
            <v>6575.9600000000009</v>
          </cell>
        </row>
        <row r="50">
          <cell r="B50" t="str">
            <v>512013</v>
          </cell>
          <cell r="C50" t="str">
            <v>Boiler Plt Maint - AQC</v>
          </cell>
          <cell r="D50">
            <v>198459.72</v>
          </cell>
        </row>
        <row r="51">
          <cell r="B51" t="str">
            <v>512015</v>
          </cell>
          <cell r="C51" t="str">
            <v>Boiler Plt Maint-Unclassifid E</v>
          </cell>
          <cell r="D51">
            <v>38060.69</v>
          </cell>
        </row>
        <row r="52">
          <cell r="B52" t="str">
            <v>512020</v>
          </cell>
          <cell r="C52" t="str">
            <v>Boiler Plt Maint-Default Proc</v>
          </cell>
          <cell r="D52">
            <v>55812.79</v>
          </cell>
        </row>
        <row r="53">
          <cell r="B53" t="str">
            <v>513001</v>
          </cell>
          <cell r="C53" t="str">
            <v>Elec Plt Maint - FF Turb/Gen</v>
          </cell>
          <cell r="D53">
            <v>505460.43000000005</v>
          </cell>
        </row>
        <row r="54">
          <cell r="B54" t="str">
            <v>513003</v>
          </cell>
          <cell r="C54" t="str">
            <v>Elec Plt Maint - Aux Elec</v>
          </cell>
          <cell r="D54">
            <v>151224.30999999997</v>
          </cell>
        </row>
        <row r="55">
          <cell r="B55" t="str">
            <v>513004</v>
          </cell>
          <cell r="C55" t="str">
            <v>Elec Plt Maint-Battry Bkup Sys</v>
          </cell>
          <cell r="D55">
            <v>11293.5</v>
          </cell>
        </row>
        <row r="56">
          <cell r="B56" t="str">
            <v>513006</v>
          </cell>
          <cell r="C56" t="str">
            <v>Elec Plt Maint - Cooling</v>
          </cell>
          <cell r="D56">
            <v>198046.9</v>
          </cell>
        </row>
        <row r="57">
          <cell r="B57" t="str">
            <v>513007</v>
          </cell>
          <cell r="C57" t="str">
            <v>Elec Plt Maint-Unclassifed Exp</v>
          </cell>
          <cell r="D57">
            <v>8416.3500000000022</v>
          </cell>
        </row>
        <row r="58">
          <cell r="B58" t="str">
            <v>514001</v>
          </cell>
          <cell r="C58" t="str">
            <v>Misc Steam Plt - FF Comp Air</v>
          </cell>
          <cell r="D58">
            <v>90020.400000000009</v>
          </cell>
        </row>
        <row r="59">
          <cell r="B59" t="str">
            <v>546000</v>
          </cell>
          <cell r="C59" t="str">
            <v>Prod-Turbine Oper-Supv &amp; Engnr</v>
          </cell>
          <cell r="D59">
            <v>21183.360000000001</v>
          </cell>
        </row>
        <row r="60">
          <cell r="B60" t="str">
            <v>546100</v>
          </cell>
          <cell r="C60" t="str">
            <v>Wind Gen -Supervision and Engi</v>
          </cell>
          <cell r="D60">
            <v>1.9499999999997613</v>
          </cell>
        </row>
        <row r="61">
          <cell r="B61" t="str">
            <v>547001</v>
          </cell>
          <cell r="C61" t="str">
            <v>Prod-Turbine Oper-Fuel- Oil Bu</v>
          </cell>
          <cell r="D61">
            <v>87.28</v>
          </cell>
        </row>
        <row r="62">
          <cell r="B62" t="str">
            <v>547102</v>
          </cell>
          <cell r="C62" t="str">
            <v>Fuel Hndlg-CT Gas Purch Exp</v>
          </cell>
          <cell r="D62">
            <v>60120.270000000011</v>
          </cell>
        </row>
        <row r="63">
          <cell r="B63" t="str">
            <v>548000</v>
          </cell>
          <cell r="C63" t="str">
            <v>Comb Turbine-City Water</v>
          </cell>
          <cell r="D63">
            <v>54491.19</v>
          </cell>
        </row>
        <row r="64">
          <cell r="B64" t="str">
            <v>548001</v>
          </cell>
          <cell r="C64" t="str">
            <v>Comb Turbine-Water Poll Contro</v>
          </cell>
          <cell r="D64">
            <v>1342.93</v>
          </cell>
        </row>
        <row r="65">
          <cell r="B65" t="str">
            <v>548002</v>
          </cell>
          <cell r="C65" t="str">
            <v>Comb Turbine-AQC-</v>
          </cell>
          <cell r="D65">
            <v>614.27</v>
          </cell>
        </row>
        <row r="66">
          <cell r="B66" t="str">
            <v>548003</v>
          </cell>
          <cell r="C66" t="str">
            <v>Comb Turbine-Turb/Genr-CT</v>
          </cell>
          <cell r="D66">
            <v>599901.54999999993</v>
          </cell>
        </row>
        <row r="67">
          <cell r="B67" t="str">
            <v>549000</v>
          </cell>
          <cell r="C67" t="str">
            <v>CombTurbine Oper-Misc Other</v>
          </cell>
          <cell r="D67">
            <v>212277.52</v>
          </cell>
        </row>
        <row r="68">
          <cell r="B68" t="str">
            <v>549001</v>
          </cell>
          <cell r="C68" t="str">
            <v>Comb Turbine - Facilities</v>
          </cell>
          <cell r="D68">
            <v>5894.4400000000005</v>
          </cell>
        </row>
        <row r="69">
          <cell r="B69" t="str">
            <v>551000</v>
          </cell>
          <cell r="C69" t="str">
            <v>Comb Turbine Mtce-Supv &amp; Engnr</v>
          </cell>
          <cell r="D69">
            <v>337917.17999999993</v>
          </cell>
        </row>
        <row r="70">
          <cell r="B70" t="str">
            <v>552001</v>
          </cell>
          <cell r="C70" t="str">
            <v>CT Mtce Structure-Facilities</v>
          </cell>
          <cell r="D70">
            <v>41537.24</v>
          </cell>
        </row>
        <row r="71">
          <cell r="B71" t="str">
            <v>552002</v>
          </cell>
          <cell r="C71" t="str">
            <v>Comb Turbine Mtce - Bulk Oil F</v>
          </cell>
          <cell r="D71">
            <v>16228.350000000002</v>
          </cell>
        </row>
        <row r="72">
          <cell r="B72" t="str">
            <v>552003</v>
          </cell>
          <cell r="C72" t="str">
            <v>Comb Turbine Mtce - Fire CT</v>
          </cell>
          <cell r="D72">
            <v>3571.32</v>
          </cell>
        </row>
        <row r="73">
          <cell r="B73" t="str">
            <v>553001</v>
          </cell>
          <cell r="C73" t="str">
            <v>Comb Turbine Maint - Comb Turb</v>
          </cell>
          <cell r="D73">
            <v>692007.7699999999</v>
          </cell>
        </row>
        <row r="74">
          <cell r="B74" t="str">
            <v>553002</v>
          </cell>
          <cell r="C74" t="str">
            <v>Comb Turbine Maint - Transfer</v>
          </cell>
          <cell r="D74">
            <v>4830.04</v>
          </cell>
        </row>
        <row r="75">
          <cell r="B75" t="str">
            <v>554000</v>
          </cell>
          <cell r="C75" t="str">
            <v>Comb Turbine Maint- Comp Air</v>
          </cell>
          <cell r="D75">
            <v>19243.429999999997</v>
          </cell>
        </row>
        <row r="76">
          <cell r="B76" t="str">
            <v>556000</v>
          </cell>
          <cell r="C76" t="str">
            <v>Other Power Supply Expenses</v>
          </cell>
          <cell r="D76">
            <v>918676.31</v>
          </cell>
        </row>
        <row r="77">
          <cell r="B77" t="str">
            <v>556002</v>
          </cell>
          <cell r="C77" t="str">
            <v>Other Pwr Sup-Neg Cap Sales</v>
          </cell>
          <cell r="D77">
            <v>44049.909999999989</v>
          </cell>
        </row>
        <row r="78">
          <cell r="B78" t="str">
            <v>556003</v>
          </cell>
          <cell r="C78" t="str">
            <v>Other Pwr Sup-Sch Energy Purch</v>
          </cell>
          <cell r="D78">
            <v>54579.520000000019</v>
          </cell>
        </row>
        <row r="79">
          <cell r="B79" t="str">
            <v>556004</v>
          </cell>
          <cell r="C79" t="str">
            <v>Other Pwr Sup-Sch Energy Sales</v>
          </cell>
          <cell r="D79">
            <v>55340.07</v>
          </cell>
        </row>
        <row r="80">
          <cell r="B80" t="str">
            <v>557000</v>
          </cell>
          <cell r="C80" t="str">
            <v>Prod-Other-Other Expenses</v>
          </cell>
          <cell r="D80">
            <v>2654265.1900000004</v>
          </cell>
        </row>
        <row r="81">
          <cell r="B81" t="str">
            <v>817014</v>
          </cell>
          <cell r="C81" t="str">
            <v>Rev-Non-Util-Sales &amp; Mktg-Othr</v>
          </cell>
          <cell r="D81">
            <v>-86427.670000000013</v>
          </cell>
        </row>
        <row r="82">
          <cell r="B82" t="str">
            <v>920000</v>
          </cell>
          <cell r="C82" t="str">
            <v>A&amp;G Labor Expense</v>
          </cell>
          <cell r="D82">
            <v>12422296.309999995</v>
          </cell>
        </row>
        <row r="83">
          <cell r="B83" t="str">
            <v>920200</v>
          </cell>
          <cell r="C83" t="str">
            <v>Admin &amp; General Bldg Operation</v>
          </cell>
          <cell r="D83">
            <v>1279.5099999999998</v>
          </cell>
        </row>
        <row r="84">
          <cell r="B84" t="str">
            <v>920400</v>
          </cell>
          <cell r="C84" t="str">
            <v>Admin &amp; General Trng &amp; Sem</v>
          </cell>
          <cell r="D84">
            <v>368568.86000000022</v>
          </cell>
        </row>
        <row r="85">
          <cell r="B85" t="str">
            <v>930201</v>
          </cell>
          <cell r="C85" t="str">
            <v>Misc A&amp;G-Board of Dir Fees</v>
          </cell>
          <cell r="D85">
            <v>480876.06000000006</v>
          </cell>
        </row>
        <row r="86">
          <cell r="B86" t="str">
            <v>552000</v>
          </cell>
          <cell r="C86" t="str">
            <v>Othr Gen Maint of Structures</v>
          </cell>
          <cell r="D86">
            <v>11070.550000000001</v>
          </cell>
        </row>
        <row r="87">
          <cell r="B87" t="str">
            <v>569000</v>
          </cell>
          <cell r="C87" t="str">
            <v>Transm Mtce-Subst Bldg/Grounds</v>
          </cell>
          <cell r="D87">
            <v>4787.2299999999996</v>
          </cell>
        </row>
        <row r="88">
          <cell r="B88" t="str">
            <v>570000</v>
          </cell>
          <cell r="C88" t="str">
            <v>Transm Mtce-Subst Equip</v>
          </cell>
          <cell r="D88">
            <v>26745.350000000002</v>
          </cell>
        </row>
        <row r="89">
          <cell r="B89" t="str">
            <v>570001</v>
          </cell>
          <cell r="C89" t="str">
            <v>Transm Mtce-Subst Teleco/SCADA</v>
          </cell>
          <cell r="D89">
            <v>42448.34</v>
          </cell>
        </row>
        <row r="90">
          <cell r="B90" t="str">
            <v>570002</v>
          </cell>
          <cell r="C90" t="str">
            <v>Transm Mtce-Subst Breakers</v>
          </cell>
          <cell r="D90">
            <v>73141.549999999988</v>
          </cell>
        </row>
        <row r="91">
          <cell r="B91" t="str">
            <v>570003</v>
          </cell>
          <cell r="C91" t="str">
            <v>Transm Mtce-Subst Xfrms/Regltr</v>
          </cell>
          <cell r="D91">
            <v>44653.30999999999</v>
          </cell>
        </row>
        <row r="92">
          <cell r="B92" t="str">
            <v>570004</v>
          </cell>
          <cell r="C92" t="str">
            <v>Transm Mtce-Subst Bus/Groundin</v>
          </cell>
          <cell r="D92">
            <v>8466.07</v>
          </cell>
        </row>
        <row r="93">
          <cell r="B93" t="str">
            <v>570005</v>
          </cell>
          <cell r="C93" t="str">
            <v>Transm Mtce-Subst Relay Panels</v>
          </cell>
          <cell r="D93">
            <v>147776.97</v>
          </cell>
        </row>
        <row r="94">
          <cell r="B94" t="str">
            <v>570007</v>
          </cell>
          <cell r="C94" t="str">
            <v>Transm Mtce-Subst Battery Bkup</v>
          </cell>
          <cell r="D94">
            <v>1170.58</v>
          </cell>
        </row>
        <row r="95">
          <cell r="B95" t="str">
            <v>571000</v>
          </cell>
          <cell r="C95" t="str">
            <v>Transm Mtce-Overhead Lines</v>
          </cell>
          <cell r="D95">
            <v>44788.250000000029</v>
          </cell>
        </row>
        <row r="96">
          <cell r="B96" t="str">
            <v>571002</v>
          </cell>
          <cell r="C96" t="str">
            <v>Transm Mtce-Tower Lighting</v>
          </cell>
          <cell r="D96">
            <v>906.31999999999994</v>
          </cell>
        </row>
        <row r="97">
          <cell r="B97" t="str">
            <v>571003</v>
          </cell>
          <cell r="C97" t="str">
            <v>Transm Mtce-Overhead Structure</v>
          </cell>
          <cell r="D97">
            <v>4050.67</v>
          </cell>
        </row>
        <row r="98">
          <cell r="B98" t="str">
            <v>571004</v>
          </cell>
          <cell r="C98" t="str">
            <v>Transm Mtce-Cndctrs/Devices</v>
          </cell>
          <cell r="D98">
            <v>-759.32000000000016</v>
          </cell>
        </row>
        <row r="99">
          <cell r="B99" t="str">
            <v>571005</v>
          </cell>
          <cell r="C99" t="str">
            <v>Transm Mtce-Tree-Hand Cutting</v>
          </cell>
          <cell r="D99">
            <v>4601.1699999999992</v>
          </cell>
        </row>
        <row r="100">
          <cell r="B100" t="str">
            <v>572000</v>
          </cell>
          <cell r="C100" t="str">
            <v>Transm Mtce-Underground Lines</v>
          </cell>
          <cell r="D100">
            <v>147.91999999999999</v>
          </cell>
        </row>
        <row r="101">
          <cell r="B101" t="str">
            <v>573000</v>
          </cell>
          <cell r="C101" t="str">
            <v>Trans Maint of Misc Trans Plan</v>
          </cell>
          <cell r="D101">
            <v>5003.6100000000015</v>
          </cell>
        </row>
        <row r="102">
          <cell r="B102" t="str">
            <v>590000</v>
          </cell>
          <cell r="C102" t="str">
            <v>Distr Mtce-Suprv &amp; Enginring</v>
          </cell>
          <cell r="D102">
            <v>35712.530000000013</v>
          </cell>
        </row>
        <row r="103">
          <cell r="B103" t="str">
            <v>591000</v>
          </cell>
          <cell r="C103" t="str">
            <v>Distr Mtce-Structures</v>
          </cell>
          <cell r="D103">
            <v>333380.88000000012</v>
          </cell>
        </row>
        <row r="104">
          <cell r="B104" t="str">
            <v>592000</v>
          </cell>
          <cell r="C104" t="str">
            <v>Distr Mtce-Station Equip</v>
          </cell>
          <cell r="D104">
            <v>2794.5</v>
          </cell>
        </row>
        <row r="105">
          <cell r="B105" t="str">
            <v>592001</v>
          </cell>
          <cell r="C105" t="str">
            <v>Distr Mtce-Subst Welding</v>
          </cell>
          <cell r="D105">
            <v>18387.429999999997</v>
          </cell>
        </row>
        <row r="106">
          <cell r="B106" t="str">
            <v>592002</v>
          </cell>
          <cell r="C106" t="str">
            <v>Distr Mtce-Tele/SCADA</v>
          </cell>
          <cell r="D106">
            <v>31751.94</v>
          </cell>
        </row>
        <row r="107">
          <cell r="B107" t="str">
            <v>592003</v>
          </cell>
          <cell r="C107" t="str">
            <v>Distr Mtce-Subst Breakers</v>
          </cell>
          <cell r="D107">
            <v>61293.08</v>
          </cell>
        </row>
        <row r="108">
          <cell r="B108" t="str">
            <v>592004</v>
          </cell>
          <cell r="C108" t="str">
            <v>Distr Mtce-Subst Transformers</v>
          </cell>
          <cell r="D108">
            <v>120845.86999999998</v>
          </cell>
        </row>
        <row r="109">
          <cell r="B109" t="str">
            <v>592005</v>
          </cell>
          <cell r="C109" t="str">
            <v>Distr Mtce-Subst Line/Bus</v>
          </cell>
          <cell r="D109">
            <v>4122.97</v>
          </cell>
        </row>
        <row r="110">
          <cell r="B110" t="str">
            <v>592006</v>
          </cell>
          <cell r="C110" t="str">
            <v>Distr Mtce-Subst Relay</v>
          </cell>
          <cell r="D110">
            <v>31632.48</v>
          </cell>
        </row>
        <row r="111">
          <cell r="B111" t="str">
            <v>592007</v>
          </cell>
          <cell r="C111" t="str">
            <v>Distr Mtce-Sub Capacitor</v>
          </cell>
          <cell r="D111">
            <v>3405.75</v>
          </cell>
        </row>
        <row r="112">
          <cell r="B112" t="str">
            <v>592008</v>
          </cell>
          <cell r="C112" t="str">
            <v>Distr Mtce-Sub Battery Bkup</v>
          </cell>
          <cell r="D112">
            <v>83112.01999999999</v>
          </cell>
        </row>
        <row r="113">
          <cell r="B113" t="str">
            <v>593000</v>
          </cell>
          <cell r="C113" t="str">
            <v>Distr Mtce-OH-Perform Line Cle</v>
          </cell>
          <cell r="D113">
            <v>452878.86999999988</v>
          </cell>
        </row>
        <row r="114">
          <cell r="B114" t="str">
            <v>593001</v>
          </cell>
          <cell r="C114" t="str">
            <v>Distr Mtce-OH- Wood Poles</v>
          </cell>
          <cell r="D114">
            <v>276495.14999999997</v>
          </cell>
        </row>
        <row r="115">
          <cell r="B115" t="str">
            <v>593002</v>
          </cell>
          <cell r="C115" t="str">
            <v>Distr Mtce-OH-Poles/Fixtures</v>
          </cell>
          <cell r="D115">
            <v>597373.95999999985</v>
          </cell>
        </row>
        <row r="116">
          <cell r="B116" t="str">
            <v>593003</v>
          </cell>
          <cell r="C116" t="str">
            <v>Distr Mtce-OH-Conductors/Devic</v>
          </cell>
          <cell r="D116">
            <v>1013304.0700000001</v>
          </cell>
        </row>
        <row r="117">
          <cell r="B117" t="str">
            <v>593004</v>
          </cell>
          <cell r="C117" t="str">
            <v>Distr Mtce-OH-Prop Dmg Uncolle</v>
          </cell>
          <cell r="D117">
            <v>109.6</v>
          </cell>
        </row>
        <row r="118">
          <cell r="B118" t="str">
            <v>594001</v>
          </cell>
          <cell r="C118" t="str">
            <v>Distr Mtce-UG-Dist Conduits</v>
          </cell>
          <cell r="D118">
            <v>116988.59000000005</v>
          </cell>
        </row>
        <row r="119">
          <cell r="B119" t="str">
            <v>594002</v>
          </cell>
          <cell r="C119" t="str">
            <v>Distr Mtce-UG-Conductors/Devic</v>
          </cell>
          <cell r="D119">
            <v>383475.77000000008</v>
          </cell>
        </row>
        <row r="120">
          <cell r="B120" t="str">
            <v>595000</v>
          </cell>
          <cell r="C120" t="str">
            <v>Distr Mtce-Transformers</v>
          </cell>
          <cell r="D120">
            <v>7144.420000000001</v>
          </cell>
        </row>
        <row r="121">
          <cell r="B121" t="str">
            <v>595001</v>
          </cell>
          <cell r="C121" t="str">
            <v>Distr Mtce-Transfm-Rep Dist Po</v>
          </cell>
          <cell r="D121">
            <v>62364.37</v>
          </cell>
        </row>
        <row r="122">
          <cell r="B122" t="str">
            <v>595002</v>
          </cell>
          <cell r="C122" t="str">
            <v>Distr Mtce-Transfm-Rep Dist Pa</v>
          </cell>
          <cell r="D122">
            <v>60823.130000000005</v>
          </cell>
        </row>
        <row r="123">
          <cell r="B123" t="str">
            <v>595003</v>
          </cell>
          <cell r="C123" t="str">
            <v>Distr Mtce-Transfm-Repair</v>
          </cell>
          <cell r="D123">
            <v>141912.95000000001</v>
          </cell>
        </row>
        <row r="124">
          <cell r="B124" t="str">
            <v>596000</v>
          </cell>
          <cell r="C124" t="str">
            <v>Distr Mtce-Street Ltg &amp; Signls</v>
          </cell>
          <cell r="D124">
            <v>19675.600000000006</v>
          </cell>
        </row>
        <row r="125">
          <cell r="B125" t="str">
            <v>596001</v>
          </cell>
          <cell r="C125" t="str">
            <v>Distr Mtce-St Ltg &amp; Sig-Rpr OH</v>
          </cell>
          <cell r="D125">
            <v>212744.58</v>
          </cell>
        </row>
        <row r="126">
          <cell r="B126" t="str">
            <v>596002</v>
          </cell>
          <cell r="C126" t="str">
            <v>Distr Mtce-St Ltg &amp; Sig-Rpr UG</v>
          </cell>
          <cell r="D126">
            <v>18993.480000000007</v>
          </cell>
        </row>
        <row r="127">
          <cell r="B127" t="str">
            <v>596003</v>
          </cell>
          <cell r="C127" t="str">
            <v>Distr Mtce-St Ltg &amp; Sig-Prop D</v>
          </cell>
          <cell r="D127">
            <v>610.41999999999996</v>
          </cell>
        </row>
        <row r="128">
          <cell r="B128" t="str">
            <v>597000</v>
          </cell>
          <cell r="C128" t="str">
            <v>Distr Mtce-Meters</v>
          </cell>
          <cell r="D128">
            <v>138442.45000000001</v>
          </cell>
        </row>
        <row r="129">
          <cell r="B129" t="str">
            <v>598000</v>
          </cell>
          <cell r="C129" t="str">
            <v>Distr Mtce-Misc Dist Plt</v>
          </cell>
          <cell r="D129">
            <v>379429.59999999986</v>
          </cell>
        </row>
        <row r="130">
          <cell r="B130" t="str">
            <v>598730</v>
          </cell>
          <cell r="C130" t="str">
            <v>Distr Mtce- Ind Steam</v>
          </cell>
          <cell r="D130">
            <v>35397.14</v>
          </cell>
        </row>
        <row r="131">
          <cell r="B131" t="str">
            <v>935000</v>
          </cell>
          <cell r="C131" t="str">
            <v>A&amp;G Mtce of General Plant</v>
          </cell>
          <cell r="D131">
            <v>2065063.8599999987</v>
          </cell>
        </row>
        <row r="132">
          <cell r="B132" t="str">
            <v>935200</v>
          </cell>
          <cell r="C132" t="str">
            <v>A&amp;G Mtce of Communication Equi</v>
          </cell>
          <cell r="D132">
            <v>315976.58000000007</v>
          </cell>
        </row>
        <row r="133">
          <cell r="B133" t="str">
            <v>708144</v>
          </cell>
          <cell r="C133" t="str">
            <v>Payroll Taxes- Joint Owner</v>
          </cell>
          <cell r="D133">
            <v>4763036.8899999997</v>
          </cell>
        </row>
        <row r="134">
          <cell r="B134" t="str">
            <v>819101</v>
          </cell>
          <cell r="C134" t="str">
            <v>AFDC-Equity Funds-CWIP</v>
          </cell>
          <cell r="D134">
            <v>43.27000000000001</v>
          </cell>
        </row>
        <row r="135">
          <cell r="B135" t="str">
            <v>828043</v>
          </cell>
          <cell r="C135" t="str">
            <v>Amort Dbt Exp Wamego Enviro Po</v>
          </cell>
          <cell r="D135">
            <v>9131.2799999999988</v>
          </cell>
        </row>
        <row r="136">
          <cell r="B136" t="str">
            <v>828044</v>
          </cell>
          <cell r="C136" t="str">
            <v>Amort Dbt Exp State Enviro Pol</v>
          </cell>
          <cell r="D136">
            <v>6261.46</v>
          </cell>
        </row>
        <row r="137">
          <cell r="B137" t="str">
            <v>831018</v>
          </cell>
          <cell r="C137" t="str">
            <v>Interst on Misc Accounts</v>
          </cell>
          <cell r="D137">
            <v>296777.04000000004</v>
          </cell>
        </row>
        <row r="138">
          <cell r="B138" t="str">
            <v>831021</v>
          </cell>
          <cell r="C138" t="str">
            <v>Int Exp-Fed &amp; St IncTax Assmnt</v>
          </cell>
          <cell r="D138">
            <v>9.61</v>
          </cell>
        </row>
        <row r="139">
          <cell r="B139" t="str">
            <v>832001</v>
          </cell>
          <cell r="C139" t="str">
            <v>AFDC-Borrowed Funds-CWIP</v>
          </cell>
          <cell r="D139">
            <v>62.25</v>
          </cell>
        </row>
        <row r="140">
          <cell r="B140" t="str">
            <v>909000</v>
          </cell>
          <cell r="C140" t="str">
            <v>Info/Instruct Advertising Exp</v>
          </cell>
          <cell r="D140">
            <v>51970.340000000011</v>
          </cell>
        </row>
        <row r="141">
          <cell r="B141" t="str">
            <v>912000</v>
          </cell>
          <cell r="C141" t="str">
            <v>Sales Expense</v>
          </cell>
          <cell r="D141">
            <v>224241.44000000012</v>
          </cell>
        </row>
        <row r="142">
          <cell r="B142" t="str">
            <v>913000</v>
          </cell>
          <cell r="C142" t="str">
            <v>Sales Exp-Oper-Advertising</v>
          </cell>
          <cell r="D142">
            <v>212.28999999999996</v>
          </cell>
        </row>
        <row r="143">
          <cell r="B143" t="str">
            <v>916000</v>
          </cell>
          <cell r="C143" t="str">
            <v>Sales Exp-Oper-Misc Expense</v>
          </cell>
          <cell r="D143">
            <v>37471.949999999997</v>
          </cell>
        </row>
        <row r="144">
          <cell r="B144" t="str">
            <v>930100</v>
          </cell>
          <cell r="C144" t="str">
            <v>General Advertising Expense</v>
          </cell>
          <cell r="D144">
            <v>62686.9</v>
          </cell>
        </row>
        <row r="145">
          <cell r="B145" t="str">
            <v>926000</v>
          </cell>
          <cell r="C145" t="str">
            <v>Employee Pensions &amp; Benefits</v>
          </cell>
          <cell r="D145">
            <v>18103.090000000004</v>
          </cell>
        </row>
        <row r="146">
          <cell r="B146" t="str">
            <v>926200</v>
          </cell>
          <cell r="C146" t="str">
            <v>Pension Expense</v>
          </cell>
          <cell r="D146">
            <v>2059926.18</v>
          </cell>
        </row>
        <row r="147">
          <cell r="B147" t="str">
            <v>926002</v>
          </cell>
          <cell r="C147" t="str">
            <v>Empl Bene-Educational Assist</v>
          </cell>
          <cell r="D147">
            <v>-230.35</v>
          </cell>
        </row>
        <row r="148">
          <cell r="B148" t="str">
            <v>926003</v>
          </cell>
          <cell r="C148" t="str">
            <v>Emp Ben-Recreational Activ</v>
          </cell>
          <cell r="D148">
            <v>58952.439999999995</v>
          </cell>
        </row>
        <row r="149">
          <cell r="B149" t="str">
            <v>926004</v>
          </cell>
          <cell r="C149" t="str">
            <v>Cost of Misc Emp Benefits</v>
          </cell>
          <cell r="D149">
            <v>222133.75</v>
          </cell>
        </row>
        <row r="150">
          <cell r="B150" t="str">
            <v>926005</v>
          </cell>
          <cell r="C150" t="str">
            <v>Emp Ben-Empl Assist Prgms</v>
          </cell>
          <cell r="D150">
            <v>12452.419999999998</v>
          </cell>
        </row>
        <row r="151">
          <cell r="B151" t="str">
            <v>926011</v>
          </cell>
          <cell r="C151" t="str">
            <v>Emp Ben-Survivor's Benefit</v>
          </cell>
          <cell r="D151">
            <v>6160</v>
          </cell>
        </row>
        <row r="152">
          <cell r="B152" t="str">
            <v>926016</v>
          </cell>
          <cell r="C152" t="str">
            <v>Emp Ben-Physical Examinations</v>
          </cell>
          <cell r="D152">
            <v>19578.579999999994</v>
          </cell>
        </row>
        <row r="153">
          <cell r="B153" t="str">
            <v>926300</v>
          </cell>
          <cell r="C153" t="str">
            <v>Medical Coverage</v>
          </cell>
          <cell r="D153">
            <v>167.62</v>
          </cell>
        </row>
        <row r="154">
          <cell r="B154" t="str">
            <v>926510</v>
          </cell>
          <cell r="C154" t="str">
            <v>Benefits on Construct</v>
          </cell>
          <cell r="D154">
            <v>-1381718</v>
          </cell>
        </row>
        <row r="155">
          <cell r="B155" t="str">
            <v>926511</v>
          </cell>
          <cell r="C155" t="str">
            <v>PR Tax, Pens &amp; Bnfits on O&amp;M</v>
          </cell>
          <cell r="D155">
            <v>9463309.0600000266</v>
          </cell>
        </row>
        <row r="156">
          <cell r="B156" t="str">
            <v>560000</v>
          </cell>
          <cell r="C156" t="str">
            <v>Transm Oper-Superv &amp; Enginring</v>
          </cell>
          <cell r="D156">
            <v>770461.15999999992</v>
          </cell>
        </row>
        <row r="157">
          <cell r="B157" t="str">
            <v>561000</v>
          </cell>
          <cell r="C157" t="str">
            <v>Transm Oper-Load Dispatching</v>
          </cell>
          <cell r="D157">
            <v>10794.500000000002</v>
          </cell>
        </row>
        <row r="158">
          <cell r="B158" t="str">
            <v>561200</v>
          </cell>
          <cell r="C158" t="str">
            <v>Trans Op-Ld Disptch-Mon&amp;Oper</v>
          </cell>
          <cell r="D158">
            <v>397112.58000000013</v>
          </cell>
        </row>
        <row r="159">
          <cell r="B159" t="str">
            <v>561300</v>
          </cell>
          <cell r="C159" t="str">
            <v>Trans Op-Ld Disptch-Serv&amp;Sched</v>
          </cell>
          <cell r="D159">
            <v>145155.85999999999</v>
          </cell>
        </row>
        <row r="160">
          <cell r="B160" t="str">
            <v>561400</v>
          </cell>
          <cell r="C160" t="str">
            <v>Trans Op-Schd,Contr &amp; Dis Serv</v>
          </cell>
          <cell r="D160">
            <v>522357.36</v>
          </cell>
        </row>
        <row r="161">
          <cell r="B161" t="str">
            <v>561600</v>
          </cell>
          <cell r="C161" t="str">
            <v>Trans Op-Service Studies</v>
          </cell>
          <cell r="D161">
            <v>32101.670000000002</v>
          </cell>
        </row>
        <row r="162">
          <cell r="B162" t="str">
            <v>561800</v>
          </cell>
          <cell r="C162" t="str">
            <v>Trans Op-Reli Plan&amp;Std Dv-RTO</v>
          </cell>
          <cell r="D162">
            <v>476.02</v>
          </cell>
        </row>
        <row r="163">
          <cell r="B163" t="str">
            <v>562000</v>
          </cell>
          <cell r="C163" t="str">
            <v>Transm Oper-Station Exp</v>
          </cell>
          <cell r="D163">
            <v>159819.28</v>
          </cell>
        </row>
        <row r="164">
          <cell r="B164" t="str">
            <v>563001</v>
          </cell>
          <cell r="C164" t="str">
            <v>Transm Oper-Inspect OH Lines-A</v>
          </cell>
          <cell r="D164">
            <v>6285.08</v>
          </cell>
        </row>
        <row r="165">
          <cell r="B165" t="str">
            <v>563002</v>
          </cell>
          <cell r="C165" t="str">
            <v>Transm Oper-Inspect OH Lines-G</v>
          </cell>
          <cell r="D165">
            <v>4175.8600000000006</v>
          </cell>
        </row>
        <row r="166">
          <cell r="B166" t="str">
            <v>566000</v>
          </cell>
          <cell r="C166" t="str">
            <v>Transm Oper-Misc Expense</v>
          </cell>
          <cell r="D166">
            <v>922262.32999999914</v>
          </cell>
        </row>
        <row r="167">
          <cell r="B167" t="str">
            <v>580000</v>
          </cell>
          <cell r="C167" t="str">
            <v>Distr Oper-Superv &amp; Enginring</v>
          </cell>
          <cell r="D167">
            <v>2519406.0300000012</v>
          </cell>
        </row>
        <row r="168">
          <cell r="B168" t="str">
            <v>581000</v>
          </cell>
          <cell r="C168" t="str">
            <v>Distr Oper-Load Dispatching</v>
          </cell>
          <cell r="D168">
            <v>217504.72</v>
          </cell>
        </row>
        <row r="169">
          <cell r="B169" t="str">
            <v>582000</v>
          </cell>
          <cell r="C169" t="str">
            <v>Distr Oper-Station Expense</v>
          </cell>
          <cell r="D169">
            <v>167106.83999999994</v>
          </cell>
        </row>
        <row r="170">
          <cell r="B170" t="str">
            <v>583000</v>
          </cell>
          <cell r="C170" t="str">
            <v>Distr Oper-Overhead Lines</v>
          </cell>
          <cell r="D170">
            <v>967325.04</v>
          </cell>
        </row>
        <row r="171">
          <cell r="B171" t="str">
            <v>583001</v>
          </cell>
          <cell r="C171" t="str">
            <v>Distr Oper-OH Transformer</v>
          </cell>
          <cell r="D171">
            <v>304667.6300000003</v>
          </cell>
        </row>
        <row r="172">
          <cell r="B172" t="str">
            <v>583002</v>
          </cell>
          <cell r="C172" t="str">
            <v>Distr Oper-OH Trsfmr Cptzd</v>
          </cell>
          <cell r="D172">
            <v>147.91999999999999</v>
          </cell>
        </row>
        <row r="173">
          <cell r="B173" t="str">
            <v>584000</v>
          </cell>
          <cell r="C173" t="str">
            <v>Distr Oper-Underground Lines</v>
          </cell>
          <cell r="D173">
            <v>340971.31999999995</v>
          </cell>
        </row>
        <row r="174">
          <cell r="B174" t="str">
            <v>584001</v>
          </cell>
          <cell r="C174" t="str">
            <v>Distr Oper-UG Transformer</v>
          </cell>
          <cell r="D174">
            <v>255328.89</v>
          </cell>
        </row>
        <row r="175">
          <cell r="B175" t="str">
            <v>584002</v>
          </cell>
          <cell r="C175" t="str">
            <v>Distr Oper-UG Trsfmr Cptzd</v>
          </cell>
          <cell r="D175">
            <v>117.34</v>
          </cell>
        </row>
        <row r="176">
          <cell r="B176" t="str">
            <v>585001</v>
          </cell>
          <cell r="C176" t="str">
            <v>Distr Oper-Operate St Light Sy</v>
          </cell>
          <cell r="D176">
            <v>2868.77</v>
          </cell>
        </row>
        <row r="177">
          <cell r="B177" t="str">
            <v>585002</v>
          </cell>
          <cell r="C177" t="str">
            <v>Distr Oper-Traffic Signals</v>
          </cell>
          <cell r="D177">
            <v>100.77</v>
          </cell>
        </row>
        <row r="178">
          <cell r="B178" t="str">
            <v>586000</v>
          </cell>
          <cell r="C178" t="str">
            <v>Distr Oper-Meter Exp-Con/Disco</v>
          </cell>
          <cell r="D178">
            <v>1435903.3399999999</v>
          </cell>
        </row>
        <row r="179">
          <cell r="B179" t="str">
            <v>586001</v>
          </cell>
          <cell r="C179" t="str">
            <v>Distr Oper-Meter Expenses</v>
          </cell>
          <cell r="D179">
            <v>524455.30999999982</v>
          </cell>
        </row>
        <row r="180">
          <cell r="B180" t="str">
            <v>587000</v>
          </cell>
          <cell r="C180" t="str">
            <v>Distr Oper-Customer Inst</v>
          </cell>
          <cell r="D180">
            <v>144630.22999999998</v>
          </cell>
        </row>
        <row r="181">
          <cell r="B181" t="str">
            <v>588000</v>
          </cell>
          <cell r="C181" t="str">
            <v>Distr Oper-Misc Distr Expense</v>
          </cell>
          <cell r="D181">
            <v>5065108.3599999994</v>
          </cell>
        </row>
        <row r="182">
          <cell r="B182" t="str">
            <v>588730</v>
          </cell>
          <cell r="C182" t="str">
            <v>Distr Oper- Ind Steam</v>
          </cell>
          <cell r="D182">
            <v>117363.88</v>
          </cell>
        </row>
        <row r="183">
          <cell r="B183" t="str">
            <v>817100</v>
          </cell>
          <cell r="C183" t="str">
            <v>Nonutility operations</v>
          </cell>
          <cell r="D183">
            <v>501405.59000000014</v>
          </cell>
        </row>
        <row r="184">
          <cell r="B184" t="str">
            <v>817115</v>
          </cell>
          <cell r="C184" t="str">
            <v>Non-Asset Trading</v>
          </cell>
          <cell r="D184">
            <v>7150.8499999999995</v>
          </cell>
        </row>
        <row r="185">
          <cell r="B185" t="str">
            <v>826403</v>
          </cell>
          <cell r="C185" t="str">
            <v>Civ&amp;Pol-Local Lobbying</v>
          </cell>
          <cell r="D185">
            <v>2713.6299999999992</v>
          </cell>
        </row>
        <row r="186">
          <cell r="B186" t="str">
            <v>826500</v>
          </cell>
          <cell r="C186" t="str">
            <v>Misc Income Deductions</v>
          </cell>
          <cell r="D186">
            <v>30700</v>
          </cell>
        </row>
        <row r="187">
          <cell r="B187" t="str">
            <v>826502</v>
          </cell>
          <cell r="C187" t="str">
            <v>Misc Nonoper Other</v>
          </cell>
          <cell r="D187">
            <v>765469.4</v>
          </cell>
        </row>
        <row r="188">
          <cell r="B188" t="str">
            <v>826503</v>
          </cell>
          <cell r="C188" t="str">
            <v>Employee Svce Club Activities</v>
          </cell>
          <cell r="D188">
            <v>35544.5</v>
          </cell>
        </row>
        <row r="189">
          <cell r="B189" t="str">
            <v>826506</v>
          </cell>
          <cell r="C189" t="str">
            <v>Misc NonOper Deductions</v>
          </cell>
          <cell r="D189">
            <v>78.400000000000006</v>
          </cell>
        </row>
        <row r="190">
          <cell r="B190" t="str">
            <v>901000</v>
          </cell>
          <cell r="C190" t="str">
            <v>Customer Acct Supervision Exp</v>
          </cell>
          <cell r="D190">
            <v>707621.92999999993</v>
          </cell>
        </row>
        <row r="191">
          <cell r="B191" t="str">
            <v>902000</v>
          </cell>
          <cell r="C191" t="str">
            <v>Meter Reading Expense</v>
          </cell>
          <cell r="D191">
            <v>4119097.7500000019</v>
          </cell>
        </row>
        <row r="192">
          <cell r="B192" t="str">
            <v>903000</v>
          </cell>
          <cell r="C192" t="str">
            <v>Customer Record/Collection Exp</v>
          </cell>
          <cell r="D192">
            <v>5437569.1300000008</v>
          </cell>
        </row>
        <row r="193">
          <cell r="B193" t="str">
            <v>905000</v>
          </cell>
          <cell r="C193" t="str">
            <v>Miscellaneous Customer Acct Ex</v>
          </cell>
          <cell r="D193">
            <v>395473.46999999968</v>
          </cell>
        </row>
        <row r="194">
          <cell r="B194" t="str">
            <v>907000</v>
          </cell>
          <cell r="C194" t="str">
            <v>Customer Svc Supervision Exp</v>
          </cell>
          <cell r="D194">
            <v>76253.680000000037</v>
          </cell>
        </row>
        <row r="195">
          <cell r="B195" t="str">
            <v>908000</v>
          </cell>
          <cell r="C195" t="str">
            <v>Customer Assistance Expense</v>
          </cell>
          <cell r="D195">
            <v>391782.58000000007</v>
          </cell>
        </row>
        <row r="196">
          <cell r="B196" t="str">
            <v>910000</v>
          </cell>
          <cell r="C196" t="str">
            <v>Miscellaneous Cust Svc Exp</v>
          </cell>
          <cell r="D196">
            <v>513955.83999999956</v>
          </cell>
        </row>
        <row r="197">
          <cell r="B197" t="str">
            <v>921000</v>
          </cell>
          <cell r="C197" t="str">
            <v>A&amp;G Exp-Oper-Office Exp</v>
          </cell>
          <cell r="D197">
            <v>1721674.24</v>
          </cell>
        </row>
        <row r="198">
          <cell r="B198" t="str">
            <v>921040</v>
          </cell>
          <cell r="C198" t="str">
            <v>A&amp;G Default Distrb-Net Accrual</v>
          </cell>
          <cell r="D198">
            <v>734.65999999999985</v>
          </cell>
        </row>
        <row r="199">
          <cell r="B199" t="str">
            <v>921042</v>
          </cell>
          <cell r="C199" t="str">
            <v>A&amp;G-Default Procur Card Exp</v>
          </cell>
          <cell r="D199">
            <v>-9.9999999999999985E-3</v>
          </cell>
        </row>
        <row r="200">
          <cell r="B200" t="str">
            <v>921090</v>
          </cell>
          <cell r="C200" t="str">
            <v>A&amp;G Discounts Lost</v>
          </cell>
          <cell r="D200">
            <v>17920.810000000001</v>
          </cell>
        </row>
        <row r="201">
          <cell r="B201" t="str">
            <v>922050</v>
          </cell>
          <cell r="C201" t="str">
            <v>KCPL Bill of Common Use Plant</v>
          </cell>
          <cell r="D201">
            <v>-45920.159999999996</v>
          </cell>
        </row>
        <row r="202">
          <cell r="B202" t="str">
            <v>923000</v>
          </cell>
          <cell r="C202" t="str">
            <v>Outside Services Employed</v>
          </cell>
          <cell r="D202">
            <v>2639837.1</v>
          </cell>
        </row>
        <row r="203">
          <cell r="B203" t="str">
            <v>923100</v>
          </cell>
          <cell r="C203" t="str">
            <v>GPES A&amp;G Trnsf-Depr, Int, Tax</v>
          </cell>
          <cell r="D203">
            <v>0.67000000000007276</v>
          </cell>
        </row>
        <row r="204">
          <cell r="B204" t="str">
            <v>924000</v>
          </cell>
          <cell r="C204" t="str">
            <v>Property Insurance</v>
          </cell>
          <cell r="D204">
            <v>1386404.73</v>
          </cell>
        </row>
        <row r="205">
          <cell r="B205" t="str">
            <v>925000</v>
          </cell>
          <cell r="C205" t="str">
            <v>Injuries and Damages</v>
          </cell>
          <cell r="D205">
            <v>1798369.5300000005</v>
          </cell>
        </row>
        <row r="206">
          <cell r="B206" t="str">
            <v>925050</v>
          </cell>
          <cell r="C206" t="str">
            <v>Injuries &amp; Damages xfer Constr</v>
          </cell>
          <cell r="D206">
            <v>-39109.600000000006</v>
          </cell>
        </row>
        <row r="207">
          <cell r="B207" t="str">
            <v>928000</v>
          </cell>
          <cell r="C207" t="str">
            <v>Regulatory Commission Expense</v>
          </cell>
          <cell r="D207">
            <v>30884.14</v>
          </cell>
        </row>
        <row r="208">
          <cell r="B208" t="str">
            <v>928001</v>
          </cell>
          <cell r="C208" t="str">
            <v>Reg Comm Exp-MPSC Assessment</v>
          </cell>
          <cell r="D208">
            <v>2997.56</v>
          </cell>
        </row>
        <row r="209">
          <cell r="B209" t="str">
            <v>928011</v>
          </cell>
          <cell r="C209" t="str">
            <v>Reg Comm Exp-Mo Proceeding Exp</v>
          </cell>
          <cell r="D209">
            <v>967393.37000000011</v>
          </cell>
        </row>
        <row r="210">
          <cell r="B210" t="str">
            <v>928023</v>
          </cell>
          <cell r="C210" t="str">
            <v>Reg Comm Exp-FERC Proceedings</v>
          </cell>
          <cell r="D210">
            <v>75954.280000000013</v>
          </cell>
        </row>
        <row r="211">
          <cell r="B211" t="str">
            <v>928030</v>
          </cell>
          <cell r="C211" t="str">
            <v>Reg Comm Exp-Load Research Pgm</v>
          </cell>
          <cell r="D211">
            <v>24244.809999999998</v>
          </cell>
        </row>
        <row r="212">
          <cell r="B212" t="str">
            <v>928040</v>
          </cell>
          <cell r="C212" t="str">
            <v>Reg Comm Exp-Misc Tariff Filin</v>
          </cell>
          <cell r="D212">
            <v>5855.1999999999989</v>
          </cell>
        </row>
        <row r="213">
          <cell r="B213" t="str">
            <v>929000</v>
          </cell>
          <cell r="C213" t="str">
            <v>Duplicate Charges-Credit</v>
          </cell>
          <cell r="D213">
            <v>-39303.42</v>
          </cell>
        </row>
        <row r="214">
          <cell r="B214" t="str">
            <v>930200</v>
          </cell>
          <cell r="C214" t="str">
            <v>Miscellaneous General Expense</v>
          </cell>
          <cell r="D214">
            <v>72102.509999999995</v>
          </cell>
        </row>
        <row r="215">
          <cell r="B215" t="str">
            <v>930230</v>
          </cell>
          <cell r="C215" t="str">
            <v>Misc A&amp;G-Company Assoc Dues</v>
          </cell>
          <cell r="D215">
            <v>443290.47000000003</v>
          </cell>
        </row>
        <row r="216">
          <cell r="B216" t="str">
            <v>930231</v>
          </cell>
          <cell r="C216" t="str">
            <v>Misc A&amp;G-Edison Elect Inst Due</v>
          </cell>
          <cell r="D216">
            <v>154838.95000000007</v>
          </cell>
        </row>
        <row r="217">
          <cell r="B217" t="str">
            <v>930242</v>
          </cell>
          <cell r="C217" t="str">
            <v>Misc A&amp;G-Bond Expense</v>
          </cell>
          <cell r="D217">
            <v>349177.20999999996</v>
          </cell>
        </row>
        <row r="218">
          <cell r="B218" t="str">
            <v>930250</v>
          </cell>
          <cell r="C218" t="str">
            <v>Miscellaneous A&amp;G</v>
          </cell>
          <cell r="D218">
            <v>20471.909999999996</v>
          </cell>
        </row>
        <row r="219">
          <cell r="B219" t="str">
            <v>KCPL Serv</v>
          </cell>
          <cell r="C219" t="str">
            <v>Service Billing Revenue</v>
          </cell>
          <cell r="D219">
            <v>-102243579.79000005</v>
          </cell>
        </row>
      </sheetData>
      <sheetData sheetId="12">
        <row r="12">
          <cell r="B12" t="str">
            <v>101000</v>
          </cell>
          <cell r="C12" t="str">
            <v>Plant In-Service</v>
          </cell>
          <cell r="D12">
            <v>7642708810.6900005</v>
          </cell>
          <cell r="E12">
            <v>285782939.64999998</v>
          </cell>
          <cell r="F12">
            <v>7928491750.3400002</v>
          </cell>
        </row>
        <row r="13">
          <cell r="B13" t="str">
            <v>101317</v>
          </cell>
          <cell r="C13" t="str">
            <v>Stm Pr-Asset Ret Cost</v>
          </cell>
          <cell r="D13">
            <v>17753807.539999999</v>
          </cell>
          <cell r="E13">
            <v>0</v>
          </cell>
          <cell r="F13">
            <v>17753807.539999999</v>
          </cell>
        </row>
        <row r="14">
          <cell r="B14" t="str">
            <v>101328</v>
          </cell>
          <cell r="C14" t="str">
            <v>Nucl Prod-Disallwd-Fasb 90</v>
          </cell>
          <cell r="D14">
            <v>-135632004.00999999</v>
          </cell>
          <cell r="E14">
            <v>3185572</v>
          </cell>
          <cell r="F14">
            <v>-132446432.01000001</v>
          </cell>
        </row>
        <row r="15">
          <cell r="B15" t="str">
            <v>101347</v>
          </cell>
          <cell r="C15" t="str">
            <v>Oth Pro-Wind ARC</v>
          </cell>
          <cell r="D15">
            <v>5049156.99</v>
          </cell>
          <cell r="E15">
            <v>0</v>
          </cell>
          <cell r="F15">
            <v>5049156.99</v>
          </cell>
        </row>
        <row r="16">
          <cell r="B16" t="str">
            <v>101555</v>
          </cell>
          <cell r="C16" t="str">
            <v>Prop-Capitl Lease Poles &amp; Fixt</v>
          </cell>
          <cell r="D16">
            <v>1053463.9099999999</v>
          </cell>
          <cell r="E16">
            <v>-28494.16</v>
          </cell>
          <cell r="F16">
            <v>1024969.75</v>
          </cell>
        </row>
        <row r="17">
          <cell r="B17" t="str">
            <v>101556</v>
          </cell>
          <cell r="C17" t="str">
            <v>Prop-Capitl Lease-OH Conductor</v>
          </cell>
          <cell r="D17">
            <v>1053463.9099999999</v>
          </cell>
          <cell r="E17">
            <v>-28494.17</v>
          </cell>
          <cell r="F17">
            <v>1024969.74</v>
          </cell>
        </row>
        <row r="18">
          <cell r="B18" t="str">
            <v>105000</v>
          </cell>
          <cell r="C18" t="str">
            <v>Plant Held for Future-Use</v>
          </cell>
          <cell r="D18">
            <v>3944739.7199999997</v>
          </cell>
          <cell r="E18">
            <v>-454211.94</v>
          </cell>
          <cell r="F18">
            <v>3490527.78</v>
          </cell>
        </row>
        <row r="19">
          <cell r="B19" t="str">
            <v>105310</v>
          </cell>
          <cell r="C19" t="str">
            <v>Stm Pr-Land&amp;Rghts-El Fut</v>
          </cell>
          <cell r="D19">
            <v>2406016</v>
          </cell>
          <cell r="E19">
            <v>0</v>
          </cell>
          <cell r="F19">
            <v>2406016</v>
          </cell>
        </row>
        <row r="20">
          <cell r="B20" t="str">
            <v>105311</v>
          </cell>
          <cell r="C20" t="str">
            <v>Stm Pr-Struc&amp;Impr-El Fut</v>
          </cell>
          <cell r="D20">
            <v>2287797.06</v>
          </cell>
          <cell r="E20">
            <v>0</v>
          </cell>
          <cell r="F20">
            <v>2287797.06</v>
          </cell>
        </row>
        <row r="21">
          <cell r="B21" t="str">
            <v>105312</v>
          </cell>
          <cell r="C21" t="str">
            <v>Stm Pr-Boil Pl Eq-El Fut</v>
          </cell>
          <cell r="D21">
            <v>28336.9</v>
          </cell>
          <cell r="E21">
            <v>0</v>
          </cell>
          <cell r="F21">
            <v>28336.9</v>
          </cell>
        </row>
        <row r="22">
          <cell r="B22" t="str">
            <v>105350</v>
          </cell>
          <cell r="C22" t="str">
            <v>Trsm Plt-Land&amp;Rts-El Fut</v>
          </cell>
          <cell r="D22">
            <v>56110</v>
          </cell>
          <cell r="E22">
            <v>0</v>
          </cell>
          <cell r="F22">
            <v>56110</v>
          </cell>
        </row>
        <row r="23">
          <cell r="B23" t="str">
            <v>105360</v>
          </cell>
          <cell r="C23" t="str">
            <v>Dis Plt-Land&amp;Rght-El Fut</v>
          </cell>
          <cell r="D23">
            <v>216236.47</v>
          </cell>
          <cell r="E23">
            <v>0</v>
          </cell>
          <cell r="F23">
            <v>216236.47</v>
          </cell>
        </row>
        <row r="24">
          <cell r="B24" t="str">
            <v>107000</v>
          </cell>
          <cell r="C24" t="str">
            <v>CWIP-Elec-CWIP</v>
          </cell>
          <cell r="D24">
            <v>223874414.05800003</v>
          </cell>
          <cell r="E24">
            <v>-22724438.802000001</v>
          </cell>
          <cell r="F24">
            <v>201149975.25600001</v>
          </cell>
        </row>
        <row r="25">
          <cell r="B25" t="str">
            <v>107010</v>
          </cell>
          <cell r="C25" t="str">
            <v>CWIP-Elec Temp Adjustments</v>
          </cell>
          <cell r="D25">
            <v>3668527.8899999997</v>
          </cell>
          <cell r="E25">
            <v>-1325970.24</v>
          </cell>
          <cell r="F25">
            <v>2342557.65</v>
          </cell>
        </row>
        <row r="26">
          <cell r="B26" t="str">
            <v>108000</v>
          </cell>
          <cell r="C26" t="str">
            <v>Retirement W O</v>
          </cell>
          <cell r="D26">
            <v>20514205.209999997</v>
          </cell>
          <cell r="E26">
            <v>72960.941999999995</v>
          </cell>
          <cell r="F26">
            <v>20587166.151999999</v>
          </cell>
        </row>
        <row r="27">
          <cell r="B27" t="str">
            <v>108011</v>
          </cell>
          <cell r="C27" t="str">
            <v>Depr-El-Orig</v>
          </cell>
          <cell r="D27">
            <v>-3070864756.46</v>
          </cell>
          <cell r="E27">
            <v>-126277110.06</v>
          </cell>
          <cell r="F27">
            <v>-3197141866.52</v>
          </cell>
        </row>
        <row r="28">
          <cell r="B28" t="str">
            <v>108317</v>
          </cell>
          <cell r="C28" t="str">
            <v>Depr-El-St Prod-ARC</v>
          </cell>
          <cell r="D28">
            <v>-5899844.6799999997</v>
          </cell>
          <cell r="E28">
            <v>-854986.09</v>
          </cell>
          <cell r="F28">
            <v>-6754830.7699999996</v>
          </cell>
        </row>
        <row r="29">
          <cell r="B29" t="str">
            <v>108328</v>
          </cell>
          <cell r="C29" t="str">
            <v>Depr-El-Nucl Disalwd-Fasb90</v>
          </cell>
          <cell r="D29">
            <v>81798309.019999996</v>
          </cell>
          <cell r="E29">
            <v>-955916.66</v>
          </cell>
          <cell r="F29">
            <v>80842392.359999999</v>
          </cell>
        </row>
        <row r="30">
          <cell r="B30" t="str">
            <v>108347</v>
          </cell>
          <cell r="C30" t="str">
            <v>Depr-El-Other Prod-Wind ARC</v>
          </cell>
          <cell r="D30">
            <v>-490517.93000000005</v>
          </cell>
          <cell r="E30">
            <v>-201241.33</v>
          </cell>
          <cell r="F30">
            <v>-691759.26</v>
          </cell>
        </row>
        <row r="31">
          <cell r="B31" t="str">
            <v>108400</v>
          </cell>
          <cell r="C31" t="str">
            <v>COR Trsferred to Reg Asset</v>
          </cell>
          <cell r="D31">
            <v>-8458084.6500000004</v>
          </cell>
          <cell r="E31">
            <v>3819866</v>
          </cell>
          <cell r="F31">
            <v>-4638218.6500000004</v>
          </cell>
        </row>
        <row r="32">
          <cell r="B32" t="str">
            <v>111011</v>
          </cell>
          <cell r="C32" t="str">
            <v>Accm Ltd Term Amrt Adj-Ele</v>
          </cell>
          <cell r="D32">
            <v>-129738590.48</v>
          </cell>
          <cell r="E32">
            <v>-14200556.52</v>
          </cell>
          <cell r="F32">
            <v>-143939147</v>
          </cell>
        </row>
        <row r="33">
          <cell r="B33" t="str">
            <v>120100</v>
          </cell>
          <cell r="C33" t="str">
            <v>Nucl Fuel In Process</v>
          </cell>
          <cell r="D33">
            <v>8789808.1499999985</v>
          </cell>
          <cell r="E33">
            <v>17165054.82</v>
          </cell>
          <cell r="F33">
            <v>25954862.969999999</v>
          </cell>
        </row>
        <row r="34">
          <cell r="B34" t="str">
            <v>120101</v>
          </cell>
          <cell r="C34" t="str">
            <v>Nucl Fuel Costs-AFDC Accr</v>
          </cell>
          <cell r="D34">
            <v>42078</v>
          </cell>
          <cell r="E34">
            <v>468349</v>
          </cell>
          <cell r="F34">
            <v>510427</v>
          </cell>
        </row>
        <row r="35">
          <cell r="B35" t="str">
            <v>120220</v>
          </cell>
          <cell r="C35" t="str">
            <v>Nucl Fuel Stock-Mat &amp; Assem</v>
          </cell>
          <cell r="D35">
            <v>39537985.210000001</v>
          </cell>
          <cell r="E35">
            <v>-36766959.200000003</v>
          </cell>
          <cell r="F35">
            <v>2771026.01</v>
          </cell>
        </row>
        <row r="36">
          <cell r="B36" t="str">
            <v>120330</v>
          </cell>
          <cell r="C36" t="str">
            <v>Nucl Fuel In Reactor</v>
          </cell>
          <cell r="D36">
            <v>78870218.290000007</v>
          </cell>
          <cell r="E36">
            <v>13572189.439999999</v>
          </cell>
          <cell r="F36">
            <v>92442407.730000004</v>
          </cell>
        </row>
        <row r="37">
          <cell r="B37" t="str">
            <v>120440</v>
          </cell>
          <cell r="C37" t="str">
            <v>Nucl Fuel Spent Fuel</v>
          </cell>
          <cell r="D37">
            <v>83085759.089999989</v>
          </cell>
          <cell r="E37">
            <v>4484747.62</v>
          </cell>
          <cell r="F37">
            <v>87570506.709999993</v>
          </cell>
        </row>
        <row r="38">
          <cell r="B38" t="str">
            <v>120561</v>
          </cell>
          <cell r="C38" t="str">
            <v>Nucl Fuel Amortz Provision</v>
          </cell>
          <cell r="D38">
            <v>-131093238.8</v>
          </cell>
          <cell r="E38">
            <v>-1570795.52</v>
          </cell>
          <cell r="F38">
            <v>-132664034.31999999</v>
          </cell>
        </row>
        <row r="39">
          <cell r="B39" t="str">
            <v>121000</v>
          </cell>
          <cell r="C39" t="str">
            <v>Non-Util Prop-Land &amp; Rights</v>
          </cell>
          <cell r="D39">
            <v>1774403.41</v>
          </cell>
          <cell r="E39">
            <v>-553693.53</v>
          </cell>
          <cell r="F39">
            <v>1220709.8799999999</v>
          </cell>
        </row>
        <row r="40">
          <cell r="B40" t="str">
            <v>121003</v>
          </cell>
          <cell r="C40" t="str">
            <v>Non-Util Prop-Other than Land</v>
          </cell>
          <cell r="D40">
            <v>4858097.8899999997</v>
          </cell>
          <cell r="E40">
            <v>-4517431.21</v>
          </cell>
          <cell r="F40">
            <v>340666.68</v>
          </cell>
        </row>
        <row r="41">
          <cell r="B41" t="str">
            <v>121021</v>
          </cell>
          <cell r="C41" t="str">
            <v>Non-Util-Prop-Res.MtrSurgeProt</v>
          </cell>
          <cell r="D41">
            <v>2356110.0300000003</v>
          </cell>
          <cell r="E41">
            <v>68971.710000000006</v>
          </cell>
          <cell r="F41">
            <v>2425081.7400000002</v>
          </cell>
        </row>
        <row r="42">
          <cell r="B42" t="str">
            <v>122700</v>
          </cell>
          <cell r="C42" t="str">
            <v>Depr &amp; Amor-Non-Util Prop</v>
          </cell>
          <cell r="D42">
            <v>-4528544.6999999993</v>
          </cell>
          <cell r="E42">
            <v>2278538.34</v>
          </cell>
          <cell r="F42">
            <v>-2250006.36</v>
          </cell>
        </row>
        <row r="43">
          <cell r="B43" t="str">
            <v>123161</v>
          </cell>
          <cell r="C43" t="str">
            <v>Investment in KCREC</v>
          </cell>
          <cell r="D43">
            <v>3000000</v>
          </cell>
          <cell r="E43">
            <v>0</v>
          </cell>
          <cell r="F43">
            <v>3000000</v>
          </cell>
        </row>
        <row r="44">
          <cell r="B44" t="str">
            <v>123162</v>
          </cell>
          <cell r="C44" t="str">
            <v>Income/(Loss) from KCREC</v>
          </cell>
          <cell r="D44">
            <v>4111324.13</v>
          </cell>
          <cell r="E44">
            <v>2755307.74</v>
          </cell>
          <cell r="F44">
            <v>6866631.8700000001</v>
          </cell>
        </row>
        <row r="45">
          <cell r="B45" t="str">
            <v>124002</v>
          </cell>
          <cell r="C45" t="str">
            <v>Invest-Club Member &amp; Misc Stk</v>
          </cell>
          <cell r="D45">
            <v>33</v>
          </cell>
          <cell r="E45">
            <v>0</v>
          </cell>
          <cell r="F45">
            <v>33</v>
          </cell>
        </row>
        <row r="46">
          <cell r="B46" t="str">
            <v>124003</v>
          </cell>
          <cell r="C46" t="str">
            <v>Investment- Emission Allowance</v>
          </cell>
          <cell r="D46">
            <v>25704</v>
          </cell>
          <cell r="E46">
            <v>0</v>
          </cell>
          <cell r="F46">
            <v>25704</v>
          </cell>
        </row>
        <row r="47">
          <cell r="B47" t="str">
            <v>124010</v>
          </cell>
          <cell r="C47" t="str">
            <v>Invest-Concordia Ind Dev</v>
          </cell>
          <cell r="D47">
            <v>1</v>
          </cell>
          <cell r="E47">
            <v>0</v>
          </cell>
          <cell r="F47">
            <v>1</v>
          </cell>
        </row>
        <row r="48">
          <cell r="B48" t="str">
            <v>124040</v>
          </cell>
          <cell r="C48" t="str">
            <v>Commercial Services Notes Rec</v>
          </cell>
          <cell r="D48">
            <v>925242</v>
          </cell>
          <cell r="E48">
            <v>-925242</v>
          </cell>
          <cell r="F48">
            <v>0</v>
          </cell>
        </row>
        <row r="49">
          <cell r="B49" t="str">
            <v>124041</v>
          </cell>
          <cell r="C49" t="str">
            <v>Writedown Union Station</v>
          </cell>
          <cell r="D49">
            <v>-925242</v>
          </cell>
          <cell r="E49">
            <v>925242</v>
          </cell>
          <cell r="F49">
            <v>0</v>
          </cell>
        </row>
        <row r="50">
          <cell r="B50" t="str">
            <v>124110</v>
          </cell>
          <cell r="C50" t="str">
            <v>Invest-WCNOC Common Stock</v>
          </cell>
          <cell r="D50">
            <v>47</v>
          </cell>
          <cell r="E50">
            <v>0</v>
          </cell>
          <cell r="F50">
            <v>47</v>
          </cell>
        </row>
        <row r="51">
          <cell r="B51" t="str">
            <v>124120</v>
          </cell>
          <cell r="C51" t="str">
            <v>Other Investments-WCNOC</v>
          </cell>
          <cell r="D51">
            <v>39015803.890000001</v>
          </cell>
          <cell r="E51">
            <v>2761574.07</v>
          </cell>
          <cell r="F51">
            <v>41777377.960000001</v>
          </cell>
        </row>
        <row r="52">
          <cell r="B52" t="str">
            <v>124121</v>
          </cell>
          <cell r="C52" t="str">
            <v>Other Invst-WCNOC Ins Loans</v>
          </cell>
          <cell r="D52">
            <v>-37254925.350000001</v>
          </cell>
          <cell r="E52">
            <v>-2749702.25</v>
          </cell>
          <cell r="F52">
            <v>-40004627.600000001</v>
          </cell>
        </row>
        <row r="53">
          <cell r="B53" t="str">
            <v>128001</v>
          </cell>
          <cell r="C53" t="str">
            <v>Decom Trust Fund-Mo</v>
          </cell>
          <cell r="D53">
            <v>84630308.429999992</v>
          </cell>
          <cell r="E53">
            <v>1085699.42</v>
          </cell>
          <cell r="F53">
            <v>85716007.849999994</v>
          </cell>
        </row>
        <row r="54">
          <cell r="B54" t="str">
            <v>128002</v>
          </cell>
          <cell r="C54" t="str">
            <v>Decom Trust Fund-Ks</v>
          </cell>
          <cell r="D54">
            <v>44548939.689999998</v>
          </cell>
          <cell r="E54">
            <v>5028178.45</v>
          </cell>
          <cell r="F54">
            <v>49577118.140000001</v>
          </cell>
        </row>
        <row r="55">
          <cell r="B55" t="str">
            <v>131000</v>
          </cell>
          <cell r="C55" t="str">
            <v>Cash From CIS</v>
          </cell>
          <cell r="D55">
            <v>-1598.09</v>
          </cell>
          <cell r="E55">
            <v>1401.56</v>
          </cell>
          <cell r="F55">
            <v>-196.53</v>
          </cell>
        </row>
        <row r="56">
          <cell r="B56" t="str">
            <v>131002</v>
          </cell>
          <cell r="C56" t="str">
            <v>Cash - Reclassified To A/P</v>
          </cell>
          <cell r="D56">
            <v>45004429.529999994</v>
          </cell>
          <cell r="E56">
            <v>6009785.8799999999</v>
          </cell>
          <cell r="F56">
            <v>51014215.409999996</v>
          </cell>
        </row>
        <row r="57">
          <cell r="B57" t="str">
            <v>131003</v>
          </cell>
          <cell r="C57" t="str">
            <v>Bank of America</v>
          </cell>
          <cell r="D57">
            <v>-800160.55999999994</v>
          </cell>
          <cell r="E57">
            <v>-112234.8</v>
          </cell>
          <cell r="F57">
            <v>-912395.36</v>
          </cell>
        </row>
        <row r="58">
          <cell r="B58" t="str">
            <v>131030</v>
          </cell>
          <cell r="C58" t="str">
            <v>UMB-General Fund</v>
          </cell>
          <cell r="D58">
            <v>2342623.5</v>
          </cell>
          <cell r="E58">
            <v>-473589.54</v>
          </cell>
          <cell r="F58">
            <v>1869033.96</v>
          </cell>
        </row>
        <row r="59">
          <cell r="B59" t="str">
            <v>131035</v>
          </cell>
          <cell r="C59" t="str">
            <v>UMB KCPL's Disbursement Acct</v>
          </cell>
          <cell r="D59">
            <v>-31480</v>
          </cell>
          <cell r="E59">
            <v>0</v>
          </cell>
          <cell r="F59">
            <v>-31480</v>
          </cell>
        </row>
        <row r="60">
          <cell r="B60" t="str">
            <v>131158</v>
          </cell>
          <cell r="C60" t="str">
            <v>UMB-Account Link Advantage</v>
          </cell>
          <cell r="D60">
            <v>311.12</v>
          </cell>
          <cell r="E60">
            <v>-544.64</v>
          </cell>
          <cell r="F60">
            <v>-233.52</v>
          </cell>
        </row>
        <row r="61">
          <cell r="B61" t="str">
            <v>131165</v>
          </cell>
          <cell r="C61" t="str">
            <v>UMB - AR Concentration</v>
          </cell>
          <cell r="D61">
            <v>-100.61000000000013</v>
          </cell>
          <cell r="E61">
            <v>-2738.15</v>
          </cell>
          <cell r="F61">
            <v>-2838.76</v>
          </cell>
        </row>
        <row r="62">
          <cell r="B62" t="str">
            <v>131400</v>
          </cell>
          <cell r="C62" t="str">
            <v>Wachovia - Concentration Acct</v>
          </cell>
          <cell r="D62">
            <v>1013777.29</v>
          </cell>
          <cell r="E62">
            <v>877076.95</v>
          </cell>
          <cell r="F62">
            <v>1890854.24</v>
          </cell>
        </row>
        <row r="63">
          <cell r="B63" t="str">
            <v>131401</v>
          </cell>
          <cell r="C63" t="str">
            <v>Wachovia - AP Controlled Disb</v>
          </cell>
          <cell r="D63">
            <v>-44889120.189999998</v>
          </cell>
          <cell r="E63">
            <v>-6770718.9900000002</v>
          </cell>
          <cell r="F63">
            <v>-51659839.18</v>
          </cell>
        </row>
        <row r="64">
          <cell r="B64" t="str">
            <v>131402</v>
          </cell>
          <cell r="C64" t="str">
            <v>Wachovia - CR Controlled Disb</v>
          </cell>
          <cell r="D64">
            <v>-233419.09</v>
          </cell>
          <cell r="E64">
            <v>-8133.67</v>
          </cell>
          <cell r="F64">
            <v>-241552.76</v>
          </cell>
        </row>
        <row r="65">
          <cell r="B65" t="str">
            <v>131403</v>
          </cell>
          <cell r="C65" t="str">
            <v>Wachovia - Payroll Contr Disb</v>
          </cell>
          <cell r="D65">
            <v>-93908.89</v>
          </cell>
          <cell r="E65">
            <v>2626.54</v>
          </cell>
          <cell r="F65">
            <v>-91282.35</v>
          </cell>
        </row>
        <row r="66">
          <cell r="B66" t="str">
            <v>134005</v>
          </cell>
          <cell r="C66" t="str">
            <v>BNP Paribas Fund</v>
          </cell>
          <cell r="D66">
            <v>401796.81</v>
          </cell>
          <cell r="E66">
            <v>-335974.68</v>
          </cell>
          <cell r="F66">
            <v>65822.13</v>
          </cell>
        </row>
        <row r="67">
          <cell r="B67" t="str">
            <v>135001</v>
          </cell>
          <cell r="C67" t="str">
            <v>Wrkg Fnd-Cashiers Fund</v>
          </cell>
          <cell r="D67">
            <v>10000</v>
          </cell>
          <cell r="E67">
            <v>-6015.95</v>
          </cell>
          <cell r="F67">
            <v>3984.05</v>
          </cell>
        </row>
        <row r="68">
          <cell r="B68" t="str">
            <v>136001</v>
          </cell>
          <cell r="C68" t="str">
            <v>Temp Cash Inv-Cash Equivnt</v>
          </cell>
          <cell r="D68">
            <v>11560.4</v>
          </cell>
          <cell r="E68">
            <v>-11560.4</v>
          </cell>
          <cell r="F68">
            <v>0</v>
          </cell>
        </row>
        <row r="69">
          <cell r="B69" t="str">
            <v>142001</v>
          </cell>
          <cell r="C69" t="str">
            <v>Cust A/R-Elec Accts Etc</v>
          </cell>
          <cell r="D69">
            <v>-1.33</v>
          </cell>
          <cell r="E69">
            <v>0</v>
          </cell>
          <cell r="F69">
            <v>-1.33</v>
          </cell>
        </row>
        <row r="70">
          <cell r="B70" t="str">
            <v>142002</v>
          </cell>
          <cell r="C70" t="str">
            <v>A/R Clearing Account</v>
          </cell>
          <cell r="D70">
            <v>0.27</v>
          </cell>
          <cell r="E70">
            <v>0</v>
          </cell>
          <cell r="F70">
            <v>0.27</v>
          </cell>
        </row>
        <row r="71">
          <cell r="B71" t="str">
            <v>142004</v>
          </cell>
          <cell r="C71" t="str">
            <v>CIS Unposted Payments</v>
          </cell>
          <cell r="D71">
            <v>-0.33</v>
          </cell>
          <cell r="E71">
            <v>0</v>
          </cell>
          <cell r="F71">
            <v>-0.33</v>
          </cell>
        </row>
        <row r="72">
          <cell r="B72" t="str">
            <v>142007</v>
          </cell>
          <cell r="C72" t="str">
            <v>Cust A/R-Street Lights</v>
          </cell>
          <cell r="D72">
            <v>1.34</v>
          </cell>
          <cell r="E72">
            <v>0</v>
          </cell>
          <cell r="F72">
            <v>1.34</v>
          </cell>
        </row>
        <row r="73">
          <cell r="B73" t="str">
            <v>142009</v>
          </cell>
          <cell r="C73" t="str">
            <v>Cust A/R-Nsf Checks</v>
          </cell>
          <cell r="D73">
            <v>0.64</v>
          </cell>
          <cell r="E73">
            <v>0</v>
          </cell>
          <cell r="F73">
            <v>0.64</v>
          </cell>
        </row>
        <row r="74">
          <cell r="B74" t="str">
            <v>143001</v>
          </cell>
          <cell r="C74" t="str">
            <v>Other A/R-Freight</v>
          </cell>
          <cell r="D74">
            <v>1654242.98</v>
          </cell>
          <cell r="E74">
            <v>-1229770.6200000001</v>
          </cell>
          <cell r="F74">
            <v>424472.36</v>
          </cell>
        </row>
        <row r="75">
          <cell r="B75" t="str">
            <v>143006</v>
          </cell>
          <cell r="C75" t="str">
            <v>Other A/R-Railrd Claims</v>
          </cell>
          <cell r="D75">
            <v>2884423.27</v>
          </cell>
          <cell r="E75">
            <v>-2857111.89</v>
          </cell>
          <cell r="F75">
            <v>27311.38</v>
          </cell>
        </row>
        <row r="76">
          <cell r="B76" t="str">
            <v>143012</v>
          </cell>
          <cell r="C76" t="str">
            <v>Other A/R-Other PR W/H</v>
          </cell>
          <cell r="D76">
            <v>0</v>
          </cell>
          <cell r="E76">
            <v>-973.68</v>
          </cell>
          <cell r="F76">
            <v>-973.68</v>
          </cell>
        </row>
        <row r="77">
          <cell r="B77" t="str">
            <v>143013</v>
          </cell>
          <cell r="C77" t="str">
            <v>A/R EDE-Iatan Constr-Billed</v>
          </cell>
          <cell r="D77">
            <v>1086696.29</v>
          </cell>
          <cell r="E77">
            <v>-1205828.04</v>
          </cell>
          <cell r="F77">
            <v>-119131.75</v>
          </cell>
        </row>
        <row r="78">
          <cell r="B78" t="str">
            <v>143017</v>
          </cell>
          <cell r="C78" t="str">
            <v>A/R MJMEUC-Iatan Constr-Billed</v>
          </cell>
          <cell r="D78">
            <v>0</v>
          </cell>
          <cell r="E78">
            <v>-125318.38</v>
          </cell>
          <cell r="F78">
            <v>-125318.38</v>
          </cell>
        </row>
        <row r="79">
          <cell r="B79" t="str">
            <v>143018</v>
          </cell>
          <cell r="C79" t="str">
            <v>Educational Assistance</v>
          </cell>
          <cell r="D79">
            <v>8738.1500000000015</v>
          </cell>
          <cell r="E79">
            <v>864.97</v>
          </cell>
          <cell r="F79">
            <v>9603.1200000000008</v>
          </cell>
        </row>
        <row r="80">
          <cell r="B80" t="str">
            <v>143019</v>
          </cell>
          <cell r="C80" t="str">
            <v>Employee Vacation Bought</v>
          </cell>
          <cell r="D80">
            <v>0</v>
          </cell>
          <cell r="E80">
            <v>62.74</v>
          </cell>
          <cell r="F80">
            <v>62.74</v>
          </cell>
        </row>
        <row r="81">
          <cell r="B81" t="str">
            <v>143024</v>
          </cell>
          <cell r="C81" t="str">
            <v>A/R Material Loaned</v>
          </cell>
          <cell r="D81">
            <v>2727.9300000000003</v>
          </cell>
          <cell r="E81">
            <v>10618.96</v>
          </cell>
          <cell r="F81">
            <v>13346.89</v>
          </cell>
        </row>
        <row r="82">
          <cell r="B82" t="str">
            <v>143025</v>
          </cell>
          <cell r="C82" t="str">
            <v>A/R Material Sold</v>
          </cell>
          <cell r="D82">
            <v>9339.14</v>
          </cell>
          <cell r="E82">
            <v>-9339.14</v>
          </cell>
          <cell r="F82">
            <v>0</v>
          </cell>
        </row>
        <row r="83">
          <cell r="B83" t="str">
            <v>143028</v>
          </cell>
          <cell r="C83" t="str">
            <v>A/R Dfd Mdse-PR Deduct</v>
          </cell>
          <cell r="D83">
            <v>468738.91</v>
          </cell>
          <cell r="E83">
            <v>-275386.73</v>
          </cell>
          <cell r="F83">
            <v>193352.18</v>
          </cell>
        </row>
        <row r="84">
          <cell r="B84" t="str">
            <v>143100</v>
          </cell>
          <cell r="C84" t="str">
            <v>A/R Miscellaneous</v>
          </cell>
          <cell r="D84">
            <v>14325027.310000001</v>
          </cell>
          <cell r="E84">
            <v>-3990873.48</v>
          </cell>
          <cell r="F84">
            <v>10334153.83</v>
          </cell>
        </row>
        <row r="85">
          <cell r="B85" t="str">
            <v>143102</v>
          </cell>
          <cell r="C85" t="str">
            <v>A/R Wholesale Power Sales-Unbi</v>
          </cell>
          <cell r="D85">
            <v>13573934.879999999</v>
          </cell>
          <cell r="E85">
            <v>1995124.91</v>
          </cell>
          <cell r="F85">
            <v>15569059.789999999</v>
          </cell>
        </row>
        <row r="86">
          <cell r="B86" t="str">
            <v>143106</v>
          </cell>
          <cell r="C86" t="str">
            <v>Damage Claims Billed</v>
          </cell>
          <cell r="D86">
            <v>973348.25000000012</v>
          </cell>
          <cell r="E86">
            <v>81740.350000000006</v>
          </cell>
          <cell r="F86">
            <v>1055088.6000000001</v>
          </cell>
        </row>
        <row r="87">
          <cell r="B87" t="str">
            <v>143107</v>
          </cell>
          <cell r="C87" t="str">
            <v>A/R  - GERS</v>
          </cell>
          <cell r="D87">
            <v>118947.32</v>
          </cell>
          <cell r="E87">
            <v>-7037.94</v>
          </cell>
          <cell r="F87">
            <v>111909.38</v>
          </cell>
        </row>
        <row r="88">
          <cell r="B88" t="str">
            <v>143200</v>
          </cell>
          <cell r="C88" t="str">
            <v>A/R KGE-LaCygne Operation</v>
          </cell>
          <cell r="D88">
            <v>9578.5500000002794</v>
          </cell>
          <cell r="E88">
            <v>3204800.11</v>
          </cell>
          <cell r="F88">
            <v>3214378.66</v>
          </cell>
        </row>
        <row r="89">
          <cell r="B89" t="str">
            <v>143201</v>
          </cell>
          <cell r="C89" t="str">
            <v>A/R KGE-LaC Oper-Unbill Item</v>
          </cell>
          <cell r="D89">
            <v>8375253.6600000001</v>
          </cell>
          <cell r="E89">
            <v>5655125.182</v>
          </cell>
          <cell r="F89">
            <v>14030378.842</v>
          </cell>
        </row>
        <row r="90">
          <cell r="B90" t="str">
            <v>143203</v>
          </cell>
          <cell r="C90" t="str">
            <v>A/R KGE-WC Oper-Billed</v>
          </cell>
          <cell r="D90">
            <v>29203.070000000007</v>
          </cell>
          <cell r="E90">
            <v>119829.69</v>
          </cell>
          <cell r="F90">
            <v>149032.76</v>
          </cell>
        </row>
        <row r="91">
          <cell r="B91" t="str">
            <v>143207</v>
          </cell>
          <cell r="C91" t="str">
            <v>A/R KGE-La C Constr-Unbilled</v>
          </cell>
          <cell r="D91">
            <v>18362210.689999998</v>
          </cell>
          <cell r="E91">
            <v>-4841653.76</v>
          </cell>
          <cell r="F91">
            <v>13520556.93</v>
          </cell>
        </row>
        <row r="92">
          <cell r="B92" t="str">
            <v>143222</v>
          </cell>
          <cell r="C92" t="str">
            <v>KCPL'S Share Misc Wlf C Rec</v>
          </cell>
          <cell r="D92">
            <v>200571.33</v>
          </cell>
          <cell r="E92">
            <v>-30997.62</v>
          </cell>
          <cell r="F92">
            <v>169573.71</v>
          </cell>
        </row>
        <row r="93">
          <cell r="B93" t="str">
            <v>143307</v>
          </cell>
          <cell r="C93" t="str">
            <v>A/R SJLP-Iat Constr-Unbilld</v>
          </cell>
          <cell r="D93">
            <v>1E-3</v>
          </cell>
          <cell r="E93">
            <v>0</v>
          </cell>
          <cell r="F93">
            <v>1E-3</v>
          </cell>
        </row>
        <row r="94">
          <cell r="B94" t="str">
            <v>143400</v>
          </cell>
          <cell r="C94" t="str">
            <v>A/R EDE -Iatan Operations</v>
          </cell>
          <cell r="D94">
            <v>1034965.3000000003</v>
          </cell>
          <cell r="E94">
            <v>2439005.09</v>
          </cell>
          <cell r="F94">
            <v>3473970.39</v>
          </cell>
        </row>
        <row r="95">
          <cell r="B95" t="str">
            <v>143401</v>
          </cell>
          <cell r="C95" t="str">
            <v>A/R EDE -Iatan Op-Unbilld</v>
          </cell>
          <cell r="D95">
            <v>2502363.4700000002</v>
          </cell>
          <cell r="E95">
            <v>-296203.56300000002</v>
          </cell>
          <cell r="F95">
            <v>2206159.9070000001</v>
          </cell>
        </row>
        <row r="96">
          <cell r="B96" t="str">
            <v>143407</v>
          </cell>
          <cell r="C96" t="str">
            <v>A/R EDE-Iat Constr-Unbilled</v>
          </cell>
          <cell r="D96">
            <v>3072686.2609999999</v>
          </cell>
          <cell r="E96">
            <v>-1226961.29</v>
          </cell>
          <cell r="F96">
            <v>1845724.9709999999</v>
          </cell>
        </row>
        <row r="97">
          <cell r="B97" t="str">
            <v>143450</v>
          </cell>
          <cell r="C97" t="str">
            <v>Tax Interest Receivable</v>
          </cell>
          <cell r="D97">
            <v>15037.41</v>
          </cell>
          <cell r="E97">
            <v>-15037.41</v>
          </cell>
          <cell r="F97">
            <v>0</v>
          </cell>
        </row>
        <row r="98">
          <cell r="B98" t="str">
            <v>143500</v>
          </cell>
          <cell r="C98" t="str">
            <v>A/R KEPCO-Iatan OP-Billed</v>
          </cell>
          <cell r="D98">
            <v>85343.3</v>
          </cell>
          <cell r="E98">
            <v>-85343.3</v>
          </cell>
          <cell r="F98">
            <v>0</v>
          </cell>
        </row>
        <row r="99">
          <cell r="B99" t="str">
            <v>143501</v>
          </cell>
          <cell r="C99" t="str">
            <v>A/R KEPCO-Iatan OP-Unbilled</v>
          </cell>
          <cell r="D99">
            <v>199525.87</v>
          </cell>
          <cell r="E99">
            <v>132326.65700000001</v>
          </cell>
          <cell r="F99">
            <v>331852.527</v>
          </cell>
        </row>
        <row r="100">
          <cell r="B100" t="str">
            <v>143507</v>
          </cell>
          <cell r="C100" t="str">
            <v>A/R KEPCO-Iatan Constr-Unbill</v>
          </cell>
          <cell r="D100">
            <v>331238.27999999997</v>
          </cell>
          <cell r="E100">
            <v>47375.82</v>
          </cell>
          <cell r="F100">
            <v>378614.1</v>
          </cell>
        </row>
        <row r="101">
          <cell r="B101" t="str">
            <v>143601</v>
          </cell>
          <cell r="C101" t="str">
            <v>A/R MJMEUC-Iatan OP-Unbilled</v>
          </cell>
          <cell r="D101">
            <v>638372.10000000009</v>
          </cell>
          <cell r="E101">
            <v>293240.984</v>
          </cell>
          <cell r="F101">
            <v>931613.08400000003</v>
          </cell>
        </row>
        <row r="102">
          <cell r="B102" t="str">
            <v>143607</v>
          </cell>
          <cell r="C102" t="str">
            <v>A/R MJMEUC-Iatan Constr-Unbill</v>
          </cell>
          <cell r="D102">
            <v>1134689.57</v>
          </cell>
          <cell r="E102">
            <v>154467.78</v>
          </cell>
          <cell r="F102">
            <v>1289157.3500000001</v>
          </cell>
        </row>
        <row r="103">
          <cell r="B103" t="str">
            <v>144001</v>
          </cell>
          <cell r="C103" t="str">
            <v>Accum Prov-Uncoll Acct-El</v>
          </cell>
          <cell r="D103">
            <v>-0.83000000000000007</v>
          </cell>
          <cell r="E103">
            <v>2.48</v>
          </cell>
          <cell r="F103">
            <v>1.65</v>
          </cell>
        </row>
        <row r="104">
          <cell r="B104" t="str">
            <v>145004</v>
          </cell>
          <cell r="C104" t="str">
            <v>Money Pool Receivable - PARNT</v>
          </cell>
          <cell r="D104">
            <v>12075000</v>
          </cell>
          <cell r="E104">
            <v>-12075000</v>
          </cell>
          <cell r="F104">
            <v>0</v>
          </cell>
        </row>
        <row r="105">
          <cell r="B105" t="str">
            <v>145021</v>
          </cell>
          <cell r="C105" t="str">
            <v>Notes Receive Interunit SJLP</v>
          </cell>
          <cell r="D105">
            <v>-1288271</v>
          </cell>
          <cell r="E105">
            <v>-200329</v>
          </cell>
          <cell r="F105">
            <v>-1488600</v>
          </cell>
        </row>
        <row r="106">
          <cell r="B106" t="str">
            <v>145022</v>
          </cell>
          <cell r="C106" t="str">
            <v>Notes Receive Interunit MOPUB</v>
          </cell>
          <cell r="D106">
            <v>-1343056</v>
          </cell>
          <cell r="E106">
            <v>-9226124</v>
          </cell>
          <cell r="F106">
            <v>-10569180</v>
          </cell>
        </row>
        <row r="107">
          <cell r="B107" t="str">
            <v>145023</v>
          </cell>
          <cell r="C107" t="str">
            <v>Notes Rec IU ECORP</v>
          </cell>
          <cell r="D107">
            <v>-11654965.74</v>
          </cell>
          <cell r="E107">
            <v>0</v>
          </cell>
          <cell r="F107">
            <v>-11654965.74</v>
          </cell>
        </row>
        <row r="108">
          <cell r="B108" t="str">
            <v>145306</v>
          </cell>
          <cell r="C108" t="str">
            <v>Affiliated Note Rec from HLDCO</v>
          </cell>
          <cell r="D108">
            <v>16269548.67</v>
          </cell>
          <cell r="E108">
            <v>0</v>
          </cell>
          <cell r="F108">
            <v>16269548.67</v>
          </cell>
        </row>
        <row r="109">
          <cell r="B109" t="str">
            <v>145309</v>
          </cell>
          <cell r="C109" t="str">
            <v>Aff note rec from AR sale</v>
          </cell>
          <cell r="D109">
            <v>49842514.578000002</v>
          </cell>
          <cell r="E109">
            <v>7051082.7800000003</v>
          </cell>
          <cell r="F109">
            <v>56893597.358000003</v>
          </cell>
        </row>
        <row r="110">
          <cell r="B110" t="str">
            <v>146020</v>
          </cell>
          <cell r="C110" t="str">
            <v>Acct Rec Interunit PARNT</v>
          </cell>
          <cell r="D110">
            <v>-23462751.300000001</v>
          </cell>
          <cell r="E110">
            <v>18740617.57</v>
          </cell>
          <cell r="F110">
            <v>-4722133.7300000004</v>
          </cell>
        </row>
        <row r="111">
          <cell r="B111" t="str">
            <v>146021</v>
          </cell>
          <cell r="C111" t="str">
            <v>Acct Rec Interunit SJLP</v>
          </cell>
          <cell r="D111">
            <v>12379387.118000001</v>
          </cell>
          <cell r="E111">
            <v>-455440.16100000002</v>
          </cell>
          <cell r="F111">
            <v>11923946.957</v>
          </cell>
        </row>
        <row r="112">
          <cell r="B112" t="str">
            <v>146022</v>
          </cell>
          <cell r="C112" t="str">
            <v>Acct Rec Interunit MOPUB</v>
          </cell>
          <cell r="D112">
            <v>32422836.442000002</v>
          </cell>
          <cell r="E112">
            <v>7643267.7580000004</v>
          </cell>
          <cell r="F112">
            <v>40066104.200000003</v>
          </cell>
        </row>
        <row r="113">
          <cell r="B113" t="str">
            <v>146023</v>
          </cell>
          <cell r="C113" t="str">
            <v>Acct Rec IU ECORP</v>
          </cell>
          <cell r="D113">
            <v>10561153.57</v>
          </cell>
          <cell r="E113">
            <v>-4406763.8770000003</v>
          </cell>
          <cell r="F113">
            <v>6154389.693</v>
          </cell>
        </row>
        <row r="114">
          <cell r="B114" t="str">
            <v>146024</v>
          </cell>
          <cell r="C114" t="str">
            <v>Acct Rec IU NREG</v>
          </cell>
          <cell r="D114">
            <v>-72080.81</v>
          </cell>
          <cell r="E114">
            <v>72600.039999999994</v>
          </cell>
          <cell r="F114">
            <v>519.23</v>
          </cell>
        </row>
        <row r="115">
          <cell r="B115" t="str">
            <v>146025</v>
          </cell>
          <cell r="C115" t="str">
            <v>Acct Rec IU AMS</v>
          </cell>
          <cell r="D115">
            <v>261707.72999999998</v>
          </cell>
          <cell r="E115">
            <v>1747940.21</v>
          </cell>
          <cell r="F115">
            <v>2009647.94</v>
          </cell>
        </row>
        <row r="116">
          <cell r="B116" t="str">
            <v>146030</v>
          </cell>
          <cell r="C116" t="str">
            <v>Acct Rec Interunit GBH</v>
          </cell>
          <cell r="D116">
            <v>10</v>
          </cell>
          <cell r="E116">
            <v>-10</v>
          </cell>
          <cell r="F116">
            <v>0</v>
          </cell>
        </row>
        <row r="117">
          <cell r="B117" t="str">
            <v>146031</v>
          </cell>
          <cell r="C117" t="str">
            <v>Acct Rec Interunit ENI</v>
          </cell>
          <cell r="D117">
            <v>10</v>
          </cell>
          <cell r="E117">
            <v>-10</v>
          </cell>
          <cell r="F117">
            <v>0</v>
          </cell>
        </row>
        <row r="118">
          <cell r="B118" t="str">
            <v>146032</v>
          </cell>
          <cell r="C118" t="str">
            <v>Acct Rec Interunit AQCHI</v>
          </cell>
          <cell r="D118">
            <v>10</v>
          </cell>
          <cell r="E118">
            <v>-10</v>
          </cell>
          <cell r="F118">
            <v>0</v>
          </cell>
        </row>
        <row r="119">
          <cell r="B119" t="str">
            <v>146033</v>
          </cell>
          <cell r="C119" t="str">
            <v>Acct Rec Interunit ANCC</v>
          </cell>
          <cell r="D119">
            <v>25596.28</v>
          </cell>
          <cell r="E119">
            <v>-25596.28</v>
          </cell>
          <cell r="F119">
            <v>0</v>
          </cell>
        </row>
        <row r="120">
          <cell r="B120" t="str">
            <v>146034</v>
          </cell>
          <cell r="C120" t="str">
            <v>Acct Rec Interunit ACCUS</v>
          </cell>
          <cell r="D120">
            <v>0</v>
          </cell>
          <cell r="E120">
            <v>4</v>
          </cell>
          <cell r="F120">
            <v>4</v>
          </cell>
        </row>
        <row r="121">
          <cell r="B121" t="str">
            <v>146035</v>
          </cell>
          <cell r="C121" t="str">
            <v>Acct Rec Interunit UTLFC</v>
          </cell>
          <cell r="D121">
            <v>73.959999999999994</v>
          </cell>
          <cell r="E121">
            <v>-73.959999999999994</v>
          </cell>
          <cell r="F121">
            <v>0</v>
          </cell>
        </row>
        <row r="122">
          <cell r="B122" t="str">
            <v>146106</v>
          </cell>
          <cell r="C122" t="str">
            <v>Due To/From SUPPT</v>
          </cell>
          <cell r="D122">
            <v>-0.01</v>
          </cell>
          <cell r="E122">
            <v>0.01</v>
          </cell>
          <cell r="F122">
            <v>0</v>
          </cell>
        </row>
        <row r="123">
          <cell r="B123" t="str">
            <v>146108</v>
          </cell>
          <cell r="C123" t="str">
            <v>Due To/From KCREC</v>
          </cell>
          <cell r="D123">
            <v>-313938.53499999992</v>
          </cell>
          <cell r="E123">
            <v>-604642.81000000006</v>
          </cell>
          <cell r="F123">
            <v>-918581.34499999997</v>
          </cell>
        </row>
        <row r="124">
          <cell r="B124" t="str">
            <v>146109</v>
          </cell>
          <cell r="C124" t="str">
            <v>Due to/from KCPL</v>
          </cell>
          <cell r="D124">
            <v>-35433.589999999997</v>
          </cell>
          <cell r="E124">
            <v>-26457.3</v>
          </cell>
          <cell r="F124">
            <v>-61890.89</v>
          </cell>
        </row>
        <row r="125">
          <cell r="B125" t="str">
            <v>146201</v>
          </cell>
          <cell r="C125" t="str">
            <v>A/R KLT Inc.</v>
          </cell>
          <cell r="D125">
            <v>12383.979999999516</v>
          </cell>
          <cell r="E125">
            <v>4220005.53</v>
          </cell>
          <cell r="F125">
            <v>4232389.51</v>
          </cell>
        </row>
        <row r="126">
          <cell r="B126" t="str">
            <v>146202</v>
          </cell>
          <cell r="C126" t="str">
            <v>A/R KLT Investments</v>
          </cell>
          <cell r="D126">
            <v>654</v>
          </cell>
          <cell r="E126">
            <v>-3883007</v>
          </cell>
          <cell r="F126">
            <v>-3882353</v>
          </cell>
        </row>
        <row r="127">
          <cell r="B127" t="str">
            <v>146306</v>
          </cell>
          <cell r="C127" t="str">
            <v>Due To/From HLDCO</v>
          </cell>
          <cell r="D127">
            <v>-1003859.3700000001</v>
          </cell>
          <cell r="E127">
            <v>-90851.21</v>
          </cell>
          <cell r="F127">
            <v>-1094710.58</v>
          </cell>
        </row>
        <row r="128">
          <cell r="B128" t="str">
            <v>146356</v>
          </cell>
          <cell r="C128" t="str">
            <v>Affiliated Int Rec from KCREC</v>
          </cell>
          <cell r="D128">
            <v>36053.374000000003</v>
          </cell>
          <cell r="E128">
            <v>2911.03</v>
          </cell>
          <cell r="F128">
            <v>38964.404000000002</v>
          </cell>
        </row>
        <row r="129">
          <cell r="B129" t="str">
            <v>151100</v>
          </cell>
          <cell r="C129" t="str">
            <v>Fuel-Coal</v>
          </cell>
          <cell r="D129">
            <v>52057990.230000004</v>
          </cell>
          <cell r="E129">
            <v>18612945.27</v>
          </cell>
          <cell r="F129">
            <v>70670935.5</v>
          </cell>
        </row>
        <row r="130">
          <cell r="B130" t="str">
            <v>151102</v>
          </cell>
          <cell r="C130" t="str">
            <v>Fuel-Coal KGE'S Share</v>
          </cell>
          <cell r="D130">
            <v>-8070313.75</v>
          </cell>
          <cell r="E130">
            <v>-6207053.1799999997</v>
          </cell>
          <cell r="F130">
            <v>-14277366.93</v>
          </cell>
        </row>
        <row r="131">
          <cell r="B131" t="str">
            <v>151104</v>
          </cell>
          <cell r="C131" t="str">
            <v>Fuel-Coal SJLP'S Share</v>
          </cell>
          <cell r="D131">
            <v>-3384956.38</v>
          </cell>
          <cell r="E131">
            <v>-639821.84400000004</v>
          </cell>
          <cell r="F131">
            <v>-4024778.2239999999</v>
          </cell>
        </row>
        <row r="132">
          <cell r="B132" t="str">
            <v>151105</v>
          </cell>
          <cell r="C132" t="str">
            <v>Fuel-Coal EDE'S  Share</v>
          </cell>
          <cell r="D132">
            <v>-2257265.4900000002</v>
          </cell>
          <cell r="E132">
            <v>-429665.05900000001</v>
          </cell>
          <cell r="F132">
            <v>-2686930.5490000001</v>
          </cell>
        </row>
        <row r="133">
          <cell r="B133" t="str">
            <v>151106</v>
          </cell>
          <cell r="C133" t="str">
            <v>Fuel-Coal KEPCO's share</v>
          </cell>
          <cell r="D133">
            <v>-352176.73000000004</v>
          </cell>
          <cell r="E133">
            <v>-70983.653999999995</v>
          </cell>
          <cell r="F133">
            <v>-423160.38400000002</v>
          </cell>
        </row>
        <row r="134">
          <cell r="B134" t="str">
            <v>151107</v>
          </cell>
          <cell r="C134" t="str">
            <v>Fuel-Coal MJMEUC's Share</v>
          </cell>
          <cell r="D134">
            <v>-1172783.6099999999</v>
          </cell>
          <cell r="E134">
            <v>-213711.155</v>
          </cell>
          <cell r="F134">
            <v>-1386494.7649999999</v>
          </cell>
        </row>
        <row r="135">
          <cell r="B135" t="str">
            <v>151162</v>
          </cell>
          <cell r="C135" t="str">
            <v>Fuel-Coal Depreciation</v>
          </cell>
          <cell r="D135">
            <v>190095.29</v>
          </cell>
          <cell r="E135">
            <v>-81070.22</v>
          </cell>
          <cell r="F135">
            <v>109025.07</v>
          </cell>
        </row>
        <row r="136">
          <cell r="B136" t="str">
            <v>151163</v>
          </cell>
          <cell r="C136" t="str">
            <v>Fuel-Coal KCPL Taxes</v>
          </cell>
          <cell r="D136">
            <v>10039.279999999999</v>
          </cell>
          <cell r="E136">
            <v>-514.54999999999995</v>
          </cell>
          <cell r="F136">
            <v>9524.73</v>
          </cell>
        </row>
        <row r="137">
          <cell r="B137" t="str">
            <v>151300</v>
          </cell>
          <cell r="C137" t="str">
            <v>Fuel Oil</v>
          </cell>
          <cell r="D137">
            <v>5792176.620000001</v>
          </cell>
          <cell r="E137">
            <v>3041274.84</v>
          </cell>
          <cell r="F137">
            <v>8833451.4600000009</v>
          </cell>
        </row>
        <row r="138">
          <cell r="B138" t="str">
            <v>151301</v>
          </cell>
          <cell r="C138" t="str">
            <v>Fuel Oil KG&amp;E</v>
          </cell>
          <cell r="D138">
            <v>-697505.82000000007</v>
          </cell>
          <cell r="E138">
            <v>-376505.76</v>
          </cell>
          <cell r="F138">
            <v>-1074011.58</v>
          </cell>
        </row>
        <row r="139">
          <cell r="B139" t="str">
            <v>151302</v>
          </cell>
          <cell r="C139" t="str">
            <v>Fuel Oil  SJLP</v>
          </cell>
          <cell r="D139">
            <v>-181061.34999999998</v>
          </cell>
          <cell r="E139">
            <v>-44784.591</v>
          </cell>
          <cell r="F139">
            <v>-225845.94099999999</v>
          </cell>
        </row>
        <row r="140">
          <cell r="B140" t="str">
            <v>151303</v>
          </cell>
          <cell r="C140" t="str">
            <v>Fuel Oil  EDE</v>
          </cell>
          <cell r="D140">
            <v>-118290.32</v>
          </cell>
          <cell r="E140">
            <v>-30287.88</v>
          </cell>
          <cell r="F140">
            <v>-148578.20000000001</v>
          </cell>
        </row>
        <row r="141">
          <cell r="B141" t="str">
            <v>151304</v>
          </cell>
          <cell r="C141" t="str">
            <v>Fuel-Oil KEPCO's Share</v>
          </cell>
          <cell r="D141">
            <v>-19113.980000000003</v>
          </cell>
          <cell r="E141">
            <v>-4422.58</v>
          </cell>
          <cell r="F141">
            <v>-23536.560000000001</v>
          </cell>
        </row>
        <row r="142">
          <cell r="B142" t="str">
            <v>151305</v>
          </cell>
          <cell r="C142" t="str">
            <v>Fuel-Oil MJMEUC's Share</v>
          </cell>
          <cell r="D142">
            <v>-63664.459999999992</v>
          </cell>
          <cell r="E142">
            <v>-14783.52</v>
          </cell>
          <cell r="F142">
            <v>-78447.98</v>
          </cell>
        </row>
        <row r="143">
          <cell r="B143" t="str">
            <v>151400</v>
          </cell>
          <cell r="C143" t="str">
            <v>Fuel-Coal in Transit</v>
          </cell>
          <cell r="D143">
            <v>2375206.27</v>
          </cell>
          <cell r="E143">
            <v>940130.98</v>
          </cell>
          <cell r="F143">
            <v>3315337.25</v>
          </cell>
        </row>
        <row r="144">
          <cell r="B144" t="str">
            <v>151401</v>
          </cell>
          <cell r="C144" t="str">
            <v>Fuel-Coal/Transit-KGE SHR</v>
          </cell>
          <cell r="D144">
            <v>-340965.55</v>
          </cell>
          <cell r="E144">
            <v>-171069.55</v>
          </cell>
          <cell r="F144">
            <v>-512035.1</v>
          </cell>
        </row>
        <row r="145">
          <cell r="B145" t="str">
            <v>151402</v>
          </cell>
          <cell r="C145" t="str">
            <v>Fuel-Coal/Transit-SJLP Sh</v>
          </cell>
          <cell r="D145">
            <v>-159897.47999999998</v>
          </cell>
          <cell r="E145">
            <v>-83752.89</v>
          </cell>
          <cell r="F145">
            <v>-243650.37</v>
          </cell>
        </row>
        <row r="146">
          <cell r="B146" t="str">
            <v>151403</v>
          </cell>
          <cell r="C146" t="str">
            <v>Fuel-Coal/Transit-EDE Shr</v>
          </cell>
          <cell r="D146">
            <v>-106598.22</v>
          </cell>
          <cell r="E146">
            <v>-55835.24</v>
          </cell>
          <cell r="F146">
            <v>-162433.46</v>
          </cell>
        </row>
        <row r="147">
          <cell r="B147" t="str">
            <v>151404</v>
          </cell>
          <cell r="C147" t="str">
            <v>Fuel-Coal/Transit KEPCO Share</v>
          </cell>
          <cell r="D147">
            <v>-16966.88</v>
          </cell>
          <cell r="E147">
            <v>-8887.14</v>
          </cell>
          <cell r="F147">
            <v>-25854.02</v>
          </cell>
        </row>
        <row r="148">
          <cell r="B148" t="str">
            <v>151405</v>
          </cell>
          <cell r="C148" t="str">
            <v>Fuel-Coal/Transit MJMEUC Share</v>
          </cell>
          <cell r="D148">
            <v>-56497.099999999991</v>
          </cell>
          <cell r="E148">
            <v>-29592.69</v>
          </cell>
          <cell r="F148">
            <v>-86089.79</v>
          </cell>
        </row>
        <row r="149">
          <cell r="B149" t="str">
            <v>151504</v>
          </cell>
          <cell r="C149" t="str">
            <v>Fuel Imb Southern Star Central</v>
          </cell>
          <cell r="D149">
            <v>4.1999999999916326E-2</v>
          </cell>
          <cell r="E149">
            <v>617.13300000000004</v>
          </cell>
          <cell r="F149">
            <v>617.17499999999995</v>
          </cell>
        </row>
        <row r="150">
          <cell r="B150" t="str">
            <v>151601</v>
          </cell>
          <cell r="C150" t="str">
            <v>Unit Train Maintenance</v>
          </cell>
          <cell r="D150">
            <v>0</v>
          </cell>
          <cell r="E150">
            <v>4130045.82</v>
          </cell>
          <cell r="F150">
            <v>4130045.82</v>
          </cell>
        </row>
        <row r="151">
          <cell r="B151" t="str">
            <v>151603</v>
          </cell>
          <cell r="C151" t="str">
            <v>Depr-Company Train</v>
          </cell>
          <cell r="D151">
            <v>0</v>
          </cell>
          <cell r="E151">
            <v>643991.16</v>
          </cell>
          <cell r="F151">
            <v>643991.16</v>
          </cell>
        </row>
        <row r="152">
          <cell r="B152" t="str">
            <v>151604</v>
          </cell>
          <cell r="C152" t="str">
            <v>Prop Taxes-Company Train</v>
          </cell>
          <cell r="D152">
            <v>0</v>
          </cell>
          <cell r="E152">
            <v>167887.41</v>
          </cell>
          <cell r="F152">
            <v>167887.41</v>
          </cell>
        </row>
        <row r="153">
          <cell r="B153" t="str">
            <v>151607</v>
          </cell>
          <cell r="C153" t="str">
            <v>Leased Unit Train- Global One</v>
          </cell>
          <cell r="D153">
            <v>0</v>
          </cell>
          <cell r="E153">
            <v>2019273</v>
          </cell>
          <cell r="F153">
            <v>2019273</v>
          </cell>
        </row>
        <row r="154">
          <cell r="B154" t="str">
            <v>151608</v>
          </cell>
          <cell r="C154" t="str">
            <v>Leased Unit Train-BNY</v>
          </cell>
          <cell r="D154">
            <v>0</v>
          </cell>
          <cell r="E154">
            <v>1322413.68</v>
          </cell>
          <cell r="F154">
            <v>1322413.68</v>
          </cell>
        </row>
        <row r="155">
          <cell r="B155" t="str">
            <v>151609</v>
          </cell>
          <cell r="C155" t="str">
            <v>Leased Unit Train-Shawmut</v>
          </cell>
          <cell r="D155">
            <v>0</v>
          </cell>
          <cell r="E155">
            <v>2476578.9700000002</v>
          </cell>
          <cell r="F155">
            <v>2476578.9700000002</v>
          </cell>
        </row>
        <row r="156">
          <cell r="B156" t="str">
            <v>151611</v>
          </cell>
          <cell r="C156" t="str">
            <v>Leased Unit Train-NewCourt</v>
          </cell>
          <cell r="D156">
            <v>0</v>
          </cell>
          <cell r="E156">
            <v>886611.61</v>
          </cell>
          <cell r="F156">
            <v>886611.61</v>
          </cell>
        </row>
        <row r="157">
          <cell r="B157" t="str">
            <v>151612</v>
          </cell>
          <cell r="C157" t="str">
            <v>Leased Unit Trn-Frt Leas Partn</v>
          </cell>
          <cell r="D157">
            <v>0</v>
          </cell>
          <cell r="E157">
            <v>434845.33</v>
          </cell>
          <cell r="F157">
            <v>434845.33</v>
          </cell>
        </row>
        <row r="158">
          <cell r="B158" t="str">
            <v>151613</v>
          </cell>
          <cell r="C158" t="str">
            <v>Leased Unit Train Cars-EFG</v>
          </cell>
          <cell r="D158">
            <v>0</v>
          </cell>
          <cell r="E158">
            <v>191814.54</v>
          </cell>
          <cell r="F158">
            <v>191814.54</v>
          </cell>
        </row>
        <row r="159">
          <cell r="B159" t="str">
            <v>151614</v>
          </cell>
          <cell r="C159" t="str">
            <v>Leased Unit Train-B&amp;B</v>
          </cell>
          <cell r="D159">
            <v>0</v>
          </cell>
          <cell r="E159">
            <v>404164.54</v>
          </cell>
          <cell r="F159">
            <v>404164.54</v>
          </cell>
        </row>
        <row r="160">
          <cell r="B160" t="str">
            <v>151616</v>
          </cell>
          <cell r="C160" t="str">
            <v>Lease 600 Coal Train Cars</v>
          </cell>
          <cell r="D160">
            <v>0</v>
          </cell>
          <cell r="E160">
            <v>59480.78</v>
          </cell>
          <cell r="F160">
            <v>59480.78</v>
          </cell>
        </row>
        <row r="161">
          <cell r="B161" t="str">
            <v>151680</v>
          </cell>
          <cell r="C161" t="str">
            <v>Unit Train Expense Clearing</v>
          </cell>
          <cell r="D161">
            <v>0</v>
          </cell>
          <cell r="E161">
            <v>-11292550.949999999</v>
          </cell>
          <cell r="F161">
            <v>-11292550.949999999</v>
          </cell>
        </row>
        <row r="162">
          <cell r="B162" t="str">
            <v>151690</v>
          </cell>
          <cell r="C162" t="str">
            <v>Balance Carried Forward</v>
          </cell>
          <cell r="D162">
            <v>1448232.84</v>
          </cell>
          <cell r="E162">
            <v>-1448232.84</v>
          </cell>
          <cell r="F162">
            <v>0</v>
          </cell>
        </row>
        <row r="163">
          <cell r="B163" t="str">
            <v>154100</v>
          </cell>
          <cell r="C163" t="str">
            <v>M&amp;S Deposit on Reels</v>
          </cell>
          <cell r="D163">
            <v>393425.73</v>
          </cell>
          <cell r="E163">
            <v>29620.75</v>
          </cell>
          <cell r="F163">
            <v>423046.48</v>
          </cell>
        </row>
        <row r="164">
          <cell r="B164" t="str">
            <v>154200</v>
          </cell>
          <cell r="C164" t="str">
            <v>Fuel Additive-Limestone</v>
          </cell>
          <cell r="D164">
            <v>498189.79000000004</v>
          </cell>
          <cell r="E164">
            <v>-32196.76</v>
          </cell>
          <cell r="F164">
            <v>465993.03</v>
          </cell>
        </row>
        <row r="165">
          <cell r="B165" t="str">
            <v>154201</v>
          </cell>
          <cell r="C165" t="str">
            <v>Fuel Additive-Limestone-KGE</v>
          </cell>
          <cell r="D165">
            <v>-80430.820000000007</v>
          </cell>
          <cell r="E165">
            <v>31621.13</v>
          </cell>
          <cell r="F165">
            <v>-48809.69</v>
          </cell>
        </row>
        <row r="166">
          <cell r="B166" t="str">
            <v>154202</v>
          </cell>
          <cell r="C166" t="str">
            <v>Fuel Additive-Lime-SJLP</v>
          </cell>
          <cell r="D166">
            <v>-44682.259999999995</v>
          </cell>
          <cell r="E166">
            <v>-2543.2620000000002</v>
          </cell>
          <cell r="F166">
            <v>-47225.521999999997</v>
          </cell>
        </row>
        <row r="167">
          <cell r="B167" t="str">
            <v>154203</v>
          </cell>
          <cell r="C167" t="str">
            <v>FuelAdditive-Limestone-EDE</v>
          </cell>
          <cell r="D167">
            <v>-29788.57</v>
          </cell>
          <cell r="E167">
            <v>-1694.125</v>
          </cell>
          <cell r="F167">
            <v>-31482.695</v>
          </cell>
        </row>
        <row r="168">
          <cell r="B168" t="str">
            <v>154206</v>
          </cell>
          <cell r="C168" t="str">
            <v>FuelAdditive-Limestone-KEPCO</v>
          </cell>
          <cell r="D168">
            <v>-4743.7100000000009</v>
          </cell>
          <cell r="E168">
            <v>-262.58800000000002</v>
          </cell>
          <cell r="F168">
            <v>-5006.2980000000007</v>
          </cell>
        </row>
        <row r="169">
          <cell r="B169" t="str">
            <v>154207</v>
          </cell>
          <cell r="C169" t="str">
            <v>FuelAdditive-Limestone-MJMEUC</v>
          </cell>
          <cell r="D169">
            <v>-15795.63</v>
          </cell>
          <cell r="E169">
            <v>-870.5440000000001</v>
          </cell>
          <cell r="F169">
            <v>-16666.173999999999</v>
          </cell>
        </row>
        <row r="170">
          <cell r="B170" t="str">
            <v>154210</v>
          </cell>
          <cell r="C170" t="str">
            <v>Fuel Additive-Ammonia</v>
          </cell>
          <cell r="D170">
            <v>131356.41999999998</v>
          </cell>
          <cell r="E170">
            <v>243645.3</v>
          </cell>
          <cell r="F170">
            <v>375001.72</v>
          </cell>
        </row>
        <row r="171">
          <cell r="B171" t="str">
            <v>154211</v>
          </cell>
          <cell r="C171" t="str">
            <v>Fuel Additive-Ammonia-KGE</v>
          </cell>
          <cell r="D171">
            <v>-18301.910000000003</v>
          </cell>
          <cell r="E171">
            <v>-82715.212</v>
          </cell>
          <cell r="F171">
            <v>-101017.122</v>
          </cell>
        </row>
        <row r="172">
          <cell r="B172" t="str">
            <v>154212</v>
          </cell>
          <cell r="C172" t="str">
            <v>FuelAdditive-Ammonia-SJLP</v>
          </cell>
          <cell r="D172">
            <v>-11737.83</v>
          </cell>
          <cell r="E172">
            <v>-11179.42</v>
          </cell>
          <cell r="F172">
            <v>-22917.25</v>
          </cell>
        </row>
        <row r="173">
          <cell r="B173" t="str">
            <v>154213</v>
          </cell>
          <cell r="C173" t="str">
            <v>FuelAdditive-Ammonia-EDE</v>
          </cell>
          <cell r="D173">
            <v>-7794.0600000000013</v>
          </cell>
          <cell r="E173">
            <v>-7463.4120000000003</v>
          </cell>
          <cell r="F173">
            <v>-15257.472000000002</v>
          </cell>
        </row>
        <row r="174">
          <cell r="B174" t="str">
            <v>154216</v>
          </cell>
          <cell r="C174" t="str">
            <v>FuelAdditive-Ammonia-KEPCO</v>
          </cell>
          <cell r="D174">
            <v>-1251.54</v>
          </cell>
          <cell r="E174">
            <v>-1140.7280000000001</v>
          </cell>
          <cell r="F174">
            <v>-2392.268</v>
          </cell>
        </row>
        <row r="175">
          <cell r="B175" t="str">
            <v>154217</v>
          </cell>
          <cell r="C175" t="str">
            <v>FuelAdditive-Ammonia-MJMEUC</v>
          </cell>
          <cell r="D175">
            <v>-4171.72</v>
          </cell>
          <cell r="E175">
            <v>-3805.1040000000003</v>
          </cell>
          <cell r="F175">
            <v>-7976.8240000000005</v>
          </cell>
        </row>
        <row r="176">
          <cell r="B176" t="str">
            <v>154230</v>
          </cell>
          <cell r="C176" t="str">
            <v>FuelAdditive-PAC</v>
          </cell>
          <cell r="D176">
            <v>253921.65</v>
          </cell>
          <cell r="E176">
            <v>38.25</v>
          </cell>
          <cell r="F176">
            <v>253959.9</v>
          </cell>
        </row>
        <row r="177">
          <cell r="B177" t="str">
            <v>154232</v>
          </cell>
          <cell r="C177" t="str">
            <v>FuelAdditive-PAC-SJLP</v>
          </cell>
          <cell r="D177">
            <v>-45749.01</v>
          </cell>
          <cell r="E177">
            <v>37.697000000000003</v>
          </cell>
          <cell r="F177">
            <v>-45711.313000000002</v>
          </cell>
        </row>
        <row r="178">
          <cell r="B178" t="str">
            <v>154233</v>
          </cell>
          <cell r="C178" t="str">
            <v>FuelAdditive-PAC-EDE</v>
          </cell>
          <cell r="D178">
            <v>-30447.5</v>
          </cell>
          <cell r="E178">
            <v>20.739000000000001</v>
          </cell>
          <cell r="F178">
            <v>-30426.760999999999</v>
          </cell>
        </row>
        <row r="179">
          <cell r="B179" t="str">
            <v>154236</v>
          </cell>
          <cell r="C179" t="str">
            <v>FuelAdditive-PAC-KEPCO</v>
          </cell>
          <cell r="D179">
            <v>-4446.6000000000004</v>
          </cell>
          <cell r="E179">
            <v>-0.79700000000000004</v>
          </cell>
          <cell r="F179">
            <v>-4447.3969999999999</v>
          </cell>
        </row>
        <row r="180">
          <cell r="B180" t="str">
            <v>154237</v>
          </cell>
          <cell r="C180" t="str">
            <v>FuelAdditive-PAC-MJMEUC</v>
          </cell>
          <cell r="D180">
            <v>-14908.220000000001</v>
          </cell>
          <cell r="E180">
            <v>13.609</v>
          </cell>
          <cell r="F180">
            <v>-14894.611000000001</v>
          </cell>
        </row>
        <row r="181">
          <cell r="B181" t="str">
            <v>154310</v>
          </cell>
          <cell r="C181" t="str">
            <v>M&amp;S Substation Spare Parts</v>
          </cell>
          <cell r="D181">
            <v>3458952.05</v>
          </cell>
          <cell r="E181">
            <v>-5379.46</v>
          </cell>
          <cell r="F181">
            <v>3453572.59</v>
          </cell>
        </row>
        <row r="182">
          <cell r="B182" t="str">
            <v>154320</v>
          </cell>
          <cell r="C182" t="str">
            <v>M&amp;S F&amp;M Central Stores</v>
          </cell>
          <cell r="D182">
            <v>12239308.66</v>
          </cell>
          <cell r="E182">
            <v>-2567099.04</v>
          </cell>
          <cell r="F182">
            <v>9672209.6199999992</v>
          </cell>
        </row>
        <row r="183">
          <cell r="B183" t="str">
            <v>154326</v>
          </cell>
          <cell r="C183" t="str">
            <v>M&amp;S Emergency Restoration Mtrl</v>
          </cell>
          <cell r="D183">
            <v>695985.1</v>
          </cell>
          <cell r="E183">
            <v>1475.84</v>
          </cell>
          <cell r="F183">
            <v>697460.94</v>
          </cell>
        </row>
        <row r="184">
          <cell r="B184" t="str">
            <v>154330</v>
          </cell>
          <cell r="C184" t="str">
            <v>M&amp;S Northland Service Center</v>
          </cell>
          <cell r="D184">
            <v>61666.41</v>
          </cell>
          <cell r="E184">
            <v>4784.8100000000004</v>
          </cell>
          <cell r="F184">
            <v>66451.22</v>
          </cell>
        </row>
        <row r="185">
          <cell r="B185" t="str">
            <v>154340</v>
          </cell>
          <cell r="C185" t="str">
            <v>M&amp;S Dodson Service Center</v>
          </cell>
          <cell r="D185">
            <v>61739.68</v>
          </cell>
          <cell r="E185">
            <v>-3703.74</v>
          </cell>
          <cell r="F185">
            <v>58035.94</v>
          </cell>
        </row>
        <row r="186">
          <cell r="B186" t="str">
            <v>154362</v>
          </cell>
          <cell r="C186" t="str">
            <v>M&amp;S Marshall Service Center</v>
          </cell>
          <cell r="D186">
            <v>134098.1</v>
          </cell>
          <cell r="E186">
            <v>-667.94</v>
          </cell>
          <cell r="F186">
            <v>133430.16</v>
          </cell>
        </row>
        <row r="187">
          <cell r="B187" t="str">
            <v>154370</v>
          </cell>
          <cell r="C187" t="str">
            <v>M&amp;S Southland Service Center</v>
          </cell>
          <cell r="D187">
            <v>352303.88</v>
          </cell>
          <cell r="E187">
            <v>-98273.95</v>
          </cell>
          <cell r="F187">
            <v>254029.93</v>
          </cell>
        </row>
        <row r="188">
          <cell r="B188" t="str">
            <v>154380</v>
          </cell>
          <cell r="C188" t="str">
            <v>M&amp;S Johnson Co Service Center</v>
          </cell>
          <cell r="D188">
            <v>67676.350000000006</v>
          </cell>
          <cell r="E188">
            <v>-2573.87</v>
          </cell>
          <cell r="F188">
            <v>65102.48</v>
          </cell>
        </row>
        <row r="189">
          <cell r="B189" t="str">
            <v>154390</v>
          </cell>
          <cell r="C189" t="str">
            <v>M&amp;S Paola Service Center</v>
          </cell>
          <cell r="D189">
            <v>235214.86</v>
          </cell>
          <cell r="E189">
            <v>-27275.15</v>
          </cell>
          <cell r="F189">
            <v>207939.71</v>
          </cell>
        </row>
        <row r="190">
          <cell r="B190" t="str">
            <v>154396</v>
          </cell>
          <cell r="C190" t="str">
            <v>M&amp;S Ottawa Service Center</v>
          </cell>
          <cell r="D190">
            <v>64177.83</v>
          </cell>
          <cell r="E190">
            <v>281.35000000000002</v>
          </cell>
          <cell r="F190">
            <v>64459.18</v>
          </cell>
        </row>
        <row r="191">
          <cell r="B191" t="str">
            <v>154400</v>
          </cell>
          <cell r="C191" t="str">
            <v>M&amp;S Inter Plant Transfers</v>
          </cell>
          <cell r="D191">
            <v>57866.920000000006</v>
          </cell>
          <cell r="E191">
            <v>-60158.23</v>
          </cell>
          <cell r="F191">
            <v>-2291.31</v>
          </cell>
        </row>
        <row r="192">
          <cell r="B192" t="str">
            <v>154401</v>
          </cell>
          <cell r="C192" t="str">
            <v>M&amp;S Inter Unit Transfers</v>
          </cell>
          <cell r="D192">
            <v>-5359.99</v>
          </cell>
          <cell r="E192">
            <v>-5124.7700000000004</v>
          </cell>
          <cell r="F192">
            <v>-10484.76</v>
          </cell>
        </row>
        <row r="193">
          <cell r="B193" t="str">
            <v>154510</v>
          </cell>
          <cell r="C193" t="str">
            <v>M&amp;S CT Maintenance</v>
          </cell>
          <cell r="D193">
            <v>2740615</v>
          </cell>
          <cell r="E193">
            <v>205143.31</v>
          </cell>
          <cell r="F193">
            <v>2945758.31</v>
          </cell>
        </row>
        <row r="194">
          <cell r="B194" t="str">
            <v>154530</v>
          </cell>
          <cell r="C194" t="str">
            <v>M&amp;S Hawthorn Power Station</v>
          </cell>
          <cell r="D194">
            <v>12242901.210000001</v>
          </cell>
          <cell r="E194">
            <v>594843.42000000004</v>
          </cell>
          <cell r="F194">
            <v>12837744.630000001</v>
          </cell>
        </row>
        <row r="195">
          <cell r="B195" t="str">
            <v>154540</v>
          </cell>
          <cell r="C195" t="str">
            <v>M&amp;S Montrose Power Station</v>
          </cell>
          <cell r="D195">
            <v>7499602.9799999995</v>
          </cell>
          <cell r="E195">
            <v>250072.49</v>
          </cell>
          <cell r="F195">
            <v>7749675.4699999997</v>
          </cell>
        </row>
        <row r="196">
          <cell r="B196" t="str">
            <v>154550</v>
          </cell>
          <cell r="C196" t="str">
            <v>M&amp;S Iatan Power Station</v>
          </cell>
          <cell r="D196">
            <v>14599731.299999999</v>
          </cell>
          <cell r="E196">
            <v>4704202.83</v>
          </cell>
          <cell r="F196">
            <v>19303934.129999999</v>
          </cell>
        </row>
        <row r="197">
          <cell r="B197" t="str">
            <v>154553</v>
          </cell>
          <cell r="C197" t="str">
            <v>M&amp;S Iatan-EDE</v>
          </cell>
          <cell r="D197">
            <v>-1751967.77</v>
          </cell>
          <cell r="E197">
            <v>-564504.36</v>
          </cell>
          <cell r="F197">
            <v>-2316472.13</v>
          </cell>
        </row>
        <row r="198">
          <cell r="B198" t="str">
            <v>154555</v>
          </cell>
          <cell r="C198" t="str">
            <v>M&amp;S Iatan - SJLP</v>
          </cell>
          <cell r="D198">
            <v>-2627951.65</v>
          </cell>
          <cell r="E198">
            <v>-846756.5</v>
          </cell>
          <cell r="F198">
            <v>-3474708.15</v>
          </cell>
        </row>
        <row r="199">
          <cell r="B199" t="str">
            <v>154570</v>
          </cell>
          <cell r="C199" t="str">
            <v>M&amp;S LaCygne Power Station</v>
          </cell>
          <cell r="D199">
            <v>19147982.779999997</v>
          </cell>
          <cell r="E199">
            <v>439782.94</v>
          </cell>
          <cell r="F199">
            <v>19587765.719999999</v>
          </cell>
        </row>
        <row r="200">
          <cell r="B200" t="str">
            <v>154576</v>
          </cell>
          <cell r="C200" t="str">
            <v>M&amp;S LaCygne-WR</v>
          </cell>
          <cell r="D200">
            <v>-9612154.3599999994</v>
          </cell>
          <cell r="E200">
            <v>-219891.49</v>
          </cell>
          <cell r="F200">
            <v>-9832045.8499999996</v>
          </cell>
        </row>
        <row r="201">
          <cell r="B201" t="str">
            <v>154581</v>
          </cell>
          <cell r="C201" t="str">
            <v>M&amp;S Wolf Creek Station</v>
          </cell>
          <cell r="D201">
            <v>24495301.809999999</v>
          </cell>
          <cell r="E201">
            <v>1828251.16</v>
          </cell>
          <cell r="F201">
            <v>26323552.969999999</v>
          </cell>
        </row>
        <row r="202">
          <cell r="B202" t="str">
            <v>154590</v>
          </cell>
          <cell r="C202" t="str">
            <v>M&amp;S Spearville Wind</v>
          </cell>
          <cell r="D202">
            <v>389862.41000000003</v>
          </cell>
          <cell r="E202">
            <v>616792.65</v>
          </cell>
          <cell r="F202">
            <v>1006655.06</v>
          </cell>
        </row>
        <row r="203">
          <cell r="B203" t="str">
            <v>154610</v>
          </cell>
          <cell r="C203" t="str">
            <v>M&amp;S Veh Fuel Warrensburg</v>
          </cell>
          <cell r="D203">
            <v>4230.87</v>
          </cell>
          <cell r="E203">
            <v>-1293.79</v>
          </cell>
          <cell r="F203">
            <v>2937.08</v>
          </cell>
        </row>
        <row r="204">
          <cell r="B204" t="str">
            <v>154620</v>
          </cell>
          <cell r="C204" t="str">
            <v>M&amp;S Veh Fuel-F&amp;M</v>
          </cell>
          <cell r="D204">
            <v>133112.80000000002</v>
          </cell>
          <cell r="E204">
            <v>-24506.821</v>
          </cell>
          <cell r="F204">
            <v>108605.97900000001</v>
          </cell>
        </row>
        <row r="205">
          <cell r="B205" t="str">
            <v>154630</v>
          </cell>
          <cell r="C205" t="str">
            <v>M&amp;S Veh Fuel Northland</v>
          </cell>
          <cell r="D205">
            <v>69482.510000000009</v>
          </cell>
          <cell r="E205">
            <v>-40758.980000000003</v>
          </cell>
          <cell r="F205">
            <v>28723.53</v>
          </cell>
        </row>
        <row r="206">
          <cell r="B206" t="str">
            <v>154640</v>
          </cell>
          <cell r="C206" t="str">
            <v>M&amp;S Veh Fuel Dodson</v>
          </cell>
          <cell r="D206">
            <v>74569.76999999999</v>
          </cell>
          <cell r="E206">
            <v>-33470.03</v>
          </cell>
          <cell r="F206">
            <v>41099.74</v>
          </cell>
        </row>
        <row r="207">
          <cell r="B207" t="str">
            <v>154650</v>
          </cell>
          <cell r="C207" t="str">
            <v>M&amp;S Veh Fuel Johnson County</v>
          </cell>
          <cell r="D207">
            <v>112068.72</v>
          </cell>
          <cell r="E207">
            <v>-66117.7</v>
          </cell>
          <cell r="F207">
            <v>45951.02</v>
          </cell>
        </row>
        <row r="208">
          <cell r="B208" t="str">
            <v>154660</v>
          </cell>
          <cell r="C208" t="str">
            <v>M&amp;S Veh Fuel St.Joe</v>
          </cell>
          <cell r="D208">
            <v>7654.84</v>
          </cell>
          <cell r="E208">
            <v>-2647.57</v>
          </cell>
          <cell r="F208">
            <v>5007.2700000000004</v>
          </cell>
        </row>
        <row r="209">
          <cell r="B209" t="str">
            <v>154661</v>
          </cell>
          <cell r="C209" t="str">
            <v>M&amp;S Veh Fuel Lee's Summit</v>
          </cell>
          <cell r="D209">
            <v>2732.4300000000003</v>
          </cell>
          <cell r="E209">
            <v>-938.29</v>
          </cell>
          <cell r="F209">
            <v>1794.14</v>
          </cell>
        </row>
        <row r="210">
          <cell r="B210" t="str">
            <v>154662</v>
          </cell>
          <cell r="C210" t="str">
            <v>M&amp;S Veh Fuel Belton</v>
          </cell>
          <cell r="D210">
            <v>2570.9300000000003</v>
          </cell>
          <cell r="E210">
            <v>3180.96</v>
          </cell>
          <cell r="F210">
            <v>5751.89</v>
          </cell>
        </row>
        <row r="211">
          <cell r="B211" t="str">
            <v>154670</v>
          </cell>
          <cell r="C211" t="str">
            <v>M&amp;S Veh Fuel Southland</v>
          </cell>
          <cell r="D211">
            <v>60224.020000000004</v>
          </cell>
          <cell r="E211">
            <v>-20179.759999999998</v>
          </cell>
          <cell r="F211">
            <v>40044.26</v>
          </cell>
        </row>
        <row r="212">
          <cell r="B212" t="str">
            <v>163020</v>
          </cell>
          <cell r="C212" t="str">
            <v>Stores Expense Undistributed</v>
          </cell>
          <cell r="D212">
            <v>8344908.3700000001</v>
          </cell>
          <cell r="E212">
            <v>-8278580.7800000003</v>
          </cell>
          <cell r="F212">
            <v>66327.59</v>
          </cell>
        </row>
        <row r="213">
          <cell r="B213" t="str">
            <v>163100</v>
          </cell>
          <cell r="C213" t="str">
            <v>Stores Exp Undist-Wolf Crk</v>
          </cell>
          <cell r="D213">
            <v>477310.64</v>
          </cell>
          <cell r="E213">
            <v>-248808.67</v>
          </cell>
          <cell r="F213">
            <v>228501.97</v>
          </cell>
        </row>
        <row r="214">
          <cell r="B214" t="str">
            <v>163200</v>
          </cell>
          <cell r="C214" t="str">
            <v>Stores Exp Undis-Production</v>
          </cell>
          <cell r="D214">
            <v>0</v>
          </cell>
          <cell r="E214">
            <v>5839925.0199999996</v>
          </cell>
          <cell r="F214">
            <v>5839925.0199999996</v>
          </cell>
        </row>
        <row r="215">
          <cell r="B215" t="str">
            <v>163210</v>
          </cell>
          <cell r="C215" t="str">
            <v>Stores Exp - PPV - Prod</v>
          </cell>
          <cell r="D215">
            <v>0</v>
          </cell>
          <cell r="E215">
            <v>293868.5</v>
          </cell>
          <cell r="F215">
            <v>293868.5</v>
          </cell>
        </row>
        <row r="216">
          <cell r="B216" t="str">
            <v>163250</v>
          </cell>
          <cell r="C216" t="str">
            <v>Stores Exp -Misc Voucher Items</v>
          </cell>
          <cell r="D216">
            <v>0</v>
          </cell>
          <cell r="E216">
            <v>10476.370000000001</v>
          </cell>
          <cell r="F216">
            <v>10476.370000000001</v>
          </cell>
        </row>
        <row r="217">
          <cell r="B217" t="str">
            <v>163300</v>
          </cell>
          <cell r="C217" t="str">
            <v>Stores Exp Undis-T &amp; D</v>
          </cell>
          <cell r="D217">
            <v>0</v>
          </cell>
          <cell r="E217">
            <v>5821009.79</v>
          </cell>
          <cell r="F217">
            <v>5821009.79</v>
          </cell>
        </row>
        <row r="218">
          <cell r="B218" t="str">
            <v>163310</v>
          </cell>
          <cell r="C218" t="str">
            <v>Stores Exp - PPV -T&amp;D</v>
          </cell>
          <cell r="D218">
            <v>0</v>
          </cell>
          <cell r="E218">
            <v>804935.92</v>
          </cell>
          <cell r="F218">
            <v>804935.92</v>
          </cell>
        </row>
        <row r="219">
          <cell r="B219" t="str">
            <v>163320</v>
          </cell>
          <cell r="C219" t="str">
            <v>Inventory Adjustments</v>
          </cell>
          <cell r="D219">
            <v>0</v>
          </cell>
          <cell r="E219">
            <v>-73064.98</v>
          </cell>
          <cell r="F219">
            <v>-73064.98</v>
          </cell>
        </row>
        <row r="220">
          <cell r="B220" t="str">
            <v>163400</v>
          </cell>
          <cell r="C220" t="str">
            <v>Stores Expense JO Iatan</v>
          </cell>
          <cell r="D220">
            <v>0</v>
          </cell>
          <cell r="E220">
            <v>-710788.62</v>
          </cell>
          <cell r="F220">
            <v>-710788.62</v>
          </cell>
        </row>
        <row r="221">
          <cell r="B221" t="str">
            <v>163500</v>
          </cell>
          <cell r="C221" t="str">
            <v>Stores Expense JO LaCygne</v>
          </cell>
          <cell r="D221">
            <v>0</v>
          </cell>
          <cell r="E221">
            <v>-1326969.21</v>
          </cell>
          <cell r="F221">
            <v>-1326969.21</v>
          </cell>
        </row>
        <row r="222">
          <cell r="B222" t="str">
            <v>165001</v>
          </cell>
          <cell r="C222" t="str">
            <v>Prepay-General Insurance</v>
          </cell>
          <cell r="D222">
            <v>4022726.91</v>
          </cell>
          <cell r="E222">
            <v>-2156.62</v>
          </cell>
          <cell r="F222">
            <v>4020570.29</v>
          </cell>
        </row>
        <row r="223">
          <cell r="B223" t="str">
            <v>165004</v>
          </cell>
          <cell r="C223" t="str">
            <v>Prepay-Postage</v>
          </cell>
          <cell r="D223">
            <v>116976.31000000001</v>
          </cell>
          <cell r="E223">
            <v>71021.73</v>
          </cell>
          <cell r="F223">
            <v>187998.04</v>
          </cell>
        </row>
        <row r="224">
          <cell r="B224" t="str">
            <v>165008</v>
          </cell>
          <cell r="C224" t="str">
            <v>Prepayments-Other</v>
          </cell>
          <cell r="D224">
            <v>3802273.64</v>
          </cell>
          <cell r="E224">
            <v>180049.54</v>
          </cell>
          <cell r="F224">
            <v>3982323.18</v>
          </cell>
        </row>
        <row r="225">
          <cell r="B225" t="str">
            <v>165011</v>
          </cell>
          <cell r="C225" t="str">
            <v>Prepaid Gen Exp -Wolf Creek</v>
          </cell>
          <cell r="D225">
            <v>728362.25000000012</v>
          </cell>
          <cell r="E225">
            <v>692415.57</v>
          </cell>
          <cell r="F225">
            <v>1420777.82</v>
          </cell>
        </row>
        <row r="226">
          <cell r="B226" t="str">
            <v>165202</v>
          </cell>
          <cell r="C226" t="str">
            <v>Prepay-Gr Rects-Other</v>
          </cell>
          <cell r="D226">
            <v>679164.22</v>
          </cell>
          <cell r="E226">
            <v>65736.429999999993</v>
          </cell>
          <cell r="F226">
            <v>744900.65</v>
          </cell>
        </row>
        <row r="227">
          <cell r="B227" t="str">
            <v>172001</v>
          </cell>
          <cell r="C227" t="str">
            <v>A/R Pole Rentals</v>
          </cell>
          <cell r="D227">
            <v>0</v>
          </cell>
          <cell r="E227">
            <v>109441.86</v>
          </cell>
          <cell r="F227">
            <v>109441.86</v>
          </cell>
        </row>
        <row r="228">
          <cell r="B228" t="str">
            <v>173001</v>
          </cell>
          <cell r="C228" t="str">
            <v>Unbilled Revenue-Accrued</v>
          </cell>
          <cell r="D228">
            <v>-0.68</v>
          </cell>
          <cell r="E228">
            <v>0</v>
          </cell>
          <cell r="F228">
            <v>-0.68</v>
          </cell>
        </row>
        <row r="229">
          <cell r="B229" t="str">
            <v>174300</v>
          </cell>
          <cell r="C229" t="str">
            <v>H&amp;W Plan Assets-Actv Employees</v>
          </cell>
          <cell r="D229">
            <v>0</v>
          </cell>
          <cell r="E229">
            <v>5238249.37</v>
          </cell>
          <cell r="F229">
            <v>5238249.37</v>
          </cell>
        </row>
        <row r="230">
          <cell r="B230" t="str">
            <v>174400</v>
          </cell>
          <cell r="C230" t="str">
            <v>Curr-Income Tax Receivable</v>
          </cell>
          <cell r="D230">
            <v>9112861.7100000009</v>
          </cell>
          <cell r="E230">
            <v>-3770430.95</v>
          </cell>
          <cell r="F230">
            <v>5342430.76</v>
          </cell>
        </row>
        <row r="231">
          <cell r="B231" t="str">
            <v>174500</v>
          </cell>
          <cell r="C231" t="str">
            <v>Misc Deferred Debits-WC Outage</v>
          </cell>
          <cell r="D231">
            <v>9640321.9899999984</v>
          </cell>
          <cell r="E231">
            <v>17847586.800000001</v>
          </cell>
          <cell r="F231">
            <v>27487908.789999999</v>
          </cell>
        </row>
        <row r="232">
          <cell r="B232" t="str">
            <v>174600</v>
          </cell>
          <cell r="C232" t="str">
            <v>Oth Cur Asset-State Tx Credits</v>
          </cell>
          <cell r="D232">
            <v>585928.61</v>
          </cell>
          <cell r="E232">
            <v>-156329</v>
          </cell>
          <cell r="F232">
            <v>429599.61</v>
          </cell>
        </row>
        <row r="233">
          <cell r="B233" t="str">
            <v>174800</v>
          </cell>
          <cell r="C233" t="str">
            <v>Other Current Asset-REC's</v>
          </cell>
          <cell r="D233">
            <v>132615.94</v>
          </cell>
          <cell r="E233">
            <v>-130727.26</v>
          </cell>
          <cell r="F233">
            <v>1888.68</v>
          </cell>
        </row>
        <row r="234">
          <cell r="B234" t="str">
            <v>181051</v>
          </cell>
          <cell r="C234" t="str">
            <v>Unamort Debt Exp Revolver 2010</v>
          </cell>
          <cell r="D234">
            <v>4339980.2300000004</v>
          </cell>
          <cell r="E234">
            <v>-4339980.2300000004</v>
          </cell>
          <cell r="F234">
            <v>0</v>
          </cell>
        </row>
        <row r="235">
          <cell r="B235" t="str">
            <v>181052</v>
          </cell>
          <cell r="C235" t="str">
            <v>Unamort Debt Exp Revolver 2011</v>
          </cell>
          <cell r="D235">
            <v>0</v>
          </cell>
          <cell r="E235">
            <v>1932523.19</v>
          </cell>
          <cell r="F235">
            <v>1932523.19</v>
          </cell>
        </row>
        <row r="236">
          <cell r="B236" t="str">
            <v>181310</v>
          </cell>
          <cell r="C236" t="str">
            <v>Unam Ex Series C 2017</v>
          </cell>
          <cell r="D236">
            <v>191025.28999999998</v>
          </cell>
          <cell r="E236">
            <v>-27954.959999999999</v>
          </cell>
          <cell r="F236">
            <v>163070.32999999999</v>
          </cell>
        </row>
        <row r="237">
          <cell r="B237" t="str">
            <v>181320</v>
          </cell>
          <cell r="C237" t="str">
            <v>Unam Debt Ex Var Bonds 2017</v>
          </cell>
          <cell r="D237">
            <v>780156.39</v>
          </cell>
          <cell r="E237">
            <v>-120024.12</v>
          </cell>
          <cell r="F237">
            <v>660132.27</v>
          </cell>
        </row>
        <row r="238">
          <cell r="B238" t="str">
            <v>181321</v>
          </cell>
          <cell r="C238" t="str">
            <v>Unam Debt Exp 01-2012</v>
          </cell>
          <cell r="D238">
            <v>23774.13</v>
          </cell>
          <cell r="E238">
            <v>-23774.04</v>
          </cell>
          <cell r="F238">
            <v>0.09</v>
          </cell>
        </row>
        <row r="239">
          <cell r="B239" t="str">
            <v>181322</v>
          </cell>
          <cell r="C239" t="str">
            <v>Unam Debt Poll Ctl  A  2023</v>
          </cell>
          <cell r="D239">
            <v>720520.86</v>
          </cell>
          <cell r="E239">
            <v>-55782.239999999998</v>
          </cell>
          <cell r="F239">
            <v>664738.62</v>
          </cell>
        </row>
        <row r="240">
          <cell r="B240" t="str">
            <v>181323</v>
          </cell>
          <cell r="C240" t="str">
            <v>Unam Debt Poll Ctl  B  2023</v>
          </cell>
          <cell r="D240">
            <v>680891.6</v>
          </cell>
          <cell r="E240">
            <v>-680891.6</v>
          </cell>
          <cell r="F240">
            <v>0</v>
          </cell>
        </row>
        <row r="241">
          <cell r="B241" t="str">
            <v>181324</v>
          </cell>
          <cell r="C241" t="str">
            <v>Unam Debt Ex Var Bds - 2015</v>
          </cell>
          <cell r="D241">
            <v>162840.16</v>
          </cell>
          <cell r="E241">
            <v>-39081.599999999999</v>
          </cell>
          <cell r="F241">
            <v>123758.56</v>
          </cell>
        </row>
        <row r="242">
          <cell r="B242" t="str">
            <v>181441</v>
          </cell>
          <cell r="C242" t="str">
            <v>Unamort Debt-Senior Note 6.5%</v>
          </cell>
          <cell r="D242">
            <v>96761.24</v>
          </cell>
          <cell r="E242">
            <v>-96761.24</v>
          </cell>
          <cell r="F242">
            <v>0</v>
          </cell>
        </row>
        <row r="243">
          <cell r="B243" t="str">
            <v>181449</v>
          </cell>
          <cell r="C243" t="str">
            <v>Unam Debt Exp-Sr Note 6.05% 35</v>
          </cell>
          <cell r="D243">
            <v>2027790.99</v>
          </cell>
          <cell r="E243">
            <v>-81519.240000000005</v>
          </cell>
          <cell r="F243">
            <v>1946271.75</v>
          </cell>
        </row>
        <row r="244">
          <cell r="B244" t="str">
            <v>181450</v>
          </cell>
          <cell r="C244" t="str">
            <v>Unam Debt Exp - Int Series B 2</v>
          </cell>
          <cell r="D244">
            <v>1104765.46</v>
          </cell>
          <cell r="E244">
            <v>-44637</v>
          </cell>
          <cell r="F244">
            <v>1060128.46</v>
          </cell>
        </row>
        <row r="245">
          <cell r="B245" t="str">
            <v>181451</v>
          </cell>
          <cell r="C245" t="str">
            <v>Unam Debt Exp - Int Poll Ct 20</v>
          </cell>
          <cell r="D245">
            <v>504010.44</v>
          </cell>
          <cell r="E245">
            <v>-20364</v>
          </cell>
          <cell r="F245">
            <v>483646.44</v>
          </cell>
        </row>
        <row r="246">
          <cell r="B246" t="str">
            <v>181452</v>
          </cell>
          <cell r="C246" t="str">
            <v>Unam Debt Exp - MO Tax Exempt</v>
          </cell>
          <cell r="D246">
            <v>373079.47</v>
          </cell>
          <cell r="E246">
            <v>-13691.04</v>
          </cell>
          <cell r="F246">
            <v>359388.43</v>
          </cell>
        </row>
        <row r="247">
          <cell r="B247" t="str">
            <v>181453</v>
          </cell>
          <cell r="C247" t="str">
            <v>Unam Debt Exp-Sr Note 5.85% 17</v>
          </cell>
          <cell r="D247">
            <v>1184538.99</v>
          </cell>
          <cell r="E247">
            <v>-184608.12</v>
          </cell>
          <cell r="F247">
            <v>999930.87</v>
          </cell>
        </row>
        <row r="248">
          <cell r="B248" t="str">
            <v>181454</v>
          </cell>
          <cell r="C248" t="str">
            <v>Unam Debt Exp-EIRR 2007A</v>
          </cell>
          <cell r="D248">
            <v>933502.18</v>
          </cell>
          <cell r="E248">
            <v>-933502.18</v>
          </cell>
          <cell r="F248">
            <v>0</v>
          </cell>
        </row>
        <row r="249">
          <cell r="B249" t="str">
            <v>181455</v>
          </cell>
          <cell r="C249" t="str">
            <v>Unam Debt Exp-EIRR 2007B</v>
          </cell>
          <cell r="D249">
            <v>1325739.19</v>
          </cell>
          <cell r="E249">
            <v>-53746.2</v>
          </cell>
          <cell r="F249">
            <v>1271992.99</v>
          </cell>
        </row>
        <row r="250">
          <cell r="B250" t="str">
            <v>181456</v>
          </cell>
          <cell r="C250" t="str">
            <v>Unam Debt Exp-EIRR 2007A-2</v>
          </cell>
          <cell r="D250">
            <v>167179.32999999999</v>
          </cell>
          <cell r="E250">
            <v>-167179.32999999999</v>
          </cell>
          <cell r="F250">
            <v>0</v>
          </cell>
        </row>
        <row r="251">
          <cell r="B251" t="str">
            <v>181457</v>
          </cell>
          <cell r="C251" t="str">
            <v>Unam Debt-Sr Note 6.375% 2018</v>
          </cell>
          <cell r="D251">
            <v>1846012</v>
          </cell>
          <cell r="E251">
            <v>-257583</v>
          </cell>
          <cell r="F251">
            <v>1588429</v>
          </cell>
        </row>
        <row r="252">
          <cell r="B252" t="str">
            <v>181458</v>
          </cell>
          <cell r="C252" t="str">
            <v>Unam Debt Mtg Bonds 7.15% 2019</v>
          </cell>
          <cell r="D252">
            <v>3322867.6100000003</v>
          </cell>
          <cell r="E252">
            <v>-404311.2</v>
          </cell>
          <cell r="F252">
            <v>2918556.41</v>
          </cell>
        </row>
        <row r="253">
          <cell r="B253" t="str">
            <v>181462</v>
          </cell>
          <cell r="C253" t="str">
            <v>Unam Debt 5.30% Note Due 2041</v>
          </cell>
          <cell r="D253">
            <v>0</v>
          </cell>
          <cell r="E253">
            <v>3962188.04</v>
          </cell>
          <cell r="F253">
            <v>3962188.04</v>
          </cell>
        </row>
        <row r="254">
          <cell r="B254" t="str">
            <v>182320</v>
          </cell>
          <cell r="C254" t="str">
            <v>Def Reg Asset-ARO-AshLandfills</v>
          </cell>
          <cell r="D254">
            <v>12303064.450000001</v>
          </cell>
          <cell r="E254">
            <v>737132.03</v>
          </cell>
          <cell r="F254">
            <v>13040196.48</v>
          </cell>
        </row>
        <row r="255">
          <cell r="B255" t="str">
            <v>182329</v>
          </cell>
          <cell r="C255" t="str">
            <v>KS Iatan 1 and Com Reg Asset</v>
          </cell>
          <cell r="D255">
            <v>3481817.71</v>
          </cell>
          <cell r="E255">
            <v>-60758.16</v>
          </cell>
          <cell r="F255">
            <v>3421059.55</v>
          </cell>
        </row>
        <row r="256">
          <cell r="B256" t="str">
            <v>182330</v>
          </cell>
          <cell r="C256" t="str">
            <v>Def Reg Asset-ARO-Water Intake</v>
          </cell>
          <cell r="D256">
            <v>650726.73</v>
          </cell>
          <cell r="E256">
            <v>128802.65</v>
          </cell>
          <cell r="F256">
            <v>779529.38</v>
          </cell>
        </row>
        <row r="257">
          <cell r="B257" t="str">
            <v>182341</v>
          </cell>
          <cell r="C257" t="str">
            <v>Def Reg Asset -ARO Asbestos</v>
          </cell>
          <cell r="D257">
            <v>12994222.210000001</v>
          </cell>
          <cell r="E257">
            <v>2513450.7999999998</v>
          </cell>
          <cell r="F257">
            <v>15507673.01</v>
          </cell>
        </row>
        <row r="258">
          <cell r="B258" t="str">
            <v>182345</v>
          </cell>
          <cell r="C258" t="str">
            <v>Def Reg Asset -Spearville Wind</v>
          </cell>
          <cell r="D258">
            <v>1522216.32</v>
          </cell>
          <cell r="E258">
            <v>574624.79</v>
          </cell>
          <cell r="F258">
            <v>2096841.11</v>
          </cell>
        </row>
        <row r="259">
          <cell r="B259" t="str">
            <v>182360</v>
          </cell>
          <cell r="C259" t="str">
            <v>Reg Asset-Pension KS 2010</v>
          </cell>
          <cell r="D259">
            <v>0</v>
          </cell>
          <cell r="E259">
            <v>5612533</v>
          </cell>
          <cell r="F259">
            <v>5612533</v>
          </cell>
        </row>
        <row r="260">
          <cell r="B260" t="str">
            <v>182361</v>
          </cell>
          <cell r="C260" t="str">
            <v>Reg Asset-Pension No Rate Base</v>
          </cell>
          <cell r="D260">
            <v>71654074.390000001</v>
          </cell>
          <cell r="E260">
            <v>1440092.15</v>
          </cell>
          <cell r="F260">
            <v>73094166.540000007</v>
          </cell>
        </row>
        <row r="261">
          <cell r="B261" t="str">
            <v>182362</v>
          </cell>
          <cell r="C261" t="str">
            <v>Reg Asset-Pension - KS</v>
          </cell>
          <cell r="D261">
            <v>10585153.640000001</v>
          </cell>
          <cell r="E261">
            <v>-2329375</v>
          </cell>
          <cell r="F261">
            <v>8255778.6399999997</v>
          </cell>
        </row>
        <row r="262">
          <cell r="B262" t="str">
            <v>182363</v>
          </cell>
          <cell r="C262" t="str">
            <v>Reg Asset-KS FAS88</v>
          </cell>
          <cell r="D262">
            <v>4062213</v>
          </cell>
          <cell r="E262">
            <v>-2031108</v>
          </cell>
          <cell r="F262">
            <v>2031105</v>
          </cell>
        </row>
        <row r="263">
          <cell r="B263" t="str">
            <v>182364</v>
          </cell>
          <cell r="C263" t="str">
            <v>Reg Asset-MO FAS88</v>
          </cell>
          <cell r="D263">
            <v>4956615.4800000004</v>
          </cell>
          <cell r="E263">
            <v>-2478330.84</v>
          </cell>
          <cell r="F263">
            <v>2478284.64</v>
          </cell>
        </row>
        <row r="264">
          <cell r="B264" t="str">
            <v>182365</v>
          </cell>
          <cell r="C264" t="str">
            <v>Reg Asset-FAS 158-Pensions</v>
          </cell>
          <cell r="D264">
            <v>232641431.99999997</v>
          </cell>
          <cell r="E264">
            <v>70574259.150000006</v>
          </cell>
          <cell r="F264">
            <v>303215691.14999998</v>
          </cell>
        </row>
        <row r="265">
          <cell r="B265" t="str">
            <v>182366</v>
          </cell>
          <cell r="C265" t="str">
            <v>Reg Asset - FAS158-OPEB</v>
          </cell>
          <cell r="D265">
            <v>42571010</v>
          </cell>
          <cell r="E265">
            <v>899566</v>
          </cell>
          <cell r="F265">
            <v>43470576</v>
          </cell>
        </row>
        <row r="266">
          <cell r="B266" t="str">
            <v>182367</v>
          </cell>
          <cell r="C266" t="str">
            <v>Reg Asset - Pensions - MO</v>
          </cell>
          <cell r="D266">
            <v>9309025.6799999997</v>
          </cell>
          <cell r="E266">
            <v>8927229</v>
          </cell>
          <cell r="F266">
            <v>18236254.68</v>
          </cell>
        </row>
        <row r="267">
          <cell r="B267" t="str">
            <v>182368</v>
          </cell>
          <cell r="C267" t="str">
            <v>Reg Asset - Pensions - JP</v>
          </cell>
          <cell r="D267">
            <v>3613320.6</v>
          </cell>
          <cell r="E267">
            <v>1491838.85</v>
          </cell>
          <cell r="F267">
            <v>5105159.45</v>
          </cell>
        </row>
        <row r="268">
          <cell r="B268" t="str">
            <v>182371</v>
          </cell>
          <cell r="C268" t="str">
            <v>Reg Asset-FAS158 Remsrmt-Pen</v>
          </cell>
          <cell r="D268">
            <v>6737247</v>
          </cell>
          <cell r="E268">
            <v>-1856232</v>
          </cell>
          <cell r="F268">
            <v>4881015</v>
          </cell>
        </row>
        <row r="269">
          <cell r="B269" t="str">
            <v>182395</v>
          </cell>
          <cell r="C269" t="str">
            <v>Def Regulatory Asset FAS109</v>
          </cell>
          <cell r="D269">
            <v>222278502</v>
          </cell>
          <cell r="E269">
            <v>205623</v>
          </cell>
          <cell r="F269">
            <v>222484125</v>
          </cell>
        </row>
        <row r="270">
          <cell r="B270" t="str">
            <v>182400</v>
          </cell>
          <cell r="C270" t="str">
            <v>COR Trsferred from Depr Res</v>
          </cell>
          <cell r="D270">
            <v>8458084.6500000004</v>
          </cell>
          <cell r="E270">
            <v>-3819866</v>
          </cell>
          <cell r="F270">
            <v>4638218.6500000004</v>
          </cell>
        </row>
        <row r="271">
          <cell r="B271" t="str">
            <v>182426</v>
          </cell>
          <cell r="C271" t="str">
            <v>Mo Iatan 1 and Com Reg Asset</v>
          </cell>
          <cell r="D271">
            <v>11600943.853</v>
          </cell>
          <cell r="E271">
            <v>1391779.79</v>
          </cell>
          <cell r="F271">
            <v>12992723.642999999</v>
          </cell>
        </row>
        <row r="272">
          <cell r="B272" t="str">
            <v>182427</v>
          </cell>
          <cell r="C272" t="str">
            <v>Homeland Security Cost for KS</v>
          </cell>
          <cell r="D272">
            <v>1097908.6399999999</v>
          </cell>
          <cell r="E272">
            <v>-1097908.6399999999</v>
          </cell>
          <cell r="F272">
            <v>0</v>
          </cell>
        </row>
        <row r="273">
          <cell r="B273" t="str">
            <v>182429</v>
          </cell>
          <cell r="C273" t="str">
            <v>MO Jurisdic Deferred Refuel</v>
          </cell>
          <cell r="D273">
            <v>1151759.3999999999</v>
          </cell>
          <cell r="E273">
            <v>-314116.2</v>
          </cell>
          <cell r="F273">
            <v>837643.2</v>
          </cell>
        </row>
        <row r="274">
          <cell r="B274" t="str">
            <v>182431</v>
          </cell>
          <cell r="C274" t="str">
            <v>Deferred Talent Assessment</v>
          </cell>
          <cell r="D274">
            <v>130062.36</v>
          </cell>
          <cell r="E274">
            <v>-21677.16</v>
          </cell>
          <cell r="F274">
            <v>108385.2</v>
          </cell>
        </row>
        <row r="275">
          <cell r="B275" t="str">
            <v>182432</v>
          </cell>
          <cell r="C275" t="str">
            <v>Other Deferred Projects-MO onl</v>
          </cell>
          <cell r="D275">
            <v>399832.2</v>
          </cell>
          <cell r="E275">
            <v>-399832.2</v>
          </cell>
          <cell r="F275">
            <v>0</v>
          </cell>
        </row>
        <row r="276">
          <cell r="B276" t="str">
            <v>182435</v>
          </cell>
          <cell r="C276" t="str">
            <v>Def R&amp;D Consulting Fees-MO</v>
          </cell>
          <cell r="D276">
            <v>289100.48</v>
          </cell>
          <cell r="E276">
            <v>-78845.64</v>
          </cell>
          <cell r="F276">
            <v>210254.84</v>
          </cell>
        </row>
        <row r="277">
          <cell r="B277" t="str">
            <v>182440</v>
          </cell>
          <cell r="C277" t="str">
            <v>Deferred Cust Program-MO</v>
          </cell>
          <cell r="D277">
            <v>31527718.745999996</v>
          </cell>
          <cell r="E277">
            <v>6085431.6900000004</v>
          </cell>
          <cell r="F277">
            <v>37613150.435999997</v>
          </cell>
        </row>
        <row r="278">
          <cell r="B278" t="str">
            <v>182441</v>
          </cell>
          <cell r="C278" t="str">
            <v>Deferred Cust Program-KS</v>
          </cell>
          <cell r="D278">
            <v>12911561.757999999</v>
          </cell>
          <cell r="E278">
            <v>-2718332.68</v>
          </cell>
          <cell r="F278">
            <v>10193229.078</v>
          </cell>
        </row>
        <row r="279">
          <cell r="B279" t="str">
            <v>182453</v>
          </cell>
          <cell r="C279" t="str">
            <v>KS Rate Filing- 2007</v>
          </cell>
          <cell r="D279">
            <v>213298.72999999998</v>
          </cell>
          <cell r="E279">
            <v>-54459.24</v>
          </cell>
          <cell r="F279">
            <v>158839.49</v>
          </cell>
        </row>
        <row r="280">
          <cell r="B280" t="str">
            <v>182454</v>
          </cell>
          <cell r="C280" t="str">
            <v>2008 MO Rate Cate</v>
          </cell>
          <cell r="D280">
            <v>348663.59</v>
          </cell>
          <cell r="E280">
            <v>-348663.59</v>
          </cell>
          <cell r="F280">
            <v>0</v>
          </cell>
        </row>
        <row r="281">
          <cell r="B281" t="str">
            <v>182455</v>
          </cell>
          <cell r="C281" t="str">
            <v>2008 KS Rate Case</v>
          </cell>
          <cell r="D281">
            <v>1456657.29</v>
          </cell>
          <cell r="E281">
            <v>-371912.52</v>
          </cell>
          <cell r="F281">
            <v>1084744.77</v>
          </cell>
        </row>
        <row r="282">
          <cell r="B282" t="str">
            <v>182456</v>
          </cell>
          <cell r="C282" t="str">
            <v>2007 KS Talent Assessment</v>
          </cell>
          <cell r="D282">
            <v>2818258.8</v>
          </cell>
          <cell r="E282">
            <v>-402608.4</v>
          </cell>
          <cell r="F282">
            <v>2415650.4</v>
          </cell>
        </row>
        <row r="283">
          <cell r="B283" t="str">
            <v>182457</v>
          </cell>
          <cell r="C283" t="str">
            <v>2007 KS Employment Augmentatio</v>
          </cell>
          <cell r="D283">
            <v>184927.91999999998</v>
          </cell>
          <cell r="E283">
            <v>-26418.36</v>
          </cell>
          <cell r="F283">
            <v>158509.56</v>
          </cell>
        </row>
        <row r="284">
          <cell r="B284" t="str">
            <v>182458</v>
          </cell>
          <cell r="C284" t="str">
            <v>2007 MO Talent Assessment</v>
          </cell>
          <cell r="D284">
            <v>1936206.92</v>
          </cell>
          <cell r="E284">
            <v>-968103.36</v>
          </cell>
          <cell r="F284">
            <v>968103.56</v>
          </cell>
        </row>
        <row r="285">
          <cell r="B285" t="str">
            <v>182490</v>
          </cell>
          <cell r="C285" t="str">
            <v>Reg Asset - KS ECA</v>
          </cell>
          <cell r="D285">
            <v>8424996.3000000007</v>
          </cell>
          <cell r="E285">
            <v>5527937.7199999997</v>
          </cell>
          <cell r="F285">
            <v>13952934.02</v>
          </cell>
        </row>
        <row r="286">
          <cell r="B286" t="str">
            <v>182492</v>
          </cell>
          <cell r="C286" t="str">
            <v>KS Transition Costs</v>
          </cell>
          <cell r="D286">
            <v>9833333.3300000001</v>
          </cell>
          <cell r="E286">
            <v>-2000000.04</v>
          </cell>
          <cell r="F286">
            <v>7833333.29</v>
          </cell>
        </row>
        <row r="287">
          <cell r="B287" t="str">
            <v>182493</v>
          </cell>
          <cell r="C287" t="str">
            <v>MO Transition Costs</v>
          </cell>
          <cell r="D287">
            <v>19481740.989999998</v>
          </cell>
          <cell r="E287">
            <v>-2579202.4</v>
          </cell>
          <cell r="F287">
            <v>16902538.59</v>
          </cell>
        </row>
        <row r="288">
          <cell r="B288" t="str">
            <v>182494</v>
          </cell>
          <cell r="C288" t="str">
            <v>2010 MO Rate Case</v>
          </cell>
          <cell r="D288">
            <v>4593426.5299999993</v>
          </cell>
          <cell r="E288">
            <v>-355143.51</v>
          </cell>
          <cell r="F288">
            <v>4238283.0199999996</v>
          </cell>
        </row>
        <row r="289">
          <cell r="B289" t="str">
            <v>182495</v>
          </cell>
          <cell r="C289" t="str">
            <v>2010 KS Rate Case</v>
          </cell>
          <cell r="D289">
            <v>5669711.5</v>
          </cell>
          <cell r="E289">
            <v>-1535547</v>
          </cell>
          <cell r="F289">
            <v>4134164.5</v>
          </cell>
        </row>
        <row r="290">
          <cell r="B290" t="str">
            <v>182496</v>
          </cell>
          <cell r="C290" t="str">
            <v>DSM Advertising Costs</v>
          </cell>
          <cell r="D290">
            <v>242251.56</v>
          </cell>
          <cell r="E290">
            <v>-27952.080000000002</v>
          </cell>
          <cell r="F290">
            <v>214299.48</v>
          </cell>
        </row>
        <row r="291">
          <cell r="B291" t="str">
            <v>182497</v>
          </cell>
          <cell r="C291" t="str">
            <v>Economic Relief Pilot Program</v>
          </cell>
          <cell r="D291">
            <v>250313.86</v>
          </cell>
          <cell r="E291">
            <v>38175.440000000002</v>
          </cell>
          <cell r="F291">
            <v>288489.3</v>
          </cell>
        </row>
        <row r="292">
          <cell r="B292" t="str">
            <v>182498</v>
          </cell>
          <cell r="C292" t="str">
            <v>DSM Advertising MO Juris</v>
          </cell>
          <cell r="D292">
            <v>0</v>
          </cell>
          <cell r="E292">
            <v>214984.73</v>
          </cell>
          <cell r="F292">
            <v>214984.73</v>
          </cell>
        </row>
        <row r="293">
          <cell r="B293" t="str">
            <v>182502</v>
          </cell>
          <cell r="C293" t="str">
            <v>Def Reg Asset MO Iatan 2</v>
          </cell>
          <cell r="D293">
            <v>17196292.420000002</v>
          </cell>
          <cell r="E293">
            <v>10258245.27</v>
          </cell>
          <cell r="F293">
            <v>27454537.690000001</v>
          </cell>
        </row>
        <row r="294">
          <cell r="B294" t="str">
            <v>182504</v>
          </cell>
          <cell r="C294" t="str">
            <v>2012 Missouri Rate Case</v>
          </cell>
          <cell r="D294">
            <v>0</v>
          </cell>
          <cell r="E294">
            <v>26725.759999999998</v>
          </cell>
          <cell r="F294">
            <v>26725.759999999998</v>
          </cell>
        </row>
        <row r="295">
          <cell r="B295" t="str">
            <v>182505</v>
          </cell>
          <cell r="C295" t="str">
            <v>2012 Kansas Rate Case</v>
          </cell>
          <cell r="D295">
            <v>0</v>
          </cell>
          <cell r="E295">
            <v>193.34</v>
          </cell>
          <cell r="F295">
            <v>193.34</v>
          </cell>
        </row>
        <row r="296">
          <cell r="B296" t="str">
            <v>182510</v>
          </cell>
          <cell r="C296" t="str">
            <v>Kansas Property Tax Rider</v>
          </cell>
          <cell r="D296">
            <v>0</v>
          </cell>
          <cell r="E296">
            <v>3682007</v>
          </cell>
          <cell r="F296">
            <v>3682007</v>
          </cell>
        </row>
        <row r="297">
          <cell r="B297" t="str">
            <v>182512</v>
          </cell>
          <cell r="C297" t="str">
            <v>Iatan 2 and Common Tracker</v>
          </cell>
          <cell r="D297">
            <v>0</v>
          </cell>
          <cell r="E297">
            <v>434401.85</v>
          </cell>
          <cell r="F297">
            <v>434401.85</v>
          </cell>
        </row>
        <row r="298">
          <cell r="B298" t="str">
            <v>184004</v>
          </cell>
          <cell r="C298" t="str">
            <v>Transportation</v>
          </cell>
          <cell r="D298">
            <v>-9054.2000000000007</v>
          </cell>
          <cell r="E298">
            <v>15479.811000000002</v>
          </cell>
          <cell r="F298">
            <v>6425.6109999999999</v>
          </cell>
        </row>
        <row r="299">
          <cell r="B299" t="str">
            <v>184032</v>
          </cell>
          <cell r="C299" t="str">
            <v>Company T&amp;E Cards</v>
          </cell>
          <cell r="D299">
            <v>162252.84999999998</v>
          </cell>
          <cell r="E299">
            <v>43652.83</v>
          </cell>
          <cell r="F299">
            <v>205905.68</v>
          </cell>
        </row>
        <row r="300">
          <cell r="B300" t="str">
            <v>184740</v>
          </cell>
          <cell r="C300" t="str">
            <v>Tool Exp-T&amp;D</v>
          </cell>
          <cell r="D300">
            <v>0</v>
          </cell>
          <cell r="E300">
            <v>19125.560000000001</v>
          </cell>
          <cell r="F300">
            <v>19125.560000000001</v>
          </cell>
        </row>
        <row r="301">
          <cell r="B301" t="str">
            <v>184741</v>
          </cell>
          <cell r="C301" t="str">
            <v>Tool Exp-Production</v>
          </cell>
          <cell r="D301">
            <v>0</v>
          </cell>
          <cell r="E301">
            <v>122320.72</v>
          </cell>
          <cell r="F301">
            <v>122320.72</v>
          </cell>
        </row>
        <row r="302">
          <cell r="B302" t="str">
            <v>184743</v>
          </cell>
          <cell r="C302" t="str">
            <v>Tool Exp-Tool Rm Oper-Pwr Plnt</v>
          </cell>
          <cell r="D302">
            <v>0</v>
          </cell>
          <cell r="E302">
            <v>149256.62</v>
          </cell>
          <cell r="F302">
            <v>149256.62</v>
          </cell>
        </row>
        <row r="303">
          <cell r="B303" t="str">
            <v>184780</v>
          </cell>
          <cell r="C303" t="str">
            <v>T&amp;D Overhead Construct Cost</v>
          </cell>
          <cell r="D303">
            <v>102881.18999999948</v>
          </cell>
          <cell r="E303">
            <v>12145956.630000001</v>
          </cell>
          <cell r="F303">
            <v>12248837.82</v>
          </cell>
        </row>
        <row r="304">
          <cell r="B304" t="str">
            <v>184781</v>
          </cell>
          <cell r="C304" t="str">
            <v>Power Overhead Construct Cost</v>
          </cell>
          <cell r="D304">
            <v>0</v>
          </cell>
          <cell r="E304">
            <v>178735.16</v>
          </cell>
          <cell r="F304">
            <v>178735.16</v>
          </cell>
        </row>
        <row r="305">
          <cell r="B305" t="str">
            <v>184787</v>
          </cell>
          <cell r="C305" t="str">
            <v>Power OH Const Costs Clearing</v>
          </cell>
          <cell r="D305">
            <v>0</v>
          </cell>
          <cell r="E305">
            <v>-178735.16</v>
          </cell>
          <cell r="F305">
            <v>-178735.16</v>
          </cell>
        </row>
        <row r="306">
          <cell r="B306" t="str">
            <v>184788</v>
          </cell>
          <cell r="C306" t="str">
            <v>T&amp;D OH Const Costs Clearing</v>
          </cell>
          <cell r="D306">
            <v>0</v>
          </cell>
          <cell r="E306">
            <v>-12044922.369999999</v>
          </cell>
          <cell r="F306">
            <v>-12044922.369999999</v>
          </cell>
        </row>
        <row r="307">
          <cell r="B307" t="str">
            <v>184820</v>
          </cell>
          <cell r="C307" t="str">
            <v>WCNOC-Clearing Accounts</v>
          </cell>
          <cell r="D307">
            <v>0.03</v>
          </cell>
          <cell r="E307">
            <v>0</v>
          </cell>
          <cell r="F307">
            <v>0.03</v>
          </cell>
        </row>
        <row r="308">
          <cell r="B308" t="str">
            <v>185000</v>
          </cell>
          <cell r="C308" t="str">
            <v>Temp Installation Costs</v>
          </cell>
          <cell r="D308">
            <v>0</v>
          </cell>
          <cell r="E308">
            <v>12033.96</v>
          </cell>
          <cell r="F308">
            <v>12033.96</v>
          </cell>
        </row>
        <row r="309">
          <cell r="B309" t="str">
            <v>185020</v>
          </cell>
          <cell r="C309" t="str">
            <v>Temp Inst Prft Tfd to Rev</v>
          </cell>
          <cell r="D309">
            <v>0</v>
          </cell>
          <cell r="E309">
            <v>-12243.97</v>
          </cell>
          <cell r="F309">
            <v>-12243.97</v>
          </cell>
        </row>
        <row r="310">
          <cell r="B310" t="str">
            <v>185990</v>
          </cell>
          <cell r="C310" t="str">
            <v>Temporary Facilities-Bal Fwd</v>
          </cell>
          <cell r="D310">
            <v>595</v>
          </cell>
          <cell r="E310">
            <v>0</v>
          </cell>
          <cell r="F310">
            <v>595</v>
          </cell>
        </row>
        <row r="311">
          <cell r="B311" t="str">
            <v>186100</v>
          </cell>
          <cell r="C311" t="str">
            <v>Misc Def Dr-Billing W/O'S</v>
          </cell>
          <cell r="D311">
            <v>2478644.2599999998</v>
          </cell>
          <cell r="E311">
            <v>1410281.2</v>
          </cell>
          <cell r="F311">
            <v>3888925.46</v>
          </cell>
        </row>
        <row r="312">
          <cell r="B312" t="str">
            <v>186107</v>
          </cell>
          <cell r="C312" t="str">
            <v>WR Mgmt Pension Plan</v>
          </cell>
          <cell r="D312">
            <v>392123.74</v>
          </cell>
          <cell r="E312">
            <v>98582.41</v>
          </cell>
          <cell r="F312">
            <v>490706.15</v>
          </cell>
        </row>
        <row r="313">
          <cell r="B313" t="str">
            <v>186110</v>
          </cell>
          <cell r="C313" t="str">
            <v>WR J/T Pension Pla</v>
          </cell>
          <cell r="D313">
            <v>-2701840.05</v>
          </cell>
          <cell r="E313">
            <v>2701840.05</v>
          </cell>
          <cell r="F313">
            <v>0</v>
          </cell>
        </row>
        <row r="314">
          <cell r="B314" t="str">
            <v>186114</v>
          </cell>
          <cell r="C314" t="str">
            <v>Billing W/O-WR FASB106 Mgmt Pl</v>
          </cell>
          <cell r="D314">
            <v>1626093.76</v>
          </cell>
          <cell r="E314">
            <v>312296.32000000001</v>
          </cell>
          <cell r="F314">
            <v>1938390.08</v>
          </cell>
        </row>
        <row r="315">
          <cell r="B315" t="str">
            <v>186117</v>
          </cell>
          <cell r="C315" t="str">
            <v>WR FASB106 J/T Plan</v>
          </cell>
          <cell r="D315">
            <v>-197840.66</v>
          </cell>
          <cell r="E315">
            <v>197840.66</v>
          </cell>
          <cell r="F315">
            <v>0</v>
          </cell>
        </row>
        <row r="316">
          <cell r="B316" t="str">
            <v>186200</v>
          </cell>
          <cell r="C316" t="str">
            <v>Misc Def Dr-Misc W/O'S</v>
          </cell>
          <cell r="D316">
            <v>3653462.79</v>
          </cell>
          <cell r="E316">
            <v>-1875572.83</v>
          </cell>
          <cell r="F316">
            <v>1777889.96</v>
          </cell>
        </row>
        <row r="317">
          <cell r="B317" t="str">
            <v>186204</v>
          </cell>
          <cell r="C317" t="str">
            <v>Misc Def Dr-Iatan</v>
          </cell>
          <cell r="D317">
            <v>17337.669999999998</v>
          </cell>
          <cell r="E317">
            <v>-17337.669999999998</v>
          </cell>
          <cell r="F317">
            <v>0</v>
          </cell>
        </row>
        <row r="318">
          <cell r="B318" t="str">
            <v>186205</v>
          </cell>
          <cell r="C318" t="str">
            <v>CWIP - Non-Utility</v>
          </cell>
          <cell r="D318">
            <v>10160.93</v>
          </cell>
          <cell r="E318">
            <v>-9896.89</v>
          </cell>
          <cell r="F318">
            <v>264.04000000000002</v>
          </cell>
        </row>
        <row r="319">
          <cell r="B319" t="str">
            <v>186206</v>
          </cell>
          <cell r="C319" t="str">
            <v>RWIP - Non-Utility</v>
          </cell>
          <cell r="D319">
            <v>0</v>
          </cell>
          <cell r="E319">
            <v>520</v>
          </cell>
          <cell r="F319">
            <v>520</v>
          </cell>
        </row>
        <row r="320">
          <cell r="B320" t="str">
            <v>186826</v>
          </cell>
          <cell r="C320" t="str">
            <v>SmartGrid Dem Grant Deferred</v>
          </cell>
          <cell r="D320">
            <v>357325.77</v>
          </cell>
          <cell r="E320">
            <v>-198420.44</v>
          </cell>
          <cell r="F320">
            <v>158905.32999999999</v>
          </cell>
        </row>
        <row r="321">
          <cell r="B321" t="str">
            <v>186901</v>
          </cell>
          <cell r="C321" t="str">
            <v>Misc Cash Receipts Suspense</v>
          </cell>
          <cell r="D321">
            <v>0</v>
          </cell>
          <cell r="E321">
            <v>-19800</v>
          </cell>
          <cell r="F321">
            <v>-19800</v>
          </cell>
        </row>
        <row r="322">
          <cell r="B322" t="str">
            <v>186903</v>
          </cell>
          <cell r="C322" t="str">
            <v>Cash Suspense - ENDUR</v>
          </cell>
          <cell r="D322">
            <v>-7646.6</v>
          </cell>
          <cell r="E322">
            <v>-101.58</v>
          </cell>
          <cell r="F322">
            <v>-7748.18</v>
          </cell>
        </row>
        <row r="323">
          <cell r="B323" t="str">
            <v>188001</v>
          </cell>
          <cell r="C323" t="str">
            <v>Research And Development</v>
          </cell>
          <cell r="D323">
            <v>123333.65</v>
          </cell>
          <cell r="E323">
            <v>-123333.65</v>
          </cell>
          <cell r="F323">
            <v>0</v>
          </cell>
        </row>
        <row r="324">
          <cell r="B324" t="str">
            <v>189103</v>
          </cell>
          <cell r="C324" t="str">
            <v>Unamtzd Loss-Bonds-VR 2013</v>
          </cell>
          <cell r="D324">
            <v>70281.39</v>
          </cell>
          <cell r="E324">
            <v>-28112.76</v>
          </cell>
          <cell r="F324">
            <v>42168.63</v>
          </cell>
        </row>
        <row r="325">
          <cell r="B325" t="str">
            <v>189104</v>
          </cell>
          <cell r="C325" t="str">
            <v>Unamtzd Loss-FMB 16-1/2% 11</v>
          </cell>
          <cell r="D325">
            <v>35295.68</v>
          </cell>
          <cell r="E325">
            <v>-35295.81</v>
          </cell>
          <cell r="F325">
            <v>-0.13</v>
          </cell>
        </row>
        <row r="326">
          <cell r="B326" t="str">
            <v>189106</v>
          </cell>
          <cell r="C326" t="str">
            <v>Unamtzd Loss-VR Bonds-2014</v>
          </cell>
          <cell r="D326">
            <v>62837.61</v>
          </cell>
          <cell r="E326">
            <v>-15710.04</v>
          </cell>
          <cell r="F326">
            <v>47127.57</v>
          </cell>
        </row>
        <row r="327">
          <cell r="B327" t="str">
            <v>189107</v>
          </cell>
          <cell r="C327" t="str">
            <v>Unamtzd Loss-VRB-Ser B-2014</v>
          </cell>
          <cell r="D327">
            <v>85553.4</v>
          </cell>
          <cell r="E327">
            <v>-20532.96</v>
          </cell>
          <cell r="F327">
            <v>65020.44</v>
          </cell>
        </row>
        <row r="328">
          <cell r="B328" t="str">
            <v>189108</v>
          </cell>
          <cell r="C328" t="str">
            <v>Unamtzd Loss 13% Bonds-2013</v>
          </cell>
          <cell r="D328">
            <v>46695.92</v>
          </cell>
          <cell r="E328">
            <v>-24363.119999999999</v>
          </cell>
          <cell r="F328">
            <v>22332.799999999999</v>
          </cell>
        </row>
        <row r="329">
          <cell r="B329" t="str">
            <v>189111</v>
          </cell>
          <cell r="C329" t="str">
            <v>Unamtzd Loss-A&amp;B-6-7/8-2008</v>
          </cell>
          <cell r="D329">
            <v>177680.99</v>
          </cell>
          <cell r="E329">
            <v>-27335.52</v>
          </cell>
          <cell r="F329">
            <v>150345.47</v>
          </cell>
        </row>
        <row r="330">
          <cell r="B330" t="str">
            <v>189122</v>
          </cell>
          <cell r="C330" t="str">
            <v>Unamtzd Loss-5 7/8 - 2007</v>
          </cell>
          <cell r="D330">
            <v>2546.14</v>
          </cell>
          <cell r="E330">
            <v>-2545.92</v>
          </cell>
          <cell r="F330">
            <v>0.22</v>
          </cell>
        </row>
        <row r="331">
          <cell r="B331" t="str">
            <v>189123</v>
          </cell>
          <cell r="C331" t="str">
            <v>Unamtzd Loss - 12% - 2023</v>
          </cell>
          <cell r="D331">
            <v>281292.93</v>
          </cell>
          <cell r="E331">
            <v>-21777.599999999999</v>
          </cell>
          <cell r="F331">
            <v>259515.33</v>
          </cell>
        </row>
        <row r="332">
          <cell r="B332" t="str">
            <v>189124</v>
          </cell>
          <cell r="C332" t="str">
            <v>Unamtzd Loss 5 3/4% - 2015</v>
          </cell>
          <cell r="D332">
            <v>12975</v>
          </cell>
          <cell r="E332">
            <v>-3114</v>
          </cell>
          <cell r="F332">
            <v>9861</v>
          </cell>
        </row>
        <row r="333">
          <cell r="B333" t="str">
            <v>189125</v>
          </cell>
          <cell r="C333" t="str">
            <v>Unamtzd Loss 5 7/8% - 2018</v>
          </cell>
          <cell r="D333">
            <v>34426.449999999997</v>
          </cell>
          <cell r="E333">
            <v>-4803.6000000000004</v>
          </cell>
          <cell r="F333">
            <v>29622.85</v>
          </cell>
        </row>
        <row r="334">
          <cell r="B334" t="str">
            <v>189126</v>
          </cell>
          <cell r="C334" t="str">
            <v>Unamtzd Loss-Series A 2015</v>
          </cell>
          <cell r="D334">
            <v>106522.68</v>
          </cell>
          <cell r="E334">
            <v>-22826.400000000001</v>
          </cell>
          <cell r="F334">
            <v>83696.28</v>
          </cell>
        </row>
        <row r="335">
          <cell r="B335" t="str">
            <v>189127</v>
          </cell>
          <cell r="C335" t="str">
            <v>Unamtzd Loss-Series B 2015</v>
          </cell>
          <cell r="D335">
            <v>94386.28</v>
          </cell>
          <cell r="E335">
            <v>-20225.759999999998</v>
          </cell>
          <cell r="F335">
            <v>74160.52</v>
          </cell>
        </row>
        <row r="336">
          <cell r="B336" t="str">
            <v>189128</v>
          </cell>
          <cell r="C336" t="str">
            <v>Unamtzd Loss-Series A 2017</v>
          </cell>
          <cell r="D336">
            <v>64237.97</v>
          </cell>
          <cell r="E336">
            <v>-9516.84</v>
          </cell>
          <cell r="F336">
            <v>54721.13</v>
          </cell>
        </row>
        <row r="337">
          <cell r="B337" t="str">
            <v>189129</v>
          </cell>
          <cell r="C337" t="str">
            <v>Unamtzd Loss-Series B 2017</v>
          </cell>
          <cell r="D337">
            <v>83541.59</v>
          </cell>
          <cell r="E337">
            <v>-12376.44</v>
          </cell>
          <cell r="F337">
            <v>71165.149999999994</v>
          </cell>
        </row>
        <row r="338">
          <cell r="B338" t="str">
            <v>189133</v>
          </cell>
          <cell r="C338" t="str">
            <v>Unamtzd Loss 8.3% Jr Subord De</v>
          </cell>
          <cell r="D338">
            <v>3391888.8</v>
          </cell>
          <cell r="E338">
            <v>-128805.96</v>
          </cell>
          <cell r="F338">
            <v>3263082.84</v>
          </cell>
        </row>
        <row r="339">
          <cell r="B339" t="str">
            <v>189134</v>
          </cell>
          <cell r="C339" t="str">
            <v>Unamtzd loss - Int Poll Ct 201</v>
          </cell>
          <cell r="D339">
            <v>118285.69</v>
          </cell>
          <cell r="E339">
            <v>-4779.24</v>
          </cell>
          <cell r="F339">
            <v>113506.45</v>
          </cell>
        </row>
        <row r="340">
          <cell r="B340" t="str">
            <v>189135</v>
          </cell>
          <cell r="C340" t="str">
            <v>Unamtzd loss - Int Series B 20</v>
          </cell>
          <cell r="D340">
            <v>69564.490000000005</v>
          </cell>
          <cell r="E340">
            <v>-2810.64</v>
          </cell>
          <cell r="F340">
            <v>66753.850000000006</v>
          </cell>
        </row>
        <row r="341">
          <cell r="B341" t="str">
            <v>189151</v>
          </cell>
          <cell r="C341" t="str">
            <v>Unamtzd Loss-Series A 2035</v>
          </cell>
          <cell r="D341">
            <v>72244.81</v>
          </cell>
          <cell r="E341">
            <v>-2928.84</v>
          </cell>
          <cell r="F341">
            <v>69315.97</v>
          </cell>
        </row>
        <row r="342">
          <cell r="B342" t="str">
            <v>189152</v>
          </cell>
          <cell r="C342" t="str">
            <v>Unamtzd Loss-Series D 2035</v>
          </cell>
          <cell r="D342">
            <v>105807.39</v>
          </cell>
          <cell r="E342">
            <v>-4289.5200000000004</v>
          </cell>
          <cell r="F342">
            <v>101517.87</v>
          </cell>
        </row>
        <row r="343">
          <cell r="B343" t="str">
            <v>189153</v>
          </cell>
          <cell r="C343" t="str">
            <v>Unamtzd loss-Revolver 2004</v>
          </cell>
          <cell r="D343">
            <v>112966.73000000001</v>
          </cell>
          <cell r="E343">
            <v>-42362.52</v>
          </cell>
          <cell r="F343">
            <v>70604.210000000006</v>
          </cell>
        </row>
        <row r="344">
          <cell r="B344" t="str">
            <v>189154</v>
          </cell>
          <cell r="C344" t="str">
            <v>Unamtzd Loss-Poll Ctl B 2023</v>
          </cell>
          <cell r="D344">
            <v>0</v>
          </cell>
          <cell r="E344">
            <v>661662.77</v>
          </cell>
          <cell r="F344">
            <v>661662.77</v>
          </cell>
        </row>
        <row r="345">
          <cell r="B345" t="str">
            <v>189155</v>
          </cell>
          <cell r="C345" t="str">
            <v>Unamtzd Loss-EIRR 2007A</v>
          </cell>
          <cell r="D345">
            <v>0</v>
          </cell>
          <cell r="E345">
            <v>950866.74</v>
          </cell>
          <cell r="F345">
            <v>950866.74</v>
          </cell>
        </row>
        <row r="346">
          <cell r="B346" t="str">
            <v>189156</v>
          </cell>
          <cell r="C346" t="str">
            <v>Unamtzd Loss-EIRR 2007A-2</v>
          </cell>
          <cell r="D346">
            <v>0</v>
          </cell>
          <cell r="E346">
            <v>169221.67</v>
          </cell>
          <cell r="F346">
            <v>169221.67</v>
          </cell>
        </row>
        <row r="347">
          <cell r="B347" t="str">
            <v>189157</v>
          </cell>
          <cell r="C347" t="str">
            <v>Unamtzd loss-2010 Revolver</v>
          </cell>
          <cell r="D347">
            <v>0</v>
          </cell>
          <cell r="E347">
            <v>2753320.82</v>
          </cell>
          <cell r="F347">
            <v>2753320.82</v>
          </cell>
        </row>
        <row r="348">
          <cell r="B348" t="str">
            <v>190200</v>
          </cell>
          <cell r="C348" t="str">
            <v>Current deferred fed asset</v>
          </cell>
          <cell r="D348">
            <v>9176505.5199999996</v>
          </cell>
          <cell r="E348">
            <v>947016</v>
          </cell>
          <cell r="F348">
            <v>10123521.52</v>
          </cell>
        </row>
        <row r="349">
          <cell r="B349" t="str">
            <v>190300</v>
          </cell>
          <cell r="C349" t="str">
            <v>Adfit Nol  LIAB</v>
          </cell>
          <cell r="D349">
            <v>1003191</v>
          </cell>
          <cell r="E349">
            <v>69188475</v>
          </cell>
          <cell r="F349">
            <v>70191666</v>
          </cell>
        </row>
        <row r="350">
          <cell r="B350" t="str">
            <v>190301</v>
          </cell>
          <cell r="C350" t="str">
            <v>Adsit Nol L</v>
          </cell>
          <cell r="D350">
            <v>69152</v>
          </cell>
          <cell r="E350">
            <v>7688842</v>
          </cell>
          <cell r="F350">
            <v>7757994</v>
          </cell>
        </row>
        <row r="351">
          <cell r="B351" t="str">
            <v>190400</v>
          </cell>
          <cell r="C351" t="str">
            <v>Current deferred asset-OCI</v>
          </cell>
          <cell r="D351">
            <v>6879</v>
          </cell>
          <cell r="E351">
            <v>208068</v>
          </cell>
          <cell r="F351">
            <v>214947</v>
          </cell>
        </row>
        <row r="352">
          <cell r="B352" t="str">
            <v>190500</v>
          </cell>
          <cell r="C352" t="str">
            <v>Adfit Amt LIAB</v>
          </cell>
          <cell r="D352">
            <v>101538292</v>
          </cell>
          <cell r="E352">
            <v>15264709</v>
          </cell>
          <cell r="F352">
            <v>116803001</v>
          </cell>
        </row>
        <row r="353">
          <cell r="B353" t="str">
            <v>190601</v>
          </cell>
          <cell r="C353" t="str">
            <v>Def Inc Tax-FASB 109 Adjustmen</v>
          </cell>
          <cell r="D353">
            <v>91011058.079999998</v>
          </cell>
          <cell r="E353">
            <v>-1380991.41</v>
          </cell>
          <cell r="F353">
            <v>89630066.670000002</v>
          </cell>
        </row>
        <row r="354">
          <cell r="B354" t="str">
            <v>190602</v>
          </cell>
          <cell r="C354" t="str">
            <v>Def Inc Tax-FASB 109 MO R&amp;D</v>
          </cell>
          <cell r="D354">
            <v>453137.72000000003</v>
          </cell>
          <cell r="E354">
            <v>-123582.96</v>
          </cell>
          <cell r="F354">
            <v>329554.76</v>
          </cell>
        </row>
        <row r="355">
          <cell r="B355" t="str">
            <v>201100</v>
          </cell>
          <cell r="C355" t="str">
            <v>Common Stock Issued</v>
          </cell>
          <cell r="D355">
            <v>-487041246.63999999</v>
          </cell>
          <cell r="E355">
            <v>0</v>
          </cell>
          <cell r="F355">
            <v>-487041246.63999999</v>
          </cell>
        </row>
        <row r="356">
          <cell r="B356" t="str">
            <v>211101</v>
          </cell>
          <cell r="C356" t="str">
            <v>Equity Contributions</v>
          </cell>
          <cell r="D356">
            <v>-1076114704</v>
          </cell>
          <cell r="E356">
            <v>0</v>
          </cell>
          <cell r="F356">
            <v>-1076114704</v>
          </cell>
        </row>
        <row r="357">
          <cell r="B357" t="str">
            <v>216100</v>
          </cell>
          <cell r="C357" t="str">
            <v>Unappr Ret Earnings</v>
          </cell>
          <cell r="D357">
            <v>-468767656.05599999</v>
          </cell>
          <cell r="E357">
            <v>0</v>
          </cell>
          <cell r="F357">
            <v>-468767656.05599999</v>
          </cell>
        </row>
        <row r="358">
          <cell r="B358" t="str">
            <v>216110</v>
          </cell>
          <cell r="C358" t="str">
            <v>Unappr/Undis Subsd Erngs</v>
          </cell>
          <cell r="D358">
            <v>-4111324.55</v>
          </cell>
          <cell r="E358">
            <v>0</v>
          </cell>
          <cell r="F358">
            <v>-4111324.55</v>
          </cell>
        </row>
        <row r="359">
          <cell r="B359" t="str">
            <v>216438</v>
          </cell>
          <cell r="C359" t="str">
            <v>Unappr Ret E-Com Div Decl</v>
          </cell>
          <cell r="D359">
            <v>0</v>
          </cell>
          <cell r="E359">
            <v>100000000</v>
          </cell>
          <cell r="F359">
            <v>100000000</v>
          </cell>
        </row>
        <row r="360">
          <cell r="B360" t="str">
            <v>219001</v>
          </cell>
          <cell r="C360" t="str">
            <v>Other Comprhen Inc Gas Hedging</v>
          </cell>
          <cell r="D360">
            <v>17682.890000000014</v>
          </cell>
          <cell r="E360">
            <v>534881.25</v>
          </cell>
          <cell r="F360">
            <v>552564.14</v>
          </cell>
        </row>
        <row r="361">
          <cell r="B361" t="str">
            <v>219002</v>
          </cell>
          <cell r="C361" t="str">
            <v>Deferred Tax-Derivative Hedgin</v>
          </cell>
          <cell r="D361">
            <v>-6879</v>
          </cell>
          <cell r="E361">
            <v>-208068</v>
          </cell>
          <cell r="F361">
            <v>-214947</v>
          </cell>
        </row>
        <row r="362">
          <cell r="B362" t="str">
            <v>219007</v>
          </cell>
          <cell r="C362" t="str">
            <v>OCI-Int Rate Hedging</v>
          </cell>
          <cell r="D362">
            <v>59559963.519999996</v>
          </cell>
          <cell r="E362">
            <v>-8731739.0399999991</v>
          </cell>
          <cell r="F362">
            <v>50828224.479999997</v>
          </cell>
        </row>
        <row r="363">
          <cell r="B363" t="str">
            <v>219008</v>
          </cell>
          <cell r="C363" t="str">
            <v>Deferred Tax-Int Rate Hedging</v>
          </cell>
          <cell r="D363">
            <v>-23168826</v>
          </cell>
          <cell r="E363">
            <v>3396647</v>
          </cell>
          <cell r="F363">
            <v>-19772179</v>
          </cell>
        </row>
        <row r="364">
          <cell r="B364" t="str">
            <v>221320</v>
          </cell>
          <cell r="C364" t="str">
            <v>Pldg Im Bonds-Var  07-01-17</v>
          </cell>
          <cell r="D364">
            <v>-31000000</v>
          </cell>
          <cell r="E364">
            <v>0</v>
          </cell>
          <cell r="F364">
            <v>-31000000</v>
          </cell>
        </row>
        <row r="365">
          <cell r="B365" t="str">
            <v>221321</v>
          </cell>
          <cell r="C365" t="str">
            <v>Poll Ctl Bond  01-2012</v>
          </cell>
          <cell r="D365">
            <v>-12366000</v>
          </cell>
          <cell r="E365">
            <v>12366000</v>
          </cell>
          <cell r="F365">
            <v>0</v>
          </cell>
        </row>
        <row r="366">
          <cell r="B366" t="str">
            <v>221322</v>
          </cell>
          <cell r="C366" t="str">
            <v>Poll Ctl Bds Series A  2023</v>
          </cell>
          <cell r="D366">
            <v>-40000000</v>
          </cell>
          <cell r="E366">
            <v>0</v>
          </cell>
          <cell r="F366">
            <v>-40000000</v>
          </cell>
        </row>
        <row r="367">
          <cell r="B367" t="str">
            <v>221323</v>
          </cell>
          <cell r="C367" t="str">
            <v>Poll Ctl Bds Series B  2023</v>
          </cell>
          <cell r="D367">
            <v>-39480000</v>
          </cell>
          <cell r="E367">
            <v>0</v>
          </cell>
          <cell r="F367">
            <v>-39480000</v>
          </cell>
        </row>
        <row r="368">
          <cell r="B368" t="str">
            <v>221324</v>
          </cell>
          <cell r="C368" t="str">
            <v>Poll Ctl Bds Var  02-2015</v>
          </cell>
          <cell r="D368">
            <v>-13982000</v>
          </cell>
          <cell r="E368">
            <v>0</v>
          </cell>
          <cell r="F368">
            <v>-13982000</v>
          </cell>
        </row>
        <row r="369">
          <cell r="B369" t="str">
            <v>221330</v>
          </cell>
          <cell r="C369" t="str">
            <v>Poll Ctl Bds Var 2035</v>
          </cell>
          <cell r="D369">
            <v>-21940000</v>
          </cell>
          <cell r="E369">
            <v>0</v>
          </cell>
          <cell r="F369">
            <v>-21940000</v>
          </cell>
        </row>
        <row r="370">
          <cell r="B370" t="str">
            <v>221331</v>
          </cell>
          <cell r="C370" t="str">
            <v>Environmental Improvmnt C 2035</v>
          </cell>
          <cell r="D370">
            <v>-50000000</v>
          </cell>
          <cell r="E370">
            <v>0</v>
          </cell>
          <cell r="F370">
            <v>-50000000</v>
          </cell>
        </row>
        <row r="371">
          <cell r="B371" t="str">
            <v>221332</v>
          </cell>
          <cell r="C371" t="str">
            <v>Senior Note 6.05% 2035</v>
          </cell>
          <cell r="D371">
            <v>-250000000</v>
          </cell>
          <cell r="E371">
            <v>0</v>
          </cell>
          <cell r="F371">
            <v>-250000000</v>
          </cell>
        </row>
        <row r="372">
          <cell r="B372" t="str">
            <v>221333</v>
          </cell>
          <cell r="C372" t="str">
            <v>Senior Note 5.85% 2017</v>
          </cell>
          <cell r="D372">
            <v>-250000000</v>
          </cell>
          <cell r="E372">
            <v>0</v>
          </cell>
          <cell r="F372">
            <v>-250000000</v>
          </cell>
        </row>
        <row r="373">
          <cell r="B373" t="str">
            <v>221334</v>
          </cell>
          <cell r="C373" t="str">
            <v>EIRR Series 2007A</v>
          </cell>
          <cell r="D373">
            <v>-63250000</v>
          </cell>
          <cell r="E373">
            <v>0</v>
          </cell>
          <cell r="F373">
            <v>-63250000</v>
          </cell>
        </row>
        <row r="374">
          <cell r="B374" t="str">
            <v>221335</v>
          </cell>
          <cell r="C374" t="str">
            <v>EIRRSeries 2007B</v>
          </cell>
          <cell r="D374">
            <v>-73250000</v>
          </cell>
          <cell r="E374">
            <v>0</v>
          </cell>
          <cell r="F374">
            <v>-73250000</v>
          </cell>
        </row>
        <row r="375">
          <cell r="B375" t="str">
            <v>221337</v>
          </cell>
          <cell r="C375" t="str">
            <v>EIRR Series 2007A-2</v>
          </cell>
          <cell r="D375">
            <v>-10000000</v>
          </cell>
          <cell r="E375">
            <v>0</v>
          </cell>
          <cell r="F375">
            <v>-10000000</v>
          </cell>
        </row>
        <row r="376">
          <cell r="B376" t="str">
            <v>221338</v>
          </cell>
          <cell r="C376" t="str">
            <v>Senior Note 6.375% 2018</v>
          </cell>
          <cell r="D376">
            <v>-350000000</v>
          </cell>
          <cell r="E376">
            <v>0</v>
          </cell>
          <cell r="F376">
            <v>-350000000</v>
          </cell>
        </row>
        <row r="377">
          <cell r="B377" t="str">
            <v>221339</v>
          </cell>
          <cell r="C377" t="str">
            <v>Missouri Tax-Exempt</v>
          </cell>
          <cell r="D377">
            <v>-23400000</v>
          </cell>
          <cell r="E377">
            <v>0</v>
          </cell>
          <cell r="F377">
            <v>-23400000</v>
          </cell>
        </row>
        <row r="378">
          <cell r="B378" t="str">
            <v>221340</v>
          </cell>
          <cell r="C378" t="str">
            <v>Mortgage Bonds 7.15% 2019</v>
          </cell>
          <cell r="D378">
            <v>-400000000</v>
          </cell>
          <cell r="E378">
            <v>0</v>
          </cell>
          <cell r="F378">
            <v>-400000000</v>
          </cell>
        </row>
        <row r="379">
          <cell r="B379" t="str">
            <v>221343</v>
          </cell>
          <cell r="C379" t="str">
            <v>Senior Note 5.30% Due 2041</v>
          </cell>
          <cell r="D379">
            <v>0</v>
          </cell>
          <cell r="E379">
            <v>-400000000</v>
          </cell>
          <cell r="F379">
            <v>-400000000</v>
          </cell>
        </row>
        <row r="380">
          <cell r="B380" t="str">
            <v>221500</v>
          </cell>
          <cell r="C380" t="str">
            <v>Long-Tm Debt -Rcls Curr Maturi</v>
          </cell>
          <cell r="D380">
            <v>-150000000</v>
          </cell>
          <cell r="E380">
            <v>137634000</v>
          </cell>
          <cell r="F380">
            <v>-12366000</v>
          </cell>
        </row>
        <row r="381">
          <cell r="B381" t="str">
            <v>222001</v>
          </cell>
          <cell r="C381" t="str">
            <v>Reacqd bonds Poll Ctl B 2023</v>
          </cell>
          <cell r="D381">
            <v>0</v>
          </cell>
          <cell r="E381">
            <v>39480000</v>
          </cell>
          <cell r="F381">
            <v>39480000</v>
          </cell>
        </row>
        <row r="382">
          <cell r="B382" t="str">
            <v>222002</v>
          </cell>
          <cell r="C382" t="str">
            <v>Reacqd bonds EIRR 2007A</v>
          </cell>
          <cell r="D382">
            <v>0</v>
          </cell>
          <cell r="E382">
            <v>73250000</v>
          </cell>
          <cell r="F382">
            <v>73250000</v>
          </cell>
        </row>
        <row r="383">
          <cell r="B383" t="str">
            <v>224135</v>
          </cell>
          <cell r="C383" t="str">
            <v>Other LTD - MODOT Hwy Bridge</v>
          </cell>
          <cell r="D383">
            <v>-2932503.66</v>
          </cell>
          <cell r="E383">
            <v>372943.74</v>
          </cell>
          <cell r="F383">
            <v>-2559559.92</v>
          </cell>
        </row>
        <row r="384">
          <cell r="B384" t="str">
            <v>224500</v>
          </cell>
          <cell r="C384" t="str">
            <v>Other LTD Current Maturities</v>
          </cell>
          <cell r="D384">
            <v>-339293.81</v>
          </cell>
          <cell r="E384">
            <v>-22102.99</v>
          </cell>
          <cell r="F384">
            <v>-361396.8</v>
          </cell>
        </row>
        <row r="385">
          <cell r="B385" t="str">
            <v>226107</v>
          </cell>
          <cell r="C385" t="str">
            <v>Unamtzd Disc 6.5% Sr Notes</v>
          </cell>
          <cell r="D385">
            <v>20370.349999999999</v>
          </cell>
          <cell r="E385">
            <v>-20370.349999999999</v>
          </cell>
          <cell r="F385">
            <v>0</v>
          </cell>
        </row>
        <row r="386">
          <cell r="B386" t="str">
            <v>226109</v>
          </cell>
          <cell r="C386" t="str">
            <v>Unamtzd Disc 6.05% Sr Notes</v>
          </cell>
          <cell r="D386">
            <v>1247895.56</v>
          </cell>
          <cell r="E386">
            <v>-50166.720000000001</v>
          </cell>
          <cell r="F386">
            <v>1197728.8400000001</v>
          </cell>
        </row>
        <row r="387">
          <cell r="B387" t="str">
            <v>226110</v>
          </cell>
          <cell r="C387" t="str">
            <v>Unamtzd Disc 5.85%Sr. Notes</v>
          </cell>
          <cell r="D387">
            <v>269500</v>
          </cell>
          <cell r="E387">
            <v>-42000</v>
          </cell>
          <cell r="F387">
            <v>227500</v>
          </cell>
        </row>
        <row r="388">
          <cell r="B388" t="str">
            <v>226112</v>
          </cell>
          <cell r="C388" t="str">
            <v>Unamtzd Disc 7.15% Mtg Bonds</v>
          </cell>
          <cell r="D388">
            <v>355500</v>
          </cell>
          <cell r="E388">
            <v>-43200</v>
          </cell>
          <cell r="F388">
            <v>312300</v>
          </cell>
        </row>
        <row r="389">
          <cell r="B389" t="str">
            <v>226115</v>
          </cell>
          <cell r="C389" t="str">
            <v>Unamrt Disc Sr Note 5.30% 2041</v>
          </cell>
          <cell r="D389">
            <v>0</v>
          </cell>
          <cell r="E389">
            <v>2543033.34</v>
          </cell>
          <cell r="F389">
            <v>2543033.34</v>
          </cell>
        </row>
        <row r="390">
          <cell r="B390" t="str">
            <v>227100</v>
          </cell>
          <cell r="C390" t="str">
            <v>Capital Lse Obligations</v>
          </cell>
          <cell r="D390">
            <v>-2049939.49</v>
          </cell>
          <cell r="E390">
            <v>61657</v>
          </cell>
          <cell r="F390">
            <v>-1988282.49</v>
          </cell>
        </row>
        <row r="391">
          <cell r="B391" t="str">
            <v>228200</v>
          </cell>
          <cell r="C391" t="str">
            <v>Inj&amp;Dmges-Bal Fwd</v>
          </cell>
          <cell r="D391">
            <v>-3008311.22</v>
          </cell>
          <cell r="E391">
            <v>0</v>
          </cell>
          <cell r="F391">
            <v>-3008311.22</v>
          </cell>
        </row>
        <row r="392">
          <cell r="B392" t="str">
            <v>228206</v>
          </cell>
          <cell r="C392" t="str">
            <v>Inj&amp;Dmges-CR Provision</v>
          </cell>
          <cell r="D392">
            <v>0</v>
          </cell>
          <cell r="E392">
            <v>-860110.14</v>
          </cell>
          <cell r="F392">
            <v>-860110.14</v>
          </cell>
        </row>
        <row r="393">
          <cell r="B393" t="str">
            <v>228300</v>
          </cell>
          <cell r="C393" t="str">
            <v>Pst Ret Hlth &amp; Life-WCNOC</v>
          </cell>
          <cell r="D393">
            <v>-9455185.2199999988</v>
          </cell>
          <cell r="E393">
            <v>-60991.8</v>
          </cell>
          <cell r="F393">
            <v>-9516177.0199999996</v>
          </cell>
        </row>
        <row r="394">
          <cell r="B394" t="str">
            <v>228301</v>
          </cell>
          <cell r="C394" t="str">
            <v>Suplmtl Exec Retiremnt Plan</v>
          </cell>
          <cell r="D394">
            <v>-7065612.6099999994</v>
          </cell>
          <cell r="E394">
            <v>-557198.91</v>
          </cell>
          <cell r="F394">
            <v>-7622811.5199999996</v>
          </cell>
        </row>
        <row r="395">
          <cell r="B395" t="str">
            <v>228310</v>
          </cell>
          <cell r="C395" t="str">
            <v>L-Term Pension Liab-Mgmt</v>
          </cell>
          <cell r="D395">
            <v>-148508102.90000001</v>
          </cell>
          <cell r="E395">
            <v>-10193852</v>
          </cell>
          <cell r="F395">
            <v>-158701954.90000001</v>
          </cell>
        </row>
        <row r="396">
          <cell r="B396" t="str">
            <v>228311</v>
          </cell>
          <cell r="C396" t="str">
            <v>L-Term Pension Liab-Jo Trustee</v>
          </cell>
          <cell r="D396">
            <v>-122451240</v>
          </cell>
          <cell r="E396">
            <v>1485725</v>
          </cell>
          <cell r="F396">
            <v>-120965515</v>
          </cell>
        </row>
        <row r="397">
          <cell r="B397" t="str">
            <v>228313</v>
          </cell>
          <cell r="C397" t="str">
            <v>L-T Postretirement Liability</v>
          </cell>
          <cell r="D397">
            <v>-67304948.909999996</v>
          </cell>
          <cell r="E397">
            <v>873881.07</v>
          </cell>
          <cell r="F397">
            <v>-66431067.840000004</v>
          </cell>
        </row>
        <row r="398">
          <cell r="B398" t="str">
            <v>228332</v>
          </cell>
          <cell r="C398" t="str">
            <v>Pension-WCNOC</v>
          </cell>
          <cell r="D398">
            <v>-52531625.799999997</v>
          </cell>
          <cell r="E398">
            <v>-25131931.449999999</v>
          </cell>
          <cell r="F398">
            <v>-77663557.25</v>
          </cell>
        </row>
        <row r="399">
          <cell r="B399" t="str">
            <v>230100</v>
          </cell>
          <cell r="C399" t="str">
            <v>ARO-Ash Landfills</v>
          </cell>
          <cell r="D399">
            <v>-12025604.16</v>
          </cell>
          <cell r="E399">
            <v>-736409.03</v>
          </cell>
          <cell r="F399">
            <v>-12762013.189999999</v>
          </cell>
        </row>
        <row r="400">
          <cell r="B400" t="str">
            <v>230105</v>
          </cell>
          <cell r="C400" t="str">
            <v>ARO-Asbestos</v>
          </cell>
          <cell r="D400">
            <v>-24590040.02</v>
          </cell>
          <cell r="E400">
            <v>-1699920.02</v>
          </cell>
          <cell r="F400">
            <v>-26289960.039999999</v>
          </cell>
        </row>
        <row r="401">
          <cell r="B401" t="str">
            <v>230111</v>
          </cell>
          <cell r="C401" t="str">
            <v>ARO-Water Intake Struc</v>
          </cell>
          <cell r="D401">
            <v>-1186332</v>
          </cell>
          <cell r="E401">
            <v>-88070.34</v>
          </cell>
          <cell r="F401">
            <v>-1274402.3400000001</v>
          </cell>
        </row>
        <row r="402">
          <cell r="B402" t="str">
            <v>230130</v>
          </cell>
          <cell r="C402" t="str">
            <v>ARO -Spearville Wind Farm</v>
          </cell>
          <cell r="D402">
            <v>-6080855.3700000001</v>
          </cell>
          <cell r="E402">
            <v>-373383.46</v>
          </cell>
          <cell r="F402">
            <v>-6454238.8300000001</v>
          </cell>
        </row>
        <row r="403">
          <cell r="B403" t="str">
            <v>230700</v>
          </cell>
          <cell r="C403" t="str">
            <v>ARO-Nuclear</v>
          </cell>
          <cell r="D403">
            <v>-85846207.659999996</v>
          </cell>
          <cell r="E403">
            <v>-1670303.76</v>
          </cell>
          <cell r="F403">
            <v>-87516511.420000002</v>
          </cell>
        </row>
        <row r="404">
          <cell r="B404" t="str">
            <v>231300</v>
          </cell>
          <cell r="C404" t="str">
            <v>Notes P-Unsecured Comm'l</v>
          </cell>
          <cell r="D404">
            <v>-263500000</v>
          </cell>
          <cell r="E404">
            <v>36500000</v>
          </cell>
          <cell r="F404">
            <v>-227000000</v>
          </cell>
        </row>
        <row r="405">
          <cell r="B405" t="str">
            <v>232001</v>
          </cell>
          <cell r="C405" t="str">
            <v>Invoices Payable</v>
          </cell>
          <cell r="D405">
            <v>-24101102.925999999</v>
          </cell>
          <cell r="E405">
            <v>-472525.16</v>
          </cell>
          <cell r="F405">
            <v>-24573628.085999999</v>
          </cell>
        </row>
        <row r="406">
          <cell r="B406" t="str">
            <v>232002</v>
          </cell>
          <cell r="C406" t="str">
            <v>AP-Reclass Of Neg Cash Bal</v>
          </cell>
          <cell r="D406">
            <v>-45004429.529999994</v>
          </cell>
          <cell r="E406">
            <v>-6009785.8799999999</v>
          </cell>
          <cell r="F406">
            <v>-51014215.409999996</v>
          </cell>
        </row>
        <row r="407">
          <cell r="B407" t="str">
            <v>232003</v>
          </cell>
          <cell r="C407" t="str">
            <v>AP-Accrued Payroll</v>
          </cell>
          <cell r="D407">
            <v>-24629121.579999998</v>
          </cell>
          <cell r="E407">
            <v>5710636.29</v>
          </cell>
          <cell r="F407">
            <v>-18918485.289999999</v>
          </cell>
        </row>
        <row r="408">
          <cell r="B408" t="str">
            <v>232004</v>
          </cell>
          <cell r="C408" t="str">
            <v>AP-Accr Liab-Annual Settl</v>
          </cell>
          <cell r="D408">
            <v>-253000.19</v>
          </cell>
          <cell r="E408">
            <v>5000.18</v>
          </cell>
          <cell r="F408">
            <v>-248000.01</v>
          </cell>
        </row>
        <row r="409">
          <cell r="B409" t="str">
            <v>232006</v>
          </cell>
          <cell r="C409" t="str">
            <v>Contr Ret-Capitalized Work</v>
          </cell>
          <cell r="D409">
            <v>-502342.42</v>
          </cell>
          <cell r="E409">
            <v>470671.42</v>
          </cell>
          <cell r="F409">
            <v>-31671</v>
          </cell>
        </row>
        <row r="410">
          <cell r="B410" t="str">
            <v>232007</v>
          </cell>
          <cell r="C410" t="str">
            <v>Accrued Payroll-WCNOC</v>
          </cell>
          <cell r="D410">
            <v>-472921.05</v>
          </cell>
          <cell r="E410">
            <v>-45469.67</v>
          </cell>
          <cell r="F410">
            <v>-518390.72</v>
          </cell>
        </row>
        <row r="411">
          <cell r="B411" t="str">
            <v>232009</v>
          </cell>
          <cell r="C411" t="str">
            <v>AP-Mo Consmr Compstg Use Tx</v>
          </cell>
          <cell r="D411">
            <v>-85487.510000000009</v>
          </cell>
          <cell r="E411">
            <v>23331.43</v>
          </cell>
          <cell r="F411">
            <v>-62156.08</v>
          </cell>
        </row>
        <row r="412">
          <cell r="B412" t="str">
            <v>232010</v>
          </cell>
          <cell r="C412" t="str">
            <v>AP-Ks.Compensat'g Use Tax</v>
          </cell>
          <cell r="D412">
            <v>-18917.47</v>
          </cell>
          <cell r="E412">
            <v>371.66</v>
          </cell>
          <cell r="F412">
            <v>-18545.810000000001</v>
          </cell>
        </row>
        <row r="413">
          <cell r="B413" t="str">
            <v>232013</v>
          </cell>
          <cell r="C413" t="str">
            <v>AP-Coal Premiums Payable</v>
          </cell>
          <cell r="D413">
            <v>0</v>
          </cell>
          <cell r="E413">
            <v>-148596.1</v>
          </cell>
          <cell r="F413">
            <v>-148596.1</v>
          </cell>
        </row>
        <row r="414">
          <cell r="B414" t="str">
            <v>232019</v>
          </cell>
          <cell r="C414" t="str">
            <v>AP P/R Ded-Empl Svgs Plus</v>
          </cell>
          <cell r="D414">
            <v>-899009.15</v>
          </cell>
          <cell r="E414">
            <v>54895.34</v>
          </cell>
          <cell r="F414">
            <v>-844113.81</v>
          </cell>
        </row>
        <row r="415">
          <cell r="B415" t="str">
            <v>232020</v>
          </cell>
          <cell r="C415" t="str">
            <v>AP-United Campaign</v>
          </cell>
          <cell r="D415">
            <v>-55567.35</v>
          </cell>
          <cell r="E415">
            <v>3133.92</v>
          </cell>
          <cell r="F415">
            <v>-52433.43</v>
          </cell>
        </row>
        <row r="416">
          <cell r="B416" t="str">
            <v>232022</v>
          </cell>
          <cell r="C416" t="str">
            <v>AP-IBEW#412-Dues Collect</v>
          </cell>
          <cell r="D416">
            <v>-60055.16</v>
          </cell>
          <cell r="E416">
            <v>-2602.41</v>
          </cell>
          <cell r="F416">
            <v>-62657.57</v>
          </cell>
        </row>
        <row r="417">
          <cell r="B417" t="str">
            <v>232023</v>
          </cell>
          <cell r="C417" t="str">
            <v>AP-IBEW#1464-Dues Collect</v>
          </cell>
          <cell r="D417">
            <v>-47036.959999999999</v>
          </cell>
          <cell r="E417">
            <v>-168.58</v>
          </cell>
          <cell r="F417">
            <v>-47205.54</v>
          </cell>
        </row>
        <row r="418">
          <cell r="B418" t="str">
            <v>232024</v>
          </cell>
          <cell r="C418" t="str">
            <v>AP-IBEW#1613-Dues Collect</v>
          </cell>
          <cell r="D418">
            <v>-32199.279999999999</v>
          </cell>
          <cell r="E418">
            <v>-2721.57</v>
          </cell>
          <cell r="F418">
            <v>-34920.85</v>
          </cell>
        </row>
        <row r="419">
          <cell r="B419" t="str">
            <v>232025</v>
          </cell>
          <cell r="C419" t="str">
            <v>AP-Cope Local 1464</v>
          </cell>
          <cell r="D419">
            <v>-397.65</v>
          </cell>
          <cell r="E419">
            <v>-377</v>
          </cell>
          <cell r="F419">
            <v>-774.65</v>
          </cell>
        </row>
        <row r="420">
          <cell r="B420" t="str">
            <v>232027</v>
          </cell>
          <cell r="C420" t="str">
            <v>AP-MGE Gas Freight Payb</v>
          </cell>
          <cell r="D420">
            <v>-4434.12</v>
          </cell>
          <cell r="E420">
            <v>-7925.44</v>
          </cell>
          <cell r="F420">
            <v>-12359.56</v>
          </cell>
        </row>
        <row r="421">
          <cell r="B421" t="str">
            <v>232028</v>
          </cell>
          <cell r="C421" t="str">
            <v>AP-Death Benef-Local 1464</v>
          </cell>
          <cell r="D421">
            <v>-963</v>
          </cell>
          <cell r="E421">
            <v>963</v>
          </cell>
          <cell r="F421">
            <v>0</v>
          </cell>
        </row>
        <row r="422">
          <cell r="B422" t="str">
            <v>232030</v>
          </cell>
          <cell r="C422" t="str">
            <v>AP K C Power PAC</v>
          </cell>
          <cell r="D422">
            <v>-7253.38</v>
          </cell>
          <cell r="E422">
            <v>1120.47</v>
          </cell>
          <cell r="F422">
            <v>-6132.91</v>
          </cell>
        </row>
        <row r="423">
          <cell r="B423" t="str">
            <v>232031</v>
          </cell>
          <cell r="C423" t="str">
            <v>AP-Nat Gas Southern Star Pipel</v>
          </cell>
          <cell r="D423">
            <v>-103304.59</v>
          </cell>
          <cell r="E423">
            <v>56756.84</v>
          </cell>
          <cell r="F423">
            <v>-46547.75</v>
          </cell>
        </row>
        <row r="424">
          <cell r="B424" t="str">
            <v>232033</v>
          </cell>
          <cell r="C424" t="str">
            <v>AP-Southern Star Cntrl Frt Pay</v>
          </cell>
          <cell r="D424">
            <v>-203749.5</v>
          </cell>
          <cell r="E424">
            <v>404.9</v>
          </cell>
          <cell r="F424">
            <v>-203344.6</v>
          </cell>
        </row>
        <row r="425">
          <cell r="B425" t="str">
            <v>232039</v>
          </cell>
          <cell r="C425" t="str">
            <v>AP-Inv Set Up-Interchange</v>
          </cell>
          <cell r="D425">
            <v>-6787290.0199999996</v>
          </cell>
          <cell r="E425">
            <v>2595451.79</v>
          </cell>
          <cell r="F425">
            <v>-4191838.23</v>
          </cell>
        </row>
        <row r="426">
          <cell r="B426" t="str">
            <v>232043</v>
          </cell>
          <cell r="C426" t="str">
            <v>AP-Coal Purch-All Other</v>
          </cell>
          <cell r="D426">
            <v>-1483256.22</v>
          </cell>
          <cell r="E426">
            <v>579655.62</v>
          </cell>
          <cell r="F426">
            <v>-903600.6</v>
          </cell>
        </row>
        <row r="427">
          <cell r="B427" t="str">
            <v>232046</v>
          </cell>
          <cell r="C427" t="str">
            <v>AP-Fuel Oil Purchased</v>
          </cell>
          <cell r="D427">
            <v>-455870.4</v>
          </cell>
          <cell r="E427">
            <v>195507.01</v>
          </cell>
          <cell r="F427">
            <v>-260363.39</v>
          </cell>
        </row>
        <row r="428">
          <cell r="B428" t="str">
            <v>232047</v>
          </cell>
          <cell r="C428" t="str">
            <v>AP-Limestone Purchased</v>
          </cell>
          <cell r="D428">
            <v>-176292.72</v>
          </cell>
          <cell r="E428">
            <v>-57592.98</v>
          </cell>
          <cell r="F428">
            <v>-233885.7</v>
          </cell>
        </row>
        <row r="429">
          <cell r="B429" t="str">
            <v>232048</v>
          </cell>
          <cell r="C429" t="str">
            <v>AP KGE Adv Opera LaCygne</v>
          </cell>
          <cell r="D429">
            <v>-3500000</v>
          </cell>
          <cell r="E429">
            <v>0</v>
          </cell>
          <cell r="F429">
            <v>-3500000</v>
          </cell>
        </row>
        <row r="430">
          <cell r="B430" t="str">
            <v>232049</v>
          </cell>
          <cell r="C430" t="str">
            <v>AP-Ammonia Purchased</v>
          </cell>
          <cell r="D430">
            <v>-48551.42</v>
          </cell>
          <cell r="E430">
            <v>-74698.73</v>
          </cell>
          <cell r="F430">
            <v>-123250.15</v>
          </cell>
        </row>
        <row r="431">
          <cell r="B431" t="str">
            <v>232050</v>
          </cell>
          <cell r="C431" t="str">
            <v>AP-Coal Purchase-PRB</v>
          </cell>
          <cell r="D431">
            <v>-10653354.030000001</v>
          </cell>
          <cell r="E431">
            <v>-2738159.19</v>
          </cell>
          <cell r="F431">
            <v>-13391513.220000001</v>
          </cell>
        </row>
        <row r="432">
          <cell r="B432" t="str">
            <v>232051</v>
          </cell>
          <cell r="C432" t="str">
            <v>AP-Coal Freight</v>
          </cell>
          <cell r="D432">
            <v>-2383476.3000000003</v>
          </cell>
          <cell r="E432">
            <v>-3291460.69</v>
          </cell>
          <cell r="F432">
            <v>-5674936.9900000002</v>
          </cell>
        </row>
        <row r="433">
          <cell r="B433" t="str">
            <v>232052</v>
          </cell>
          <cell r="C433" t="str">
            <v>AP-Fuel-PAC</v>
          </cell>
          <cell r="D433">
            <v>-90426</v>
          </cell>
          <cell r="E433">
            <v>44121</v>
          </cell>
          <cell r="F433">
            <v>-46305</v>
          </cell>
        </row>
        <row r="434">
          <cell r="B434" t="str">
            <v>232060</v>
          </cell>
          <cell r="C434" t="str">
            <v>AP-SJ Adv Work Funds-Itan</v>
          </cell>
          <cell r="D434">
            <v>-2072135</v>
          </cell>
          <cell r="E434">
            <v>0</v>
          </cell>
          <cell r="F434">
            <v>-2072135</v>
          </cell>
        </row>
        <row r="435">
          <cell r="B435" t="str">
            <v>232061</v>
          </cell>
          <cell r="C435" t="str">
            <v>AP-Emp Dist-Adv Fnds-Itan</v>
          </cell>
          <cell r="D435">
            <v>-1345423</v>
          </cell>
          <cell r="E435">
            <v>0</v>
          </cell>
          <cell r="F435">
            <v>-1345423</v>
          </cell>
        </row>
        <row r="436">
          <cell r="B436" t="str">
            <v>232063</v>
          </cell>
          <cell r="C436" t="str">
            <v>Dental Ins-Barg Un PR Deduc</v>
          </cell>
          <cell r="D436">
            <v>-46485.799999999996</v>
          </cell>
          <cell r="E436">
            <v>-404.04</v>
          </cell>
          <cell r="F436">
            <v>-46889.84</v>
          </cell>
        </row>
        <row r="437">
          <cell r="B437" t="str">
            <v>232064</v>
          </cell>
          <cell r="C437" t="str">
            <v>Lt Disabil Ins-Bar U PR Ded</v>
          </cell>
          <cell r="D437">
            <v>-1524.72</v>
          </cell>
          <cell r="E437">
            <v>56.98</v>
          </cell>
          <cell r="F437">
            <v>-1467.74</v>
          </cell>
        </row>
        <row r="438">
          <cell r="B438" t="str">
            <v>232070</v>
          </cell>
          <cell r="C438" t="str">
            <v>AP-Rental Leased U Trains</v>
          </cell>
          <cell r="D438">
            <v>-1199936.21</v>
          </cell>
          <cell r="E438">
            <v>-49448.57</v>
          </cell>
          <cell r="F438">
            <v>-1249384.78</v>
          </cell>
        </row>
        <row r="439">
          <cell r="B439" t="str">
            <v>232075</v>
          </cell>
          <cell r="C439" t="str">
            <v>AP-Flex Ben-Depndt Life Ins</v>
          </cell>
          <cell r="D439">
            <v>-3915.2799999999997</v>
          </cell>
          <cell r="E439">
            <v>533.04999999999995</v>
          </cell>
          <cell r="F439">
            <v>-3382.23</v>
          </cell>
        </row>
        <row r="440">
          <cell r="B440" t="str">
            <v>232076</v>
          </cell>
          <cell r="C440" t="str">
            <v>AP-Flex Ben-Accidentl Death</v>
          </cell>
          <cell r="D440">
            <v>-4229.58</v>
          </cell>
          <cell r="E440">
            <v>-17.05</v>
          </cell>
          <cell r="F440">
            <v>-4246.63</v>
          </cell>
        </row>
        <row r="441">
          <cell r="B441" t="str">
            <v>232077</v>
          </cell>
          <cell r="C441" t="str">
            <v>AP-Flex Ben-Life Insurance</v>
          </cell>
          <cell r="D441">
            <v>-28660.48</v>
          </cell>
          <cell r="E441">
            <v>2767.63</v>
          </cell>
          <cell r="F441">
            <v>-25892.85</v>
          </cell>
        </row>
        <row r="442">
          <cell r="B442" t="str">
            <v>232078</v>
          </cell>
          <cell r="C442" t="str">
            <v>AP-Flex Ben-Lt Disablty Ins</v>
          </cell>
          <cell r="D442">
            <v>-6291.42</v>
          </cell>
          <cell r="E442">
            <v>761.1</v>
          </cell>
          <cell r="F442">
            <v>-5530.32</v>
          </cell>
        </row>
        <row r="443">
          <cell r="B443" t="str">
            <v>232079</v>
          </cell>
          <cell r="C443" t="str">
            <v>AP-Flex Ben-Grp Hospitl Ins</v>
          </cell>
          <cell r="D443">
            <v>-157983.29</v>
          </cell>
          <cell r="E443">
            <v>-406.25</v>
          </cell>
          <cell r="F443">
            <v>-158389.54</v>
          </cell>
        </row>
        <row r="444">
          <cell r="B444" t="str">
            <v>232082</v>
          </cell>
          <cell r="C444" t="str">
            <v>AP-Flex Ben-Dental Ins</v>
          </cell>
          <cell r="D444">
            <v>-25466.06</v>
          </cell>
          <cell r="E444">
            <v>508.58</v>
          </cell>
          <cell r="F444">
            <v>-24957.48</v>
          </cell>
        </row>
        <row r="445">
          <cell r="B445" t="str">
            <v>232086</v>
          </cell>
          <cell r="C445" t="str">
            <v>AP-ESP-General &amp; Home Loans</v>
          </cell>
          <cell r="D445">
            <v>-154391.4</v>
          </cell>
          <cell r="E445">
            <v>-8071.41</v>
          </cell>
          <cell r="F445">
            <v>-162462.81</v>
          </cell>
        </row>
        <row r="446">
          <cell r="B446" t="str">
            <v>232087</v>
          </cell>
          <cell r="C446" t="str">
            <v>Health &amp; Welfare Ded-Bar Un</v>
          </cell>
          <cell r="D446">
            <v>-59916.959999999999</v>
          </cell>
          <cell r="E446">
            <v>8392.25</v>
          </cell>
          <cell r="F446">
            <v>-51524.71</v>
          </cell>
        </row>
        <row r="447">
          <cell r="B447" t="str">
            <v>232088</v>
          </cell>
          <cell r="C447" t="str">
            <v>Employee Payroll Deductions</v>
          </cell>
          <cell r="D447">
            <v>-70568.05</v>
          </cell>
          <cell r="E447">
            <v>-1428.62</v>
          </cell>
          <cell r="F447">
            <v>-71996.67</v>
          </cell>
        </row>
        <row r="448">
          <cell r="B448" t="str">
            <v>232089</v>
          </cell>
          <cell r="C448" t="str">
            <v>AP - Flex Ben - Vision Ins</v>
          </cell>
          <cell r="D448">
            <v>-10629.6</v>
          </cell>
          <cell r="E448">
            <v>399.48</v>
          </cell>
          <cell r="F448">
            <v>-10230.120000000001</v>
          </cell>
        </row>
        <row r="449">
          <cell r="B449" t="str">
            <v>232090</v>
          </cell>
          <cell r="C449" t="str">
            <v>Employee Relief P/R Deduct</v>
          </cell>
          <cell r="D449">
            <v>0</v>
          </cell>
          <cell r="E449">
            <v>0.75</v>
          </cell>
          <cell r="F449">
            <v>0.75</v>
          </cell>
        </row>
        <row r="450">
          <cell r="B450" t="str">
            <v>232092</v>
          </cell>
          <cell r="C450" t="str">
            <v>BU Supplemental Life Insur</v>
          </cell>
          <cell r="D450">
            <v>-28043.21</v>
          </cell>
          <cell r="E450">
            <v>-998.07</v>
          </cell>
          <cell r="F450">
            <v>-29041.279999999999</v>
          </cell>
        </row>
        <row r="451">
          <cell r="B451" t="str">
            <v>232093</v>
          </cell>
          <cell r="C451" t="str">
            <v>PR Ded-Ac Dth Ins-1613 Flex</v>
          </cell>
          <cell r="D451">
            <v>-675.9</v>
          </cell>
          <cell r="E451">
            <v>-98.16</v>
          </cell>
          <cell r="F451">
            <v>-774.06</v>
          </cell>
        </row>
        <row r="452">
          <cell r="B452" t="str">
            <v>232094</v>
          </cell>
          <cell r="C452" t="str">
            <v>PR Ded-Dp Lfe Ins-1613 Flex</v>
          </cell>
          <cell r="D452">
            <v>-501.32</v>
          </cell>
          <cell r="E452">
            <v>32.200000000000003</v>
          </cell>
          <cell r="F452">
            <v>-469.12</v>
          </cell>
        </row>
        <row r="453">
          <cell r="B453" t="str">
            <v>232098</v>
          </cell>
          <cell r="C453" t="str">
            <v>Employer ESP</v>
          </cell>
          <cell r="D453">
            <v>-839960.80999999994</v>
          </cell>
          <cell r="E453">
            <v>169989.08</v>
          </cell>
          <cell r="F453">
            <v>-669971.73</v>
          </cell>
        </row>
        <row r="454">
          <cell r="B454" t="str">
            <v>232099</v>
          </cell>
          <cell r="C454" t="str">
            <v>Employee Dependent Care Deduct</v>
          </cell>
          <cell r="D454">
            <v>-10714.46</v>
          </cell>
          <cell r="E454">
            <v>814.56</v>
          </cell>
          <cell r="F454">
            <v>-9899.9</v>
          </cell>
        </row>
        <row r="455">
          <cell r="B455" t="str">
            <v>232105</v>
          </cell>
          <cell r="C455" t="str">
            <v>A/P-T&amp;E Due To/From Employee</v>
          </cell>
          <cell r="D455">
            <v>0</v>
          </cell>
          <cell r="E455">
            <v>209.3</v>
          </cell>
          <cell r="F455">
            <v>209.3</v>
          </cell>
        </row>
        <row r="456">
          <cell r="B456" t="str">
            <v>232110</v>
          </cell>
          <cell r="C456" t="str">
            <v>Employee Cash to Charity</v>
          </cell>
          <cell r="D456">
            <v>0</v>
          </cell>
          <cell r="E456">
            <v>-4566.03</v>
          </cell>
          <cell r="F456">
            <v>-4566.03</v>
          </cell>
        </row>
        <row r="457">
          <cell r="B457" t="str">
            <v>232130</v>
          </cell>
          <cell r="C457" t="str">
            <v>AP KEPCO ADV FUND IATAN</v>
          </cell>
          <cell r="D457">
            <v>-194872</v>
          </cell>
          <cell r="E457">
            <v>0</v>
          </cell>
          <cell r="F457">
            <v>-194872</v>
          </cell>
        </row>
        <row r="458">
          <cell r="B458" t="str">
            <v>232131</v>
          </cell>
          <cell r="C458" t="str">
            <v>AP MJMEUC ADV FUND IATAN</v>
          </cell>
          <cell r="D458">
            <v>-648999</v>
          </cell>
          <cell r="E458">
            <v>0</v>
          </cell>
          <cell r="F458">
            <v>-648999</v>
          </cell>
        </row>
        <row r="459">
          <cell r="B459" t="str">
            <v>232202</v>
          </cell>
          <cell r="C459" t="str">
            <v>AP-WCNOC-Wolf Crk-Opr&amp;Cnstr</v>
          </cell>
          <cell r="D459">
            <v>-18285780.440000001</v>
          </cell>
          <cell r="E459">
            <v>-6637060.8799999999</v>
          </cell>
          <cell r="F459">
            <v>-24922841.32</v>
          </cell>
        </row>
        <row r="460">
          <cell r="B460" t="str">
            <v>232400</v>
          </cell>
          <cell r="C460" t="str">
            <v>Estimated Accruals</v>
          </cell>
          <cell r="D460">
            <v>-51303251.600000001</v>
          </cell>
          <cell r="E460">
            <v>22407813.23</v>
          </cell>
          <cell r="F460">
            <v>-28895438.370000001</v>
          </cell>
        </row>
        <row r="461">
          <cell r="B461" t="str">
            <v>232401</v>
          </cell>
          <cell r="C461" t="str">
            <v>Environmental Accruals</v>
          </cell>
          <cell r="D461">
            <v>-345242.95</v>
          </cell>
          <cell r="E461">
            <v>0</v>
          </cell>
          <cell r="F461">
            <v>-345242.95</v>
          </cell>
        </row>
        <row r="462">
          <cell r="B462" t="str">
            <v>232404</v>
          </cell>
          <cell r="C462" t="str">
            <v>Est. Accruals -CEP LaCygne</v>
          </cell>
          <cell r="D462">
            <v>-5063846.7000000011</v>
          </cell>
          <cell r="E462">
            <v>-15307083.99</v>
          </cell>
          <cell r="F462">
            <v>-20370930.690000001</v>
          </cell>
        </row>
        <row r="463">
          <cell r="B463" t="str">
            <v>232405</v>
          </cell>
          <cell r="C463" t="str">
            <v>Est. Accruals -CEP Iatan</v>
          </cell>
          <cell r="D463">
            <v>-11206766.379999999</v>
          </cell>
          <cell r="E463">
            <v>2586962.29</v>
          </cell>
          <cell r="F463">
            <v>-8619804.0899999999</v>
          </cell>
        </row>
        <row r="464">
          <cell r="B464" t="str">
            <v>232406</v>
          </cell>
          <cell r="C464" t="str">
            <v>Contr Retention-CEP Iatan</v>
          </cell>
          <cell r="D464">
            <v>-5176042.32</v>
          </cell>
          <cell r="E464">
            <v>4022364.42</v>
          </cell>
          <cell r="F464">
            <v>-1153677.8999999999</v>
          </cell>
        </row>
        <row r="465">
          <cell r="B465" t="str">
            <v>232407</v>
          </cell>
          <cell r="C465" t="str">
            <v>Contr Retention-CEP LaCygne</v>
          </cell>
          <cell r="D465">
            <v>0</v>
          </cell>
          <cell r="E465">
            <v>-5921524.0700000003</v>
          </cell>
          <cell r="F465">
            <v>-5921524.0700000003</v>
          </cell>
        </row>
        <row r="466">
          <cell r="B466" t="str">
            <v>232420</v>
          </cell>
          <cell r="C466" t="str">
            <v>Accrued Inventory Receipts</v>
          </cell>
          <cell r="D466">
            <v>-425217.52399999998</v>
          </cell>
          <cell r="E466">
            <v>-300926.65000000002</v>
          </cell>
          <cell r="F466">
            <v>-726144.174</v>
          </cell>
        </row>
        <row r="467">
          <cell r="B467" t="str">
            <v>233002</v>
          </cell>
          <cell r="C467" t="str">
            <v>Money Pool Payable - PARNT</v>
          </cell>
          <cell r="D467">
            <v>0</v>
          </cell>
          <cell r="E467">
            <v>-7619900</v>
          </cell>
          <cell r="F467">
            <v>-7619900</v>
          </cell>
        </row>
        <row r="468">
          <cell r="B468" t="str">
            <v>233003</v>
          </cell>
          <cell r="C468" t="str">
            <v>Money Pool Payable - HLDCO</v>
          </cell>
          <cell r="D468">
            <v>-1960000</v>
          </cell>
          <cell r="E468">
            <v>1060000</v>
          </cell>
          <cell r="F468">
            <v>-900000</v>
          </cell>
        </row>
        <row r="469">
          <cell r="B469" t="str">
            <v>234201</v>
          </cell>
          <cell r="C469" t="str">
            <v>A/P to KLT Inc.</v>
          </cell>
          <cell r="D469">
            <v>0</v>
          </cell>
          <cell r="E469">
            <v>-5100998</v>
          </cell>
          <cell r="F469">
            <v>-5100998</v>
          </cell>
        </row>
        <row r="470">
          <cell r="B470" t="str">
            <v>234205</v>
          </cell>
          <cell r="C470" t="str">
            <v>A/P to KLT Gas</v>
          </cell>
          <cell r="D470">
            <v>-15.73</v>
          </cell>
          <cell r="E470">
            <v>15.73</v>
          </cell>
          <cell r="F470">
            <v>0</v>
          </cell>
        </row>
        <row r="471">
          <cell r="B471" t="str">
            <v>234320</v>
          </cell>
          <cell r="C471" t="str">
            <v>Affiliated Payable to GPES</v>
          </cell>
          <cell r="D471">
            <v>14.99</v>
          </cell>
          <cell r="E471">
            <v>-14.96</v>
          </cell>
          <cell r="F471">
            <v>0.03</v>
          </cell>
        </row>
        <row r="472">
          <cell r="B472" t="str">
            <v>235000</v>
          </cell>
          <cell r="C472" t="str">
            <v>Customer Deposits</v>
          </cell>
          <cell r="D472">
            <v>-6282681.4199999999</v>
          </cell>
          <cell r="E472">
            <v>372354.87</v>
          </cell>
          <cell r="F472">
            <v>-5910326.5499999998</v>
          </cell>
        </row>
        <row r="473">
          <cell r="B473" t="str">
            <v>236100</v>
          </cell>
          <cell r="C473" t="str">
            <v>Accr T-Property-City,Co&amp;S</v>
          </cell>
          <cell r="D473">
            <v>-17626499.870000001</v>
          </cell>
          <cell r="E473">
            <v>132648.35999999999</v>
          </cell>
          <cell r="F473">
            <v>-17493851.510000002</v>
          </cell>
        </row>
        <row r="474">
          <cell r="B474" t="str">
            <v>236101</v>
          </cell>
          <cell r="C474" t="str">
            <v>Special Assessments-Other</v>
          </cell>
          <cell r="D474">
            <v>-41373.24</v>
          </cell>
          <cell r="E474">
            <v>9194.0499999999993</v>
          </cell>
          <cell r="F474">
            <v>-32179.19</v>
          </cell>
        </row>
        <row r="475">
          <cell r="B475" t="str">
            <v>236201</v>
          </cell>
          <cell r="C475" t="str">
            <v>Accr Tax-GRT</v>
          </cell>
          <cell r="D475">
            <v>-969976.06</v>
          </cell>
          <cell r="E475">
            <v>-29396.25</v>
          </cell>
          <cell r="F475">
            <v>-999372.31</v>
          </cell>
        </row>
        <row r="476">
          <cell r="B476" t="str">
            <v>236301</v>
          </cell>
          <cell r="C476" t="str">
            <v>Accr T-MO State Unemployment</v>
          </cell>
          <cell r="D476">
            <v>-95336.799999999988</v>
          </cell>
          <cell r="E476">
            <v>48071.13</v>
          </cell>
          <cell r="F476">
            <v>-47265.67</v>
          </cell>
        </row>
        <row r="477">
          <cell r="B477" t="str">
            <v>236304</v>
          </cell>
          <cell r="C477" t="str">
            <v>Accr T-Fed Unemployment</v>
          </cell>
          <cell r="D477">
            <v>-91997.260000000009</v>
          </cell>
          <cell r="E477">
            <v>17490.52</v>
          </cell>
          <cell r="F477">
            <v>-74506.740000000005</v>
          </cell>
        </row>
        <row r="478">
          <cell r="B478" t="str">
            <v>236305</v>
          </cell>
          <cell r="C478" t="str">
            <v>Accr T-FICA-Employer</v>
          </cell>
          <cell r="D478">
            <v>-2194420.9900000002</v>
          </cell>
          <cell r="E478">
            <v>449268.49</v>
          </cell>
          <cell r="F478">
            <v>-1745152.5</v>
          </cell>
        </row>
        <row r="479">
          <cell r="B479" t="str">
            <v>236307</v>
          </cell>
          <cell r="C479" t="str">
            <v>Accr T-KC Earnings Tax</v>
          </cell>
          <cell r="D479">
            <v>-75658</v>
          </cell>
          <cell r="E479">
            <v>75658</v>
          </cell>
          <cell r="F479">
            <v>0</v>
          </cell>
        </row>
        <row r="480">
          <cell r="B480" t="str">
            <v>236308</v>
          </cell>
          <cell r="C480" t="str">
            <v>Accrued Taxes-WCNOC</v>
          </cell>
          <cell r="D480">
            <v>-184917.86</v>
          </cell>
          <cell r="E480">
            <v>28930.42</v>
          </cell>
          <cell r="F480">
            <v>-155987.44</v>
          </cell>
        </row>
        <row r="481">
          <cell r="B481" t="str">
            <v>236309</v>
          </cell>
          <cell r="C481" t="str">
            <v>Accr T-KS State Unemployment</v>
          </cell>
          <cell r="D481">
            <v>-9840.2900000000009</v>
          </cell>
          <cell r="E481">
            <v>234.51</v>
          </cell>
          <cell r="F481">
            <v>-9605.7800000000007</v>
          </cell>
        </row>
        <row r="482">
          <cell r="B482" t="str">
            <v>236312</v>
          </cell>
          <cell r="C482" t="str">
            <v>WashDC Unemploy Accrual</v>
          </cell>
          <cell r="D482">
            <v>-180.06</v>
          </cell>
          <cell r="E482">
            <v>-1.77</v>
          </cell>
          <cell r="F482">
            <v>-181.83</v>
          </cell>
        </row>
        <row r="483">
          <cell r="B483" t="str">
            <v>236314</v>
          </cell>
          <cell r="C483" t="str">
            <v>Accr Tax - IA State U</v>
          </cell>
          <cell r="D483">
            <v>-6.2</v>
          </cell>
          <cell r="E483">
            <v>-4.38</v>
          </cell>
          <cell r="F483">
            <v>-10.58</v>
          </cell>
        </row>
        <row r="484">
          <cell r="B484" t="str">
            <v>237310</v>
          </cell>
          <cell r="C484" t="str">
            <v>Accr Int Series C 2017</v>
          </cell>
          <cell r="D484">
            <v>-781458.33</v>
          </cell>
          <cell r="E484">
            <v>0</v>
          </cell>
          <cell r="F484">
            <v>-781458.33</v>
          </cell>
        </row>
        <row r="485">
          <cell r="B485" t="str">
            <v>237320</v>
          </cell>
          <cell r="C485" t="str">
            <v>Accr Int-Pldg Bond Var-2017</v>
          </cell>
          <cell r="D485">
            <v>-542500</v>
          </cell>
          <cell r="E485">
            <v>0</v>
          </cell>
          <cell r="F485">
            <v>-542500</v>
          </cell>
        </row>
        <row r="486">
          <cell r="B486" t="str">
            <v>237321</v>
          </cell>
          <cell r="C486" t="str">
            <v>Accr Int Poll  01-2012</v>
          </cell>
          <cell r="D486">
            <v>-123660</v>
          </cell>
          <cell r="E486">
            <v>0</v>
          </cell>
          <cell r="F486">
            <v>-123660</v>
          </cell>
        </row>
        <row r="487">
          <cell r="B487" t="str">
            <v>237322</v>
          </cell>
          <cell r="C487" t="str">
            <v>Accr Int Poll Ct Series A</v>
          </cell>
          <cell r="D487">
            <v>-175000</v>
          </cell>
          <cell r="E487">
            <v>0</v>
          </cell>
          <cell r="F487">
            <v>-175000</v>
          </cell>
        </row>
        <row r="488">
          <cell r="B488" t="str">
            <v>237323</v>
          </cell>
          <cell r="C488" t="str">
            <v>Accr Int Poll Ct Series B</v>
          </cell>
          <cell r="D488">
            <v>-164500</v>
          </cell>
          <cell r="E488">
            <v>164500</v>
          </cell>
          <cell r="F488">
            <v>0</v>
          </cell>
        </row>
        <row r="489">
          <cell r="B489" t="str">
            <v>237324</v>
          </cell>
          <cell r="C489" t="str">
            <v>Accr Int Poll Ctl  02-2015</v>
          </cell>
          <cell r="D489">
            <v>-190329.97</v>
          </cell>
          <cell r="E489">
            <v>0</v>
          </cell>
          <cell r="F489">
            <v>-190329.97</v>
          </cell>
        </row>
        <row r="490">
          <cell r="B490" t="str">
            <v>237325</v>
          </cell>
          <cell r="C490" t="str">
            <v>Accr Int Poll Ctl  02-2018</v>
          </cell>
          <cell r="D490">
            <v>-342903.92</v>
          </cell>
          <cell r="E490">
            <v>0</v>
          </cell>
          <cell r="F490">
            <v>-342903.92</v>
          </cell>
        </row>
        <row r="491">
          <cell r="B491" t="str">
            <v>237326</v>
          </cell>
          <cell r="C491" t="str">
            <v>Accr Int-EIRR Series 2007A</v>
          </cell>
          <cell r="D491">
            <v>-810390.64</v>
          </cell>
          <cell r="E491">
            <v>810390.64</v>
          </cell>
          <cell r="F491">
            <v>0</v>
          </cell>
        </row>
        <row r="492">
          <cell r="B492" t="str">
            <v>237327</v>
          </cell>
          <cell r="C492" t="str">
            <v>Accr Int-EIRR Series 2007B</v>
          </cell>
          <cell r="D492">
            <v>-1312395.8400000001</v>
          </cell>
          <cell r="E492">
            <v>0</v>
          </cell>
          <cell r="F492">
            <v>-1312395.8400000001</v>
          </cell>
        </row>
        <row r="493">
          <cell r="B493" t="str">
            <v>237329</v>
          </cell>
          <cell r="C493" t="str">
            <v>Accr Int - Sr Note 6.375% 2018</v>
          </cell>
          <cell r="D493">
            <v>-7437500</v>
          </cell>
          <cell r="E493">
            <v>0</v>
          </cell>
          <cell r="F493">
            <v>-7437500</v>
          </cell>
        </row>
        <row r="494">
          <cell r="B494" t="str">
            <v>237330</v>
          </cell>
          <cell r="C494" t="str">
            <v>Accr Int-EIRR Series 2007A-2</v>
          </cell>
          <cell r="D494">
            <v>-65625</v>
          </cell>
          <cell r="E494">
            <v>65625</v>
          </cell>
          <cell r="F494">
            <v>0</v>
          </cell>
        </row>
        <row r="495">
          <cell r="B495" t="str">
            <v>237331</v>
          </cell>
          <cell r="C495" t="str">
            <v>Accr Int-Missouri Tax-Exempt</v>
          </cell>
          <cell r="D495">
            <v>-191100</v>
          </cell>
          <cell r="E495">
            <v>0</v>
          </cell>
          <cell r="F495">
            <v>-191100</v>
          </cell>
        </row>
        <row r="496">
          <cell r="B496" t="str">
            <v>237441</v>
          </cell>
          <cell r="C496" t="str">
            <v>Accr Int - Senior Notes 6.5%</v>
          </cell>
          <cell r="D496">
            <v>-1245833.33</v>
          </cell>
          <cell r="E496">
            <v>1245833.33</v>
          </cell>
          <cell r="F496">
            <v>0</v>
          </cell>
        </row>
        <row r="497">
          <cell r="B497" t="str">
            <v>237443</v>
          </cell>
          <cell r="C497" t="str">
            <v>Accr Int - Sr Note 6.05% 2035</v>
          </cell>
          <cell r="D497">
            <v>-1932638.89</v>
          </cell>
          <cell r="E497">
            <v>0</v>
          </cell>
          <cell r="F497">
            <v>-1932638.89</v>
          </cell>
        </row>
        <row r="498">
          <cell r="B498" t="str">
            <v>237444</v>
          </cell>
          <cell r="C498" t="str">
            <v>Accr Int-Sr Note 5.85% 2017</v>
          </cell>
          <cell r="D498">
            <v>-650000</v>
          </cell>
          <cell r="E498">
            <v>0</v>
          </cell>
          <cell r="F498">
            <v>-650000</v>
          </cell>
        </row>
        <row r="499">
          <cell r="B499" t="str">
            <v>237445</v>
          </cell>
          <cell r="C499" t="str">
            <v>Accr Intr Mtg Bonds 7.15% 2019</v>
          </cell>
          <cell r="D499">
            <v>-7150000</v>
          </cell>
          <cell r="E499">
            <v>0</v>
          </cell>
          <cell r="F499">
            <v>-7150000</v>
          </cell>
        </row>
        <row r="500">
          <cell r="B500" t="str">
            <v>237447</v>
          </cell>
          <cell r="C500" t="str">
            <v>Accr Int MODOT Hwy Bridge</v>
          </cell>
          <cell r="D500">
            <v>0</v>
          </cell>
          <cell r="E500">
            <v>-50143.08</v>
          </cell>
          <cell r="F500">
            <v>-50143.08</v>
          </cell>
        </row>
        <row r="501">
          <cell r="B501" t="str">
            <v>237449</v>
          </cell>
          <cell r="C501" t="str">
            <v>Accr Int Sr Note 5.30% 2041</v>
          </cell>
          <cell r="D501">
            <v>0</v>
          </cell>
          <cell r="E501">
            <v>-5947777.7800000003</v>
          </cell>
          <cell r="F501">
            <v>-5947777.7800000003</v>
          </cell>
        </row>
        <row r="502">
          <cell r="B502" t="str">
            <v>237510</v>
          </cell>
          <cell r="C502" t="str">
            <v>Accrued Int - Wolf Creek COLI</v>
          </cell>
          <cell r="D502">
            <v>-1490072.3199999998</v>
          </cell>
          <cell r="E502">
            <v>3654.16</v>
          </cell>
          <cell r="F502">
            <v>-1486418.16</v>
          </cell>
        </row>
        <row r="503">
          <cell r="B503" t="str">
            <v>237613</v>
          </cell>
          <cell r="C503" t="str">
            <v>Accr Int&amp;Comtmt-Bank One</v>
          </cell>
          <cell r="D503">
            <v>-20017.84</v>
          </cell>
          <cell r="E503">
            <v>6327.84</v>
          </cell>
          <cell r="F503">
            <v>-13690</v>
          </cell>
        </row>
        <row r="504">
          <cell r="B504" t="str">
            <v>237800</v>
          </cell>
          <cell r="C504" t="str">
            <v>Accrued Interest on Tax Liab</v>
          </cell>
          <cell r="D504">
            <v>0</v>
          </cell>
          <cell r="E504">
            <v>-1397593</v>
          </cell>
          <cell r="F504">
            <v>-1397593</v>
          </cell>
        </row>
        <row r="505">
          <cell r="B505" t="str">
            <v>237810</v>
          </cell>
          <cell r="C505" t="str">
            <v>Accrued Interest FIN48 Liab</v>
          </cell>
          <cell r="D505">
            <v>-1412610.5</v>
          </cell>
          <cell r="E505">
            <v>1248401</v>
          </cell>
          <cell r="F505">
            <v>-164209.5</v>
          </cell>
        </row>
        <row r="506">
          <cell r="B506" t="str">
            <v>237901</v>
          </cell>
          <cell r="C506" t="str">
            <v>Accr Int-Customer Deposit</v>
          </cell>
          <cell r="D506">
            <v>-178341.97</v>
          </cell>
          <cell r="E506">
            <v>17728.93</v>
          </cell>
          <cell r="F506">
            <v>-160613.04</v>
          </cell>
        </row>
        <row r="507">
          <cell r="B507" t="str">
            <v>241001</v>
          </cell>
          <cell r="C507" t="str">
            <v>Taxes Pay-Witholding Fed</v>
          </cell>
          <cell r="D507">
            <v>-1546235.66</v>
          </cell>
          <cell r="E507">
            <v>321879.71000000002</v>
          </cell>
          <cell r="F507">
            <v>-1224355.95</v>
          </cell>
        </row>
        <row r="508">
          <cell r="B508" t="str">
            <v>241002</v>
          </cell>
          <cell r="C508" t="str">
            <v>Taxes Pay-FICA-Employees</v>
          </cell>
          <cell r="D508">
            <v>-657612.80000000005</v>
          </cell>
          <cell r="E508">
            <v>16720.14</v>
          </cell>
          <cell r="F508">
            <v>-640892.66</v>
          </cell>
        </row>
        <row r="509">
          <cell r="B509" t="str">
            <v>241003</v>
          </cell>
          <cell r="C509" t="str">
            <v>Taxes Pay-NE W/H Tax</v>
          </cell>
          <cell r="D509">
            <v>-142.63999999999999</v>
          </cell>
          <cell r="E509">
            <v>876.29</v>
          </cell>
          <cell r="F509">
            <v>733.65</v>
          </cell>
        </row>
        <row r="510">
          <cell r="B510" t="str">
            <v>241005</v>
          </cell>
          <cell r="C510" t="str">
            <v>Taxes Pay-Mo W/H Tax</v>
          </cell>
          <cell r="D510">
            <v>-384389.42000000004</v>
          </cell>
          <cell r="E510">
            <v>55128.9</v>
          </cell>
          <cell r="F510">
            <v>-329260.52</v>
          </cell>
        </row>
        <row r="511">
          <cell r="B511" t="str">
            <v>241007</v>
          </cell>
          <cell r="C511" t="str">
            <v>Taxes Pay-KC Earnings</v>
          </cell>
          <cell r="D511">
            <v>-49796.59</v>
          </cell>
          <cell r="E511">
            <v>-41549.360000000001</v>
          </cell>
          <cell r="F511">
            <v>-91345.95</v>
          </cell>
        </row>
        <row r="512">
          <cell r="B512" t="str">
            <v>241009</v>
          </cell>
          <cell r="C512" t="str">
            <v>Taxes Pay-Ks W/H Tax</v>
          </cell>
          <cell r="D512">
            <v>-100249.86</v>
          </cell>
          <cell r="E512">
            <v>7073</v>
          </cell>
          <cell r="F512">
            <v>-93176.86</v>
          </cell>
        </row>
        <row r="513">
          <cell r="B513" t="str">
            <v>241012</v>
          </cell>
          <cell r="C513" t="str">
            <v>Virginia State Income Tax</v>
          </cell>
          <cell r="D513">
            <v>-296.56</v>
          </cell>
          <cell r="E513">
            <v>-2.0499999999999998</v>
          </cell>
          <cell r="F513">
            <v>-298.61</v>
          </cell>
        </row>
        <row r="514">
          <cell r="B514" t="str">
            <v>241014</v>
          </cell>
          <cell r="C514" t="str">
            <v>Taxes Pay-IA W/H Tax</v>
          </cell>
          <cell r="D514">
            <v>-2</v>
          </cell>
          <cell r="E514">
            <v>-37</v>
          </cell>
          <cell r="F514">
            <v>-39</v>
          </cell>
        </row>
        <row r="515">
          <cell r="B515" t="str">
            <v>241017</v>
          </cell>
          <cell r="C515" t="str">
            <v>Taxes Pay-CO W/H Tax</v>
          </cell>
          <cell r="D515">
            <v>0</v>
          </cell>
          <cell r="E515">
            <v>125</v>
          </cell>
          <cell r="F515">
            <v>125</v>
          </cell>
        </row>
        <row r="516">
          <cell r="B516" t="str">
            <v>241020</v>
          </cell>
          <cell r="C516" t="str">
            <v>Taxes Pay-NY/NY City Incme Tax</v>
          </cell>
          <cell r="D516">
            <v>0</v>
          </cell>
          <cell r="E516">
            <v>31.14</v>
          </cell>
          <cell r="F516">
            <v>31.14</v>
          </cell>
        </row>
        <row r="517">
          <cell r="B517" t="str">
            <v>241202</v>
          </cell>
          <cell r="C517" t="str">
            <v>Taxes Pay-Gr Receipts Kan</v>
          </cell>
          <cell r="D517">
            <v>-1666074.19</v>
          </cell>
          <cell r="E517">
            <v>-310752.65000000002</v>
          </cell>
          <cell r="F517">
            <v>-1976826.84</v>
          </cell>
        </row>
        <row r="518">
          <cell r="B518" t="str">
            <v>241203</v>
          </cell>
          <cell r="C518" t="str">
            <v>Taxes Pay-Gr Receipts MO</v>
          </cell>
          <cell r="D518">
            <v>-1366.65</v>
          </cell>
          <cell r="E518">
            <v>-639.88</v>
          </cell>
          <cell r="F518">
            <v>-2006.53</v>
          </cell>
        </row>
        <row r="519">
          <cell r="B519" t="str">
            <v>241511</v>
          </cell>
          <cell r="C519" t="str">
            <v>Sales Tax Payable - Mo - State</v>
          </cell>
          <cell r="D519">
            <v>-50271.259999999995</v>
          </cell>
          <cell r="E519">
            <v>66484.039999999994</v>
          </cell>
          <cell r="F519">
            <v>16212.78</v>
          </cell>
        </row>
        <row r="520">
          <cell r="B520" t="str">
            <v>241512</v>
          </cell>
          <cell r="C520" t="str">
            <v>Sales Tax Payable - Mo -County</v>
          </cell>
          <cell r="D520">
            <v>-226932.5</v>
          </cell>
          <cell r="E520">
            <v>-10345.280000000001</v>
          </cell>
          <cell r="F520">
            <v>-237277.78</v>
          </cell>
        </row>
        <row r="521">
          <cell r="B521" t="str">
            <v>241513</v>
          </cell>
          <cell r="C521" t="str">
            <v>Sales Tax Payable - Mo - City</v>
          </cell>
          <cell r="D521">
            <v>-453423.21</v>
          </cell>
          <cell r="E521">
            <v>-13220.54</v>
          </cell>
          <cell r="F521">
            <v>-466643.75</v>
          </cell>
        </row>
        <row r="522">
          <cell r="B522" t="str">
            <v>241521</v>
          </cell>
          <cell r="C522" t="str">
            <v>Sales Tax Payable - Ks - State</v>
          </cell>
          <cell r="D522">
            <v>-70382.34</v>
          </cell>
          <cell r="E522">
            <v>-162540.91</v>
          </cell>
          <cell r="F522">
            <v>-232923.25</v>
          </cell>
        </row>
        <row r="523">
          <cell r="B523" t="str">
            <v>241522</v>
          </cell>
          <cell r="C523" t="str">
            <v>Sales Tax Payable - Ks -County</v>
          </cell>
          <cell r="D523">
            <v>-430069.25</v>
          </cell>
          <cell r="E523">
            <v>-79824.97</v>
          </cell>
          <cell r="F523">
            <v>-509894.22</v>
          </cell>
        </row>
        <row r="524">
          <cell r="B524" t="str">
            <v>241523</v>
          </cell>
          <cell r="C524" t="str">
            <v>Sales Tax Payable - Ks - City</v>
          </cell>
          <cell r="D524">
            <v>-390859.54000000004</v>
          </cell>
          <cell r="E524">
            <v>-59974.09</v>
          </cell>
          <cell r="F524">
            <v>-450833.63</v>
          </cell>
        </row>
        <row r="525">
          <cell r="B525" t="str">
            <v>242000</v>
          </cell>
          <cell r="C525" t="str">
            <v>Other current liabilities</v>
          </cell>
          <cell r="D525">
            <v>-66423.44</v>
          </cell>
          <cell r="E525">
            <v>38578.36</v>
          </cell>
          <cell r="F525">
            <v>-27845.08</v>
          </cell>
        </row>
        <row r="526">
          <cell r="B526" t="str">
            <v>242001</v>
          </cell>
          <cell r="C526" t="str">
            <v>Unclaimed Chks-Customer Refund</v>
          </cell>
          <cell r="D526">
            <v>-316314.77999999997</v>
          </cell>
          <cell r="E526">
            <v>11514.22</v>
          </cell>
          <cell r="F526">
            <v>-304800.56</v>
          </cell>
        </row>
        <row r="527">
          <cell r="B527" t="str">
            <v>242002</v>
          </cell>
          <cell r="C527" t="str">
            <v>Unclaimed Checks-Vendor Checks</v>
          </cell>
          <cell r="D527">
            <v>-238052.84</v>
          </cell>
          <cell r="E527">
            <v>16152.24</v>
          </cell>
          <cell r="F527">
            <v>-221900.6</v>
          </cell>
        </row>
        <row r="528">
          <cell r="B528" t="str">
            <v>242003</v>
          </cell>
          <cell r="C528" t="str">
            <v>Unclaimed Checks-Wages</v>
          </cell>
          <cell r="D528">
            <v>-321.59000000000003</v>
          </cell>
          <cell r="E528">
            <v>307.11</v>
          </cell>
          <cell r="F528">
            <v>-14.48</v>
          </cell>
        </row>
        <row r="529">
          <cell r="B529" t="str">
            <v>242009</v>
          </cell>
          <cell r="C529" t="str">
            <v>Accrued Vacation-WCNOC</v>
          </cell>
          <cell r="D529">
            <v>-4006749.99</v>
          </cell>
          <cell r="E529">
            <v>-129250.01</v>
          </cell>
          <cell r="F529">
            <v>-4136000</v>
          </cell>
        </row>
        <row r="530">
          <cell r="B530" t="str">
            <v>242013</v>
          </cell>
          <cell r="C530" t="str">
            <v>Cust&amp;Empl Dollar Aid Contri</v>
          </cell>
          <cell r="D530">
            <v>-13908.130000000001</v>
          </cell>
          <cell r="E530">
            <v>1716.35</v>
          </cell>
          <cell r="F530">
            <v>-12191.78</v>
          </cell>
        </row>
        <row r="531">
          <cell r="B531" t="str">
            <v>242016</v>
          </cell>
          <cell r="C531" t="str">
            <v>Def Comp -KCPL Only-Current</v>
          </cell>
          <cell r="D531">
            <v>-669350.75</v>
          </cell>
          <cell r="E531">
            <v>-2244483.92</v>
          </cell>
          <cell r="F531">
            <v>-2913834.67</v>
          </cell>
        </row>
        <row r="532">
          <cell r="B532" t="str">
            <v>242017</v>
          </cell>
          <cell r="C532" t="str">
            <v>Accrued Admin Fee A/R Sale</v>
          </cell>
          <cell r="D532">
            <v>-0.36</v>
          </cell>
          <cell r="E532">
            <v>0</v>
          </cell>
          <cell r="F532">
            <v>-0.36</v>
          </cell>
        </row>
        <row r="533">
          <cell r="B533" t="str">
            <v>242031</v>
          </cell>
          <cell r="C533" t="str">
            <v>Current Postretirement Liab</v>
          </cell>
          <cell r="D533">
            <v>-988080</v>
          </cell>
          <cell r="E533">
            <v>78960</v>
          </cell>
          <cell r="F533">
            <v>-909120</v>
          </cell>
        </row>
        <row r="534">
          <cell r="B534" t="str">
            <v>242032</v>
          </cell>
          <cell r="C534" t="str">
            <v>Current SERP Liability</v>
          </cell>
          <cell r="D534">
            <v>-1628620</v>
          </cell>
          <cell r="E534">
            <v>-441370</v>
          </cell>
          <cell r="F534">
            <v>-2069990</v>
          </cell>
        </row>
        <row r="535">
          <cell r="B535" t="str">
            <v>242300</v>
          </cell>
          <cell r="C535" t="str">
            <v>Accrd Liab - IBNR H&amp;W Claims</v>
          </cell>
          <cell r="D535">
            <v>0</v>
          </cell>
          <cell r="E535">
            <v>-3979623.65</v>
          </cell>
          <cell r="F535">
            <v>-3979623.65</v>
          </cell>
        </row>
        <row r="536">
          <cell r="B536" t="str">
            <v>242900</v>
          </cell>
          <cell r="C536" t="str">
            <v>Vacation Liability-Pd Vac Curr</v>
          </cell>
          <cell r="D536">
            <v>0</v>
          </cell>
          <cell r="E536">
            <v>814010.49</v>
          </cell>
          <cell r="F536">
            <v>814010.49</v>
          </cell>
        </row>
        <row r="537">
          <cell r="B537" t="str">
            <v>242901</v>
          </cell>
          <cell r="C537" t="str">
            <v>Vacation Liability-Liability S</v>
          </cell>
          <cell r="D537">
            <v>0</v>
          </cell>
          <cell r="E537">
            <v>-17569753.02</v>
          </cell>
          <cell r="F537">
            <v>-17569753.02</v>
          </cell>
        </row>
        <row r="538">
          <cell r="B538" t="str">
            <v>242902</v>
          </cell>
          <cell r="C538" t="str">
            <v>Vacation Liability-Paid Vacati</v>
          </cell>
          <cell r="D538">
            <v>0</v>
          </cell>
          <cell r="E538">
            <v>17217653.329999998</v>
          </cell>
          <cell r="F538">
            <v>17217653.329999998</v>
          </cell>
        </row>
        <row r="539">
          <cell r="B539" t="str">
            <v>242909</v>
          </cell>
          <cell r="C539" t="str">
            <v>Vacation Liability-Bal Fwd</v>
          </cell>
          <cell r="D539">
            <v>-17656420.239999998</v>
          </cell>
          <cell r="E539">
            <v>0</v>
          </cell>
          <cell r="F539">
            <v>-17656420.239999998</v>
          </cell>
        </row>
        <row r="540">
          <cell r="B540" t="str">
            <v>243100</v>
          </cell>
          <cell r="C540" t="str">
            <v>Capital Lse Oblig-Current</v>
          </cell>
          <cell r="D540">
            <v>-56988.33</v>
          </cell>
          <cell r="E540">
            <v>-4668.67</v>
          </cell>
          <cell r="F540">
            <v>-61657</v>
          </cell>
        </row>
        <row r="541">
          <cell r="B541" t="str">
            <v>252000</v>
          </cell>
          <cell r="C541" t="str">
            <v>Customer Advances-Constr</v>
          </cell>
          <cell r="D541">
            <v>-1855708.85</v>
          </cell>
          <cell r="E541">
            <v>475863.03</v>
          </cell>
          <cell r="F541">
            <v>-1379845.82</v>
          </cell>
        </row>
        <row r="542">
          <cell r="B542" t="str">
            <v>253025</v>
          </cell>
          <cell r="C542" t="str">
            <v>Def Liablity- Lease 1 KC Place</v>
          </cell>
          <cell r="D542">
            <v>-23943936.919999998</v>
          </cell>
          <cell r="E542">
            <v>623305.19999999995</v>
          </cell>
          <cell r="F542">
            <v>-23320631.719999999</v>
          </cell>
        </row>
        <row r="543">
          <cell r="B543" t="str">
            <v>253100</v>
          </cell>
          <cell r="C543" t="str">
            <v>Other Def Cr-Misc Credits</v>
          </cell>
          <cell r="D543">
            <v>0</v>
          </cell>
          <cell r="E543">
            <v>-3893891.04</v>
          </cell>
          <cell r="F543">
            <v>-3893891.04</v>
          </cell>
        </row>
        <row r="544">
          <cell r="B544" t="str">
            <v>253103</v>
          </cell>
          <cell r="C544" t="str">
            <v>Oth Def Cr-Towers/Site Rental</v>
          </cell>
          <cell r="D544">
            <v>-68874.149999999994</v>
          </cell>
          <cell r="E544">
            <v>25094.63</v>
          </cell>
          <cell r="F544">
            <v>-43779.519999999997</v>
          </cell>
        </row>
        <row r="545">
          <cell r="B545" t="str">
            <v>253112</v>
          </cell>
          <cell r="C545" t="str">
            <v>Tx Gross Up-Non Refnd Ciacs</v>
          </cell>
          <cell r="D545">
            <v>-8338443.4800000004</v>
          </cell>
          <cell r="E545">
            <v>561146.82999999996</v>
          </cell>
          <cell r="F545">
            <v>-7777296.6500000004</v>
          </cell>
        </row>
        <row r="546">
          <cell r="B546" t="str">
            <v>253301</v>
          </cell>
          <cell r="C546" t="str">
            <v>Dfrd Comp,Int.&amp;COLI -WCNOC</v>
          </cell>
          <cell r="D546">
            <v>-7690889.8899999997</v>
          </cell>
          <cell r="E546">
            <v>-517888.46</v>
          </cell>
          <cell r="F546">
            <v>-8208778.3499999996</v>
          </cell>
        </row>
        <row r="547">
          <cell r="B547" t="str">
            <v>253303</v>
          </cell>
          <cell r="C547" t="str">
            <v>Long-Term Defrd Compensation</v>
          </cell>
          <cell r="D547">
            <v>-10585624.690000001</v>
          </cell>
          <cell r="E547">
            <v>1038178.8</v>
          </cell>
          <cell r="F547">
            <v>-9547445.8900000006</v>
          </cell>
        </row>
        <row r="548">
          <cell r="B548" t="str">
            <v>253900</v>
          </cell>
          <cell r="C548" t="str">
            <v>Pd Abs-Paid Sick Leave</v>
          </cell>
          <cell r="D548">
            <v>0</v>
          </cell>
          <cell r="E548">
            <v>6237918.3700000001</v>
          </cell>
          <cell r="F548">
            <v>6237918.3700000001</v>
          </cell>
        </row>
        <row r="549">
          <cell r="B549" t="str">
            <v>253901</v>
          </cell>
          <cell r="C549" t="str">
            <v>Pd Abs-Holiday Pay</v>
          </cell>
          <cell r="D549">
            <v>0</v>
          </cell>
          <cell r="E549">
            <v>9078248.5800000001</v>
          </cell>
          <cell r="F549">
            <v>9078248.5800000001</v>
          </cell>
        </row>
        <row r="550">
          <cell r="B550" t="str">
            <v>253909</v>
          </cell>
          <cell r="C550" t="str">
            <v>Pd Abs-Other Paid Absences</v>
          </cell>
          <cell r="D550">
            <v>0</v>
          </cell>
          <cell r="E550">
            <v>2853925.71</v>
          </cell>
          <cell r="F550">
            <v>2853925.71</v>
          </cell>
        </row>
        <row r="551">
          <cell r="B551" t="str">
            <v>253912</v>
          </cell>
          <cell r="C551" t="str">
            <v>Pd Abs-Trsf to Vacation Liabil</v>
          </cell>
          <cell r="D551">
            <v>0</v>
          </cell>
          <cell r="E551">
            <v>17569753.02</v>
          </cell>
          <cell r="F551">
            <v>17569753.02</v>
          </cell>
        </row>
        <row r="552">
          <cell r="B552" t="str">
            <v>253914</v>
          </cell>
          <cell r="C552" t="str">
            <v>Pd Abs-Cr for Loaded Amount</v>
          </cell>
          <cell r="D552">
            <v>0</v>
          </cell>
          <cell r="E552">
            <v>-35739845.68</v>
          </cell>
          <cell r="F552">
            <v>-35739845.68</v>
          </cell>
        </row>
        <row r="553">
          <cell r="B553" t="str">
            <v>254000</v>
          </cell>
          <cell r="C553" t="str">
            <v>Oth Reg Liab - Emmission Allow</v>
          </cell>
          <cell r="D553">
            <v>-85925617.810000002</v>
          </cell>
          <cell r="E553">
            <v>85923499.650000006</v>
          </cell>
          <cell r="F553">
            <v>-2118.16</v>
          </cell>
        </row>
        <row r="554">
          <cell r="B554" t="str">
            <v>254001</v>
          </cell>
          <cell r="C554" t="str">
            <v>Reg Liab - MO Gross Margin</v>
          </cell>
          <cell r="D554">
            <v>-6851572.3899999997</v>
          </cell>
          <cell r="E554">
            <v>625249.55000000005</v>
          </cell>
          <cell r="F554">
            <v>-6226322.8399999999</v>
          </cell>
        </row>
        <row r="555">
          <cell r="B555" t="str">
            <v>254002</v>
          </cell>
          <cell r="C555" t="str">
            <v>Reg Liab ECA / FCA / QCA</v>
          </cell>
          <cell r="D555">
            <v>-250459.80999999997</v>
          </cell>
          <cell r="E555">
            <v>273324.53999999998</v>
          </cell>
          <cell r="F555">
            <v>22864.73</v>
          </cell>
        </row>
        <row r="556">
          <cell r="B556" t="str">
            <v>254005</v>
          </cell>
          <cell r="C556" t="str">
            <v>Reg Liab-Def STB Reparations</v>
          </cell>
          <cell r="D556">
            <v>-1066585.1600000001</v>
          </cell>
          <cell r="E556">
            <v>286430.48</v>
          </cell>
          <cell r="F556">
            <v>-780154.68</v>
          </cell>
        </row>
        <row r="557">
          <cell r="B557" t="str">
            <v>254013</v>
          </cell>
          <cell r="C557" t="str">
            <v>Reg Liab-OPEB-KS</v>
          </cell>
          <cell r="D557">
            <v>0</v>
          </cell>
          <cell r="E557">
            <v>-305435</v>
          </cell>
          <cell r="F557">
            <v>-305435</v>
          </cell>
        </row>
        <row r="558">
          <cell r="B558" t="str">
            <v>254014</v>
          </cell>
          <cell r="C558" t="str">
            <v>Reg Liab-OPEB-MO</v>
          </cell>
          <cell r="D558">
            <v>0</v>
          </cell>
          <cell r="E558">
            <v>-357496</v>
          </cell>
          <cell r="F558">
            <v>-357496</v>
          </cell>
        </row>
        <row r="559">
          <cell r="B559" t="str">
            <v>254100</v>
          </cell>
          <cell r="C559" t="str">
            <v>Emission Allowances-KS Juris</v>
          </cell>
          <cell r="D559">
            <v>0</v>
          </cell>
          <cell r="E559">
            <v>-35165891.049999997</v>
          </cell>
          <cell r="F559">
            <v>-35165891.049999997</v>
          </cell>
        </row>
        <row r="560">
          <cell r="B560" t="str">
            <v>254101</v>
          </cell>
          <cell r="C560" t="str">
            <v>Emission Allow KCPL MO Juris</v>
          </cell>
          <cell r="D560">
            <v>0</v>
          </cell>
          <cell r="E560">
            <v>-46810710.640000001</v>
          </cell>
          <cell r="F560">
            <v>-46810710.640000001</v>
          </cell>
        </row>
        <row r="561">
          <cell r="B561" t="str">
            <v>254326</v>
          </cell>
          <cell r="C561" t="str">
            <v>Reg Liab-Decommissioning</v>
          </cell>
          <cell r="D561">
            <v>85846207.659999996</v>
          </cell>
          <cell r="E561">
            <v>1670303.76</v>
          </cell>
          <cell r="F561">
            <v>87516511.420000002</v>
          </cell>
        </row>
        <row r="562">
          <cell r="B562" t="str">
            <v>254392</v>
          </cell>
          <cell r="C562" t="str">
            <v>Def Reg Liab-MO Decom COS</v>
          </cell>
          <cell r="D562">
            <v>-84950624.439999998</v>
          </cell>
          <cell r="E562">
            <v>-1085699.42</v>
          </cell>
          <cell r="F562">
            <v>-86036323.859999999</v>
          </cell>
        </row>
        <row r="563">
          <cell r="B563" t="str">
            <v>254393</v>
          </cell>
          <cell r="C563" t="str">
            <v>Def Reg Liab-KS Decom COS</v>
          </cell>
          <cell r="D563">
            <v>-45117368.869999997</v>
          </cell>
          <cell r="E563">
            <v>-4968805.95</v>
          </cell>
          <cell r="F563">
            <v>-50086174.82</v>
          </cell>
        </row>
        <row r="564">
          <cell r="B564" t="str">
            <v>254394</v>
          </cell>
          <cell r="C564" t="str">
            <v>Def Reg Liab-FERC Decom COS</v>
          </cell>
          <cell r="D564">
            <v>-659029.54</v>
          </cell>
          <cell r="E564">
            <v>-38753</v>
          </cell>
          <cell r="F564">
            <v>-697782.54</v>
          </cell>
        </row>
        <row r="565">
          <cell r="B565" t="str">
            <v>254395</v>
          </cell>
          <cell r="C565" t="str">
            <v>Def Regulatory Liability FAS10</v>
          </cell>
          <cell r="D565">
            <v>-104600396.08</v>
          </cell>
          <cell r="E565">
            <v>2068544.41</v>
          </cell>
          <cell r="F565">
            <v>-102531851.67</v>
          </cell>
        </row>
        <row r="566">
          <cell r="B566" t="str">
            <v>254396</v>
          </cell>
          <cell r="C566" t="str">
            <v>Def Reg Liab FAS 109-MO R&amp;D</v>
          </cell>
          <cell r="D566">
            <v>-453137.72000000003</v>
          </cell>
          <cell r="E566">
            <v>123582.96</v>
          </cell>
          <cell r="F566">
            <v>-329554.76</v>
          </cell>
        </row>
        <row r="567">
          <cell r="B567" t="str">
            <v>254496</v>
          </cell>
          <cell r="C567" t="str">
            <v>Oth Def Cr-MO Capitalized R&amp;D</v>
          </cell>
          <cell r="D567">
            <v>-711739.6</v>
          </cell>
          <cell r="E567">
            <v>194110.8</v>
          </cell>
          <cell r="F567">
            <v>-517628.8</v>
          </cell>
        </row>
        <row r="568">
          <cell r="B568" t="str">
            <v>254522</v>
          </cell>
          <cell r="C568" t="str">
            <v>KS Legal Fee Reimburs Amort</v>
          </cell>
          <cell r="D568">
            <v>-685704.24</v>
          </cell>
          <cell r="E568">
            <v>235098.6</v>
          </cell>
          <cell r="F568">
            <v>-450605.64</v>
          </cell>
        </row>
        <row r="569">
          <cell r="B569" t="str">
            <v>254523</v>
          </cell>
          <cell r="C569" t="str">
            <v>1KC Lease Abatement Amort</v>
          </cell>
          <cell r="D569">
            <v>-948458.9</v>
          </cell>
          <cell r="E569">
            <v>242159.76</v>
          </cell>
          <cell r="F569">
            <v>-706299.14</v>
          </cell>
        </row>
        <row r="570">
          <cell r="B570" t="str">
            <v>254524</v>
          </cell>
          <cell r="C570" t="str">
            <v>1KC Lease Abate Amort KCPL-MO</v>
          </cell>
          <cell r="D570">
            <v>0</v>
          </cell>
          <cell r="E570">
            <v>-1407653</v>
          </cell>
          <cell r="F570">
            <v>-1407653</v>
          </cell>
        </row>
        <row r="571">
          <cell r="B571" t="str">
            <v>254527</v>
          </cell>
          <cell r="C571" t="str">
            <v>KCPL-MO Legal Fee Reimb Amort</v>
          </cell>
          <cell r="D571">
            <v>0</v>
          </cell>
          <cell r="E571">
            <v>-739881.75</v>
          </cell>
          <cell r="F571">
            <v>-739881.75</v>
          </cell>
        </row>
        <row r="572">
          <cell r="B572" t="str">
            <v>255520</v>
          </cell>
          <cell r="C572" t="str">
            <v>Accum Def Inv Tx Cr-WC-1985</v>
          </cell>
          <cell r="D572">
            <v>-19492106</v>
          </cell>
          <cell r="E572">
            <v>756388</v>
          </cell>
          <cell r="F572">
            <v>-18735718</v>
          </cell>
        </row>
        <row r="573">
          <cell r="B573" t="str">
            <v>255600</v>
          </cell>
          <cell r="C573" t="str">
            <v>Def Inv Tx Cr-Wf Cr Sales</v>
          </cell>
          <cell r="D573">
            <v>-794850</v>
          </cell>
          <cell r="E573">
            <v>30844</v>
          </cell>
          <cell r="F573">
            <v>-764006</v>
          </cell>
        </row>
        <row r="574">
          <cell r="B574" t="str">
            <v>255634</v>
          </cell>
          <cell r="C574" t="str">
            <v>Def Inv Tax Cr Elec All Yrs</v>
          </cell>
          <cell r="D574">
            <v>-2501982</v>
          </cell>
          <cell r="E574">
            <v>612743</v>
          </cell>
          <cell r="F574">
            <v>-1889239</v>
          </cell>
        </row>
        <row r="575">
          <cell r="B575" t="str">
            <v>255700</v>
          </cell>
          <cell r="C575" t="str">
            <v>Def ITC - Advanced Coal Credit</v>
          </cell>
          <cell r="D575">
            <v>-106572250</v>
          </cell>
          <cell r="E575">
            <v>81584</v>
          </cell>
          <cell r="F575">
            <v>-106490666</v>
          </cell>
        </row>
        <row r="576">
          <cell r="B576" t="str">
            <v>282410</v>
          </cell>
          <cell r="C576" t="str">
            <v>FIN 48 Non-Curr Tax Liability</v>
          </cell>
          <cell r="D576">
            <v>18407900</v>
          </cell>
          <cell r="E576">
            <v>-10313335</v>
          </cell>
          <cell r="F576">
            <v>8094565</v>
          </cell>
        </row>
        <row r="577">
          <cell r="B577" t="str">
            <v>282601</v>
          </cell>
          <cell r="C577" t="str">
            <v>Def Inc Tax-FASB 109 Adjustmen</v>
          </cell>
          <cell r="D577">
            <v>-122222825</v>
          </cell>
          <cell r="E577">
            <v>-813189</v>
          </cell>
          <cell r="F577">
            <v>-123036014</v>
          </cell>
        </row>
        <row r="578">
          <cell r="B578" t="str">
            <v>282611</v>
          </cell>
          <cell r="C578" t="str">
            <v>Df Inc Tax-Librlzed Depr-Acuf</v>
          </cell>
          <cell r="D578">
            <v>-809229326</v>
          </cell>
          <cell r="E578">
            <v>-60454239</v>
          </cell>
          <cell r="F578">
            <v>-869683565</v>
          </cell>
        </row>
        <row r="579">
          <cell r="B579" t="str">
            <v>283100</v>
          </cell>
          <cell r="C579" t="str">
            <v>Def Inc Tax Nuclear Fuel</v>
          </cell>
          <cell r="D579">
            <v>-4198120</v>
          </cell>
          <cell r="E579">
            <v>-6820520</v>
          </cell>
          <cell r="F579">
            <v>-11018640</v>
          </cell>
        </row>
        <row r="580">
          <cell r="B580" t="str">
            <v>283300</v>
          </cell>
          <cell r="C580" t="str">
            <v>Def Income Tax-Misc</v>
          </cell>
          <cell r="D580">
            <v>116707040.09</v>
          </cell>
          <cell r="E580">
            <v>-99654265</v>
          </cell>
          <cell r="F580">
            <v>17052775.09</v>
          </cell>
        </row>
        <row r="581">
          <cell r="B581" t="str">
            <v>283410</v>
          </cell>
          <cell r="C581" t="str">
            <v>FIN48 Non -Curr Liab-Fed</v>
          </cell>
          <cell r="D581">
            <v>-16576100</v>
          </cell>
          <cell r="E581">
            <v>9279349</v>
          </cell>
          <cell r="F581">
            <v>-7296751</v>
          </cell>
        </row>
        <row r="582">
          <cell r="B582" t="str">
            <v>283510</v>
          </cell>
          <cell r="C582" t="str">
            <v>FIN48 Non-Curr Liab - State</v>
          </cell>
          <cell r="D582">
            <v>-2520932</v>
          </cell>
          <cell r="E582">
            <v>1122584</v>
          </cell>
          <cell r="F582">
            <v>-1398348</v>
          </cell>
        </row>
        <row r="583">
          <cell r="B583" t="str">
            <v>283601</v>
          </cell>
          <cell r="C583" t="str">
            <v>Def Inc Tax-FASB 109 Adjstmnt</v>
          </cell>
          <cell r="D583">
            <v>-86466339</v>
          </cell>
          <cell r="E583">
            <v>-79987</v>
          </cell>
          <cell r="F583">
            <v>-86546326</v>
          </cell>
        </row>
        <row r="584">
          <cell r="B584" t="str">
            <v>999998</v>
          </cell>
          <cell r="C584" t="str">
            <v>Pre-Auth Payment Suspense</v>
          </cell>
          <cell r="D584">
            <v>-425.95</v>
          </cell>
          <cell r="E584">
            <v>425.95</v>
          </cell>
          <cell r="F584">
            <v>0</v>
          </cell>
        </row>
        <row r="585">
          <cell r="C585" t="str">
            <v>BALANCE SHEET</v>
          </cell>
          <cell r="D585">
            <v>1.9371509552001953E-6</v>
          </cell>
          <cell r="E585">
            <v>135493130.34300023</v>
          </cell>
          <cell r="F585">
            <v>135493130.34300217</v>
          </cell>
        </row>
        <row r="587">
          <cell r="B587" t="str">
            <v>440001</v>
          </cell>
          <cell r="C587" t="str">
            <v>Elec Sales-Residential-Urban</v>
          </cell>
          <cell r="D587">
            <v>0</v>
          </cell>
          <cell r="E587">
            <v>-551703159.30999994</v>
          </cell>
          <cell r="F587">
            <v>-551703159.30999994</v>
          </cell>
        </row>
        <row r="588">
          <cell r="B588" t="str">
            <v>440003</v>
          </cell>
          <cell r="C588" t="str">
            <v>Elec Sales-Unbilld Rev-Res-Urb</v>
          </cell>
          <cell r="D588">
            <v>0</v>
          </cell>
          <cell r="E588">
            <v>1210385.3400000001</v>
          </cell>
          <cell r="F588">
            <v>1210385.3400000001</v>
          </cell>
        </row>
        <row r="589">
          <cell r="B589" t="str">
            <v>440007</v>
          </cell>
          <cell r="C589" t="str">
            <v>Elec Sales-Res FCA Unbilled</v>
          </cell>
          <cell r="D589">
            <v>0</v>
          </cell>
          <cell r="E589">
            <v>-5308566.7</v>
          </cell>
          <cell r="F589">
            <v>-5308566.7</v>
          </cell>
        </row>
        <row r="590">
          <cell r="B590" t="str">
            <v>440008</v>
          </cell>
          <cell r="C590" t="str">
            <v>Elec Sales-Res ECA BILLED CIS</v>
          </cell>
          <cell r="D590">
            <v>0</v>
          </cell>
          <cell r="E590">
            <v>-43047586.850000001</v>
          </cell>
          <cell r="F590">
            <v>-43047586.850000001</v>
          </cell>
        </row>
        <row r="591">
          <cell r="B591" t="str">
            <v>440009</v>
          </cell>
          <cell r="C591" t="str">
            <v>Elec Sales-Res FC Rcvry</v>
          </cell>
          <cell r="D591">
            <v>0</v>
          </cell>
          <cell r="E591">
            <v>2361626.5299999998</v>
          </cell>
          <cell r="F591">
            <v>2361626.5299999998</v>
          </cell>
        </row>
        <row r="592">
          <cell r="B592" t="str">
            <v>440010</v>
          </cell>
          <cell r="C592" t="str">
            <v>Elec Sales-Res Unblld Rev ECA</v>
          </cell>
          <cell r="D592">
            <v>0</v>
          </cell>
          <cell r="E592">
            <v>-1820356.95</v>
          </cell>
          <cell r="F592">
            <v>-1820356.95</v>
          </cell>
        </row>
        <row r="593">
          <cell r="B593" t="str">
            <v>440011</v>
          </cell>
          <cell r="C593" t="str">
            <v>Elec Sales- Res Prop Tax</v>
          </cell>
          <cell r="D593">
            <v>0</v>
          </cell>
          <cell r="E593">
            <v>-1643155.41</v>
          </cell>
          <cell r="F593">
            <v>-1643155.41</v>
          </cell>
        </row>
        <row r="594">
          <cell r="B594" t="str">
            <v>442001</v>
          </cell>
          <cell r="C594" t="str">
            <v>Elec Sales-Coml  Monthly</v>
          </cell>
          <cell r="D594">
            <v>0</v>
          </cell>
          <cell r="E594">
            <v>-510550689.67000002</v>
          </cell>
          <cell r="F594">
            <v>-510550689.67000002</v>
          </cell>
        </row>
        <row r="595">
          <cell r="B595" t="str">
            <v>442003</v>
          </cell>
          <cell r="C595" t="str">
            <v>Elec Sales-Commercial Rural</v>
          </cell>
          <cell r="D595">
            <v>0</v>
          </cell>
          <cell r="E595">
            <v>-264.44</v>
          </cell>
          <cell r="F595">
            <v>-264.44</v>
          </cell>
        </row>
        <row r="596">
          <cell r="B596" t="str">
            <v>442004</v>
          </cell>
          <cell r="C596" t="str">
            <v>Elec Sales-Street Lighting Pri</v>
          </cell>
          <cell r="D596">
            <v>0</v>
          </cell>
          <cell r="E596">
            <v>-759.53</v>
          </cell>
          <cell r="F596">
            <v>-759.53</v>
          </cell>
        </row>
        <row r="597">
          <cell r="B597" t="str">
            <v>442005</v>
          </cell>
          <cell r="C597" t="str">
            <v>Elec Sales-Unblld Rev-Coml</v>
          </cell>
          <cell r="D597">
            <v>0</v>
          </cell>
          <cell r="E597">
            <v>870202.28</v>
          </cell>
          <cell r="F597">
            <v>870202.28</v>
          </cell>
        </row>
        <row r="598">
          <cell r="B598" t="str">
            <v>442007</v>
          </cell>
          <cell r="C598" t="str">
            <v>Elec Sales-Coml FCA Unbilled</v>
          </cell>
          <cell r="D598">
            <v>0</v>
          </cell>
          <cell r="E598">
            <v>-5183785.43</v>
          </cell>
          <cell r="F598">
            <v>-5183785.43</v>
          </cell>
        </row>
        <row r="599">
          <cell r="B599" t="str">
            <v>442008</v>
          </cell>
          <cell r="C599" t="str">
            <v>Elec Sales-Com FC ECA Billed</v>
          </cell>
          <cell r="D599">
            <v>0</v>
          </cell>
          <cell r="E599">
            <v>-42040716.060000002</v>
          </cell>
          <cell r="F599">
            <v>-42040716.060000002</v>
          </cell>
        </row>
        <row r="600">
          <cell r="B600" t="str">
            <v>442009</v>
          </cell>
          <cell r="C600" t="str">
            <v>Elec Sales-Com FC Rcvry</v>
          </cell>
          <cell r="D600">
            <v>0</v>
          </cell>
          <cell r="E600">
            <v>2435806.46</v>
          </cell>
          <cell r="F600">
            <v>2435806.46</v>
          </cell>
        </row>
        <row r="601">
          <cell r="B601" t="str">
            <v>442010</v>
          </cell>
          <cell r="C601" t="str">
            <v>Elec Sales-Com Unblld Rev ECA</v>
          </cell>
          <cell r="D601">
            <v>0</v>
          </cell>
          <cell r="E601">
            <v>-1835964.84</v>
          </cell>
          <cell r="F601">
            <v>-1835964.84</v>
          </cell>
        </row>
        <row r="602">
          <cell r="B602" t="str">
            <v>442011</v>
          </cell>
          <cell r="C602" t="str">
            <v>Elec Sales- Comm Prop Tax</v>
          </cell>
          <cell r="D602">
            <v>0</v>
          </cell>
          <cell r="E602">
            <v>-1832114.22</v>
          </cell>
          <cell r="F602">
            <v>-1832114.22</v>
          </cell>
        </row>
        <row r="603">
          <cell r="B603" t="str">
            <v>442101</v>
          </cell>
          <cell r="C603" t="str">
            <v>Elec Sales-Primary Power</v>
          </cell>
          <cell r="D603">
            <v>0</v>
          </cell>
          <cell r="E603">
            <v>-82056046</v>
          </cell>
          <cell r="F603">
            <v>-82056046</v>
          </cell>
        </row>
        <row r="604">
          <cell r="B604" t="str">
            <v>442102</v>
          </cell>
          <cell r="C604" t="str">
            <v>Elec Sales-Unbilled-Primary Po</v>
          </cell>
          <cell r="D604">
            <v>0</v>
          </cell>
          <cell r="E604">
            <v>168274.65</v>
          </cell>
          <cell r="F604">
            <v>168274.65</v>
          </cell>
        </row>
        <row r="605">
          <cell r="B605" t="str">
            <v>442103</v>
          </cell>
          <cell r="C605" t="str">
            <v>Elec Sales-Primary Coml FCA Un</v>
          </cell>
          <cell r="D605">
            <v>0</v>
          </cell>
          <cell r="E605">
            <v>-591187.89</v>
          </cell>
          <cell r="F605">
            <v>-591187.89</v>
          </cell>
        </row>
        <row r="606">
          <cell r="B606" t="str">
            <v>442108</v>
          </cell>
          <cell r="C606" t="str">
            <v>Elec Sales-Prim Coml ECA BILL</v>
          </cell>
          <cell r="D606">
            <v>0</v>
          </cell>
          <cell r="E606">
            <v>-4795460.3</v>
          </cell>
          <cell r="F606">
            <v>-4795460.3</v>
          </cell>
        </row>
        <row r="607">
          <cell r="B607" t="str">
            <v>442109</v>
          </cell>
          <cell r="C607" t="str">
            <v>Elec Sales-Prim Com FC Rcvry</v>
          </cell>
          <cell r="D607">
            <v>0</v>
          </cell>
          <cell r="E607">
            <v>252654.56</v>
          </cell>
          <cell r="F607">
            <v>252654.56</v>
          </cell>
        </row>
        <row r="608">
          <cell r="B608" t="str">
            <v>442110</v>
          </cell>
          <cell r="C608" t="str">
            <v>Elec Sales-Prim Unblld Rev ECA</v>
          </cell>
          <cell r="D608">
            <v>0</v>
          </cell>
          <cell r="E608">
            <v>-209809.72</v>
          </cell>
          <cell r="F608">
            <v>-209809.72</v>
          </cell>
        </row>
        <row r="609">
          <cell r="B609" t="str">
            <v>442201</v>
          </cell>
          <cell r="C609" t="str">
            <v>Elec Sales-Manufacturing Prima</v>
          </cell>
          <cell r="D609">
            <v>0</v>
          </cell>
          <cell r="E609">
            <v>-77733935.980000004</v>
          </cell>
          <cell r="F609">
            <v>-77733935.980000004</v>
          </cell>
        </row>
        <row r="610">
          <cell r="B610" t="str">
            <v>442202</v>
          </cell>
          <cell r="C610" t="str">
            <v>Elec Sales-Manufacturing Other</v>
          </cell>
          <cell r="D610">
            <v>0</v>
          </cell>
          <cell r="E610">
            <v>-41196250.649999999</v>
          </cell>
          <cell r="F610">
            <v>-41196250.649999999</v>
          </cell>
        </row>
        <row r="611">
          <cell r="B611" t="str">
            <v>442203</v>
          </cell>
          <cell r="C611" t="str">
            <v>Elec Sales-Unbilled-Manufctg-P</v>
          </cell>
          <cell r="D611">
            <v>0</v>
          </cell>
          <cell r="E611">
            <v>1890536.81</v>
          </cell>
          <cell r="F611">
            <v>1890536.81</v>
          </cell>
        </row>
        <row r="612">
          <cell r="B612" t="str">
            <v>442204</v>
          </cell>
          <cell r="C612" t="str">
            <v>Elec Sales-Unbilled - Manufctg</v>
          </cell>
          <cell r="D612">
            <v>0</v>
          </cell>
          <cell r="E612">
            <v>93242.38</v>
          </cell>
          <cell r="F612">
            <v>93242.38</v>
          </cell>
        </row>
        <row r="613">
          <cell r="B613" t="str">
            <v>442205</v>
          </cell>
          <cell r="C613" t="str">
            <v>Elec Sales-Ind FCA Unbilled</v>
          </cell>
          <cell r="D613">
            <v>0</v>
          </cell>
          <cell r="E613">
            <v>-617780.52</v>
          </cell>
          <cell r="F613">
            <v>-617780.52</v>
          </cell>
        </row>
        <row r="614">
          <cell r="B614" t="str">
            <v>442208</v>
          </cell>
          <cell r="C614" t="str">
            <v>Elec Sales-Ind ECA BILL CIS</v>
          </cell>
          <cell r="D614">
            <v>0</v>
          </cell>
          <cell r="E614">
            <v>-5027302.6100000003</v>
          </cell>
          <cell r="F614">
            <v>-5027302.6100000003</v>
          </cell>
        </row>
        <row r="615">
          <cell r="B615" t="str">
            <v>442209</v>
          </cell>
          <cell r="C615" t="str">
            <v>Elec Sales-Ind FC Rcvry</v>
          </cell>
          <cell r="D615">
            <v>0</v>
          </cell>
          <cell r="E615">
            <v>242850.75</v>
          </cell>
          <cell r="F615">
            <v>242850.75</v>
          </cell>
        </row>
        <row r="616">
          <cell r="B616" t="str">
            <v>442210</v>
          </cell>
          <cell r="C616" t="str">
            <v>Elec Sales-Man Prim Unblld ECA</v>
          </cell>
          <cell r="D616">
            <v>0</v>
          </cell>
          <cell r="E616">
            <v>-57564.9</v>
          </cell>
          <cell r="F616">
            <v>-57564.9</v>
          </cell>
        </row>
        <row r="617">
          <cell r="B617" t="str">
            <v>442211</v>
          </cell>
          <cell r="C617" t="str">
            <v>Elec Sales-Man Oth Unblld ECA</v>
          </cell>
          <cell r="D617">
            <v>0</v>
          </cell>
          <cell r="E617">
            <v>-142504.70000000001</v>
          </cell>
          <cell r="F617">
            <v>-142504.70000000001</v>
          </cell>
        </row>
        <row r="618">
          <cell r="B618" t="str">
            <v>442212</v>
          </cell>
          <cell r="C618" t="str">
            <v>Elec Sales- Ind Prop Tax</v>
          </cell>
          <cell r="D618">
            <v>0</v>
          </cell>
          <cell r="E618">
            <v>-197150.7</v>
          </cell>
          <cell r="F618">
            <v>-197150.7</v>
          </cell>
        </row>
        <row r="619">
          <cell r="B619" t="str">
            <v>444001</v>
          </cell>
          <cell r="C619" t="str">
            <v>Elec Sales-Public St Light</v>
          </cell>
          <cell r="D619">
            <v>0</v>
          </cell>
          <cell r="E619">
            <v>-10892816.449999999</v>
          </cell>
          <cell r="F619">
            <v>-10892816.449999999</v>
          </cell>
        </row>
        <row r="620">
          <cell r="B620" t="str">
            <v>444002</v>
          </cell>
          <cell r="C620" t="str">
            <v>Elec Sales-Traffic Signals</v>
          </cell>
          <cell r="D620">
            <v>0</v>
          </cell>
          <cell r="E620">
            <v>-1287796.24</v>
          </cell>
          <cell r="F620">
            <v>-1287796.24</v>
          </cell>
        </row>
        <row r="621">
          <cell r="B621" t="str">
            <v>444005</v>
          </cell>
          <cell r="C621" t="str">
            <v>Elec Sale-St Light FCA Unbill</v>
          </cell>
          <cell r="D621">
            <v>0</v>
          </cell>
          <cell r="E621">
            <v>-30517.26</v>
          </cell>
          <cell r="F621">
            <v>-30517.26</v>
          </cell>
        </row>
        <row r="622">
          <cell r="B622" t="str">
            <v>444008</v>
          </cell>
          <cell r="C622" t="str">
            <v>Elec Sales-StLight ECA BILL</v>
          </cell>
          <cell r="D622">
            <v>0</v>
          </cell>
          <cell r="E622">
            <v>-263774.39</v>
          </cell>
          <cell r="F622">
            <v>-263774.39</v>
          </cell>
        </row>
        <row r="623">
          <cell r="B623" t="str">
            <v>444009</v>
          </cell>
          <cell r="C623" t="str">
            <v>Elec Sales-St Light FC Rcvry</v>
          </cell>
          <cell r="D623">
            <v>0</v>
          </cell>
          <cell r="E623">
            <v>12048.16</v>
          </cell>
          <cell r="F623">
            <v>12048.16</v>
          </cell>
        </row>
        <row r="624">
          <cell r="B624" t="str">
            <v>444011</v>
          </cell>
          <cell r="C624" t="str">
            <v>Elec Sales- StLight Prop Tax</v>
          </cell>
          <cell r="D624">
            <v>0</v>
          </cell>
          <cell r="E624">
            <v>-9586.67</v>
          </cell>
          <cell r="F624">
            <v>-9586.67</v>
          </cell>
        </row>
        <row r="625">
          <cell r="B625" t="str">
            <v>447012</v>
          </cell>
          <cell r="C625" t="str">
            <v>Wholesale Sales Capacity</v>
          </cell>
          <cell r="D625">
            <v>0</v>
          </cell>
          <cell r="E625">
            <v>-6900000</v>
          </cell>
          <cell r="F625">
            <v>-6900000</v>
          </cell>
        </row>
        <row r="626">
          <cell r="B626" t="str">
            <v>447014</v>
          </cell>
          <cell r="C626" t="str">
            <v>Wholesale Sales Misc Fixed</v>
          </cell>
          <cell r="D626">
            <v>0</v>
          </cell>
          <cell r="E626">
            <v>-3959542.58</v>
          </cell>
          <cell r="F626">
            <v>-3959542.58</v>
          </cell>
        </row>
        <row r="627">
          <cell r="B627" t="str">
            <v>447020</v>
          </cell>
          <cell r="C627" t="str">
            <v>SFR Retail</v>
          </cell>
          <cell r="D627">
            <v>0</v>
          </cell>
          <cell r="E627">
            <v>-9389434.1199999992</v>
          </cell>
          <cell r="F627">
            <v>-9389434.1199999992</v>
          </cell>
        </row>
        <row r="628">
          <cell r="B628" t="str">
            <v>447030</v>
          </cell>
          <cell r="C628" t="str">
            <v>SFR Off System Sales (bk20)</v>
          </cell>
          <cell r="D628">
            <v>0</v>
          </cell>
          <cell r="E628">
            <v>-133218285.48</v>
          </cell>
          <cell r="F628">
            <v>-133218285.48</v>
          </cell>
        </row>
        <row r="629">
          <cell r="B629" t="str">
            <v>447101</v>
          </cell>
          <cell r="C629" t="str">
            <v>Resales-Private Utilities</v>
          </cell>
          <cell r="D629">
            <v>0</v>
          </cell>
          <cell r="E629">
            <v>-22855.65</v>
          </cell>
          <cell r="F629">
            <v>-22855.65</v>
          </cell>
        </row>
        <row r="630">
          <cell r="B630" t="str">
            <v>447102</v>
          </cell>
          <cell r="C630" t="str">
            <v>Resales-Cooperatives</v>
          </cell>
          <cell r="D630">
            <v>0</v>
          </cell>
          <cell r="E630">
            <v>-4123322.51</v>
          </cell>
          <cell r="F630">
            <v>-4123322.51</v>
          </cell>
        </row>
        <row r="631">
          <cell r="B631" t="str">
            <v>447103</v>
          </cell>
          <cell r="C631" t="str">
            <v>Resales-Municipalities</v>
          </cell>
          <cell r="D631">
            <v>0</v>
          </cell>
          <cell r="E631">
            <v>-1828504.05</v>
          </cell>
          <cell r="F631">
            <v>-1828504.05</v>
          </cell>
        </row>
        <row r="632">
          <cell r="B632" t="str">
            <v>449101</v>
          </cell>
          <cell r="C632" t="str">
            <v>ProvforRateRefund- Residential</v>
          </cell>
          <cell r="D632">
            <v>0</v>
          </cell>
          <cell r="E632">
            <v>-23420.959999999999</v>
          </cell>
          <cell r="F632">
            <v>-23420.959999999999</v>
          </cell>
        </row>
        <row r="633">
          <cell r="B633" t="str">
            <v>450001</v>
          </cell>
          <cell r="C633" t="str">
            <v>Other Oper Rev-Forf Disc</v>
          </cell>
          <cell r="D633">
            <v>0</v>
          </cell>
          <cell r="E633">
            <v>-3116589.22</v>
          </cell>
          <cell r="F633">
            <v>-3116589.22</v>
          </cell>
        </row>
        <row r="634">
          <cell r="B634" t="str">
            <v>451001</v>
          </cell>
          <cell r="C634" t="str">
            <v>Other Oper Rev-Misc Serv</v>
          </cell>
          <cell r="D634">
            <v>0</v>
          </cell>
          <cell r="E634">
            <v>-466542.46</v>
          </cell>
          <cell r="F634">
            <v>-466542.46</v>
          </cell>
        </row>
        <row r="635">
          <cell r="B635" t="str">
            <v>451002</v>
          </cell>
          <cell r="C635" t="str">
            <v>Other Rev-Replace Damaged Mete</v>
          </cell>
          <cell r="D635">
            <v>0</v>
          </cell>
          <cell r="E635">
            <v>-38805</v>
          </cell>
          <cell r="F635">
            <v>-38805</v>
          </cell>
        </row>
        <row r="636">
          <cell r="B636" t="str">
            <v>451003</v>
          </cell>
          <cell r="C636" t="str">
            <v>Other Rev-Collection Service C</v>
          </cell>
          <cell r="D636">
            <v>0</v>
          </cell>
          <cell r="E636">
            <v>-63330</v>
          </cell>
          <cell r="F636">
            <v>-63330</v>
          </cell>
        </row>
        <row r="637">
          <cell r="B637" t="str">
            <v>451004</v>
          </cell>
          <cell r="C637" t="str">
            <v>Other Rev-Disconnect Serv Char</v>
          </cell>
          <cell r="D637">
            <v>0</v>
          </cell>
          <cell r="E637">
            <v>-29444</v>
          </cell>
          <cell r="F637">
            <v>-29444</v>
          </cell>
        </row>
        <row r="638">
          <cell r="B638" t="str">
            <v>451101</v>
          </cell>
          <cell r="C638" t="str">
            <v>Other Rev-Temporary Inst Profi</v>
          </cell>
          <cell r="D638">
            <v>0</v>
          </cell>
          <cell r="E638">
            <v>-295911.03000000003</v>
          </cell>
          <cell r="F638">
            <v>-295911.03000000003</v>
          </cell>
        </row>
        <row r="639">
          <cell r="B639" t="str">
            <v>454001</v>
          </cell>
          <cell r="C639" t="str">
            <v>Other Rev-Rent - Electric Prop</v>
          </cell>
          <cell r="D639">
            <v>0</v>
          </cell>
          <cell r="E639">
            <v>-2764519.2</v>
          </cell>
          <cell r="F639">
            <v>-2764519.2</v>
          </cell>
        </row>
        <row r="640">
          <cell r="B640" t="str">
            <v>456001</v>
          </cell>
          <cell r="C640" t="str">
            <v>Pass Thru Exp-Trsm Elec-Oth</v>
          </cell>
          <cell r="D640">
            <v>0</v>
          </cell>
          <cell r="E640">
            <v>2190733.56</v>
          </cell>
          <cell r="F640">
            <v>2190733.56</v>
          </cell>
        </row>
        <row r="641">
          <cell r="B641" t="str">
            <v>456002</v>
          </cell>
          <cell r="C641" t="str">
            <v>Pass Thru Rev-Trsm Elec-Oth</v>
          </cell>
          <cell r="D641">
            <v>0</v>
          </cell>
          <cell r="E641">
            <v>-2190733.56</v>
          </cell>
          <cell r="F641">
            <v>-2190733.56</v>
          </cell>
        </row>
        <row r="642">
          <cell r="B642" t="str">
            <v>456100</v>
          </cell>
          <cell r="C642" t="str">
            <v>Revenue Trans Elect for Others</v>
          </cell>
          <cell r="D642">
            <v>0</v>
          </cell>
          <cell r="E642">
            <v>-10716540.689999999</v>
          </cell>
          <cell r="F642">
            <v>-10716540.689999999</v>
          </cell>
        </row>
        <row r="643">
          <cell r="B643" t="str">
            <v>456101</v>
          </cell>
          <cell r="C643" t="str">
            <v>Miscellaneous Elec Oper Rev</v>
          </cell>
          <cell r="D643">
            <v>0</v>
          </cell>
          <cell r="E643">
            <v>-410549.11</v>
          </cell>
          <cell r="F643">
            <v>-410549.11</v>
          </cell>
        </row>
        <row r="644">
          <cell r="B644" t="str">
            <v>456102</v>
          </cell>
          <cell r="C644" t="str">
            <v>Other Rev-Return Chk Svc Chg</v>
          </cell>
          <cell r="D644">
            <v>0</v>
          </cell>
          <cell r="E644">
            <v>-359130</v>
          </cell>
          <cell r="F644">
            <v>-359130</v>
          </cell>
        </row>
        <row r="645">
          <cell r="B645" t="str">
            <v>500000</v>
          </cell>
          <cell r="C645" t="str">
            <v>Prod-Steam Oper-Supv &amp; Enginr</v>
          </cell>
          <cell r="D645">
            <v>0</v>
          </cell>
          <cell r="E645">
            <v>12359788.310000001</v>
          </cell>
          <cell r="F645">
            <v>12359788.310000001</v>
          </cell>
        </row>
        <row r="646">
          <cell r="B646" t="str">
            <v>501000</v>
          </cell>
          <cell r="C646" t="str">
            <v>Fuel Exp-Deliv Cost Coal Burn</v>
          </cell>
          <cell r="D646">
            <v>0</v>
          </cell>
          <cell r="E646">
            <v>246876230.71000001</v>
          </cell>
          <cell r="F646">
            <v>246876230.71000001</v>
          </cell>
        </row>
        <row r="647">
          <cell r="B647" t="str">
            <v>501001</v>
          </cell>
          <cell r="C647" t="str">
            <v>Fuel Expense - Coal-Blended Bu</v>
          </cell>
          <cell r="D647">
            <v>0</v>
          </cell>
          <cell r="E647">
            <v>33676218.420000002</v>
          </cell>
          <cell r="F647">
            <v>33676218.420000002</v>
          </cell>
        </row>
        <row r="648">
          <cell r="B648" t="str">
            <v>501007</v>
          </cell>
          <cell r="C648" t="str">
            <v>Fuel Exp-Iatan2 Deferral</v>
          </cell>
          <cell r="D648">
            <v>0</v>
          </cell>
          <cell r="E648">
            <v>-7349182.5800000001</v>
          </cell>
          <cell r="F648">
            <v>-7349182.5800000001</v>
          </cell>
        </row>
        <row r="649">
          <cell r="B649" t="str">
            <v>501009</v>
          </cell>
          <cell r="C649" t="str">
            <v>Fuel Exp-Coal Inv Adj - Origin</v>
          </cell>
          <cell r="D649">
            <v>0</v>
          </cell>
          <cell r="E649">
            <v>-2951523</v>
          </cell>
          <cell r="F649">
            <v>-2951523</v>
          </cell>
        </row>
        <row r="650">
          <cell r="B650" t="str">
            <v>501010</v>
          </cell>
          <cell r="C650" t="str">
            <v>Fuel Exp-Coal Inv Adj - Pwdr R</v>
          </cell>
          <cell r="D650">
            <v>0</v>
          </cell>
          <cell r="E650">
            <v>-242446</v>
          </cell>
          <cell r="F650">
            <v>-242446</v>
          </cell>
        </row>
        <row r="651">
          <cell r="B651" t="str">
            <v>501020</v>
          </cell>
          <cell r="C651" t="str">
            <v>Fuel on System Steam</v>
          </cell>
          <cell r="D651">
            <v>0</v>
          </cell>
          <cell r="E651">
            <v>-78047238.140000001</v>
          </cell>
          <cell r="F651">
            <v>-78047238.140000001</v>
          </cell>
        </row>
        <row r="652">
          <cell r="B652" t="str">
            <v>501028</v>
          </cell>
          <cell r="C652" t="str">
            <v>Fuel Exp-Unit Train BIT</v>
          </cell>
          <cell r="D652">
            <v>0</v>
          </cell>
          <cell r="E652">
            <v>5066.83</v>
          </cell>
          <cell r="F652">
            <v>5066.83</v>
          </cell>
        </row>
        <row r="653">
          <cell r="B653" t="str">
            <v>501030</v>
          </cell>
          <cell r="C653" t="str">
            <v>Fuel Off-System Steam (bk20)</v>
          </cell>
          <cell r="D653">
            <v>0</v>
          </cell>
          <cell r="E653">
            <v>78047238.140000001</v>
          </cell>
          <cell r="F653">
            <v>78047238.140000001</v>
          </cell>
        </row>
        <row r="654">
          <cell r="B654" t="str">
            <v>501100</v>
          </cell>
          <cell r="C654" t="str">
            <v>Fuel Exp-Deliv Cost of Oil Bur</v>
          </cell>
          <cell r="D654">
            <v>0</v>
          </cell>
          <cell r="E654">
            <v>8151137.6500000004</v>
          </cell>
          <cell r="F654">
            <v>8151137.6500000004</v>
          </cell>
        </row>
        <row r="655">
          <cell r="B655" t="str">
            <v>501101</v>
          </cell>
          <cell r="C655" t="str">
            <v>Fuel Exp-Oil Physical Inv Adj</v>
          </cell>
          <cell r="D655">
            <v>0</v>
          </cell>
          <cell r="E655">
            <v>540756</v>
          </cell>
          <cell r="F655">
            <v>540756</v>
          </cell>
        </row>
        <row r="656">
          <cell r="B656" t="str">
            <v>501200</v>
          </cell>
          <cell r="C656" t="str">
            <v>Fuel Expense - Natural Gas</v>
          </cell>
          <cell r="D656">
            <v>0</v>
          </cell>
          <cell r="E656">
            <v>405117.799</v>
          </cell>
          <cell r="F656">
            <v>405117.799</v>
          </cell>
        </row>
        <row r="657">
          <cell r="B657" t="str">
            <v>501201</v>
          </cell>
          <cell r="C657" t="str">
            <v>Fuel Exp-Gas-Adjustments</v>
          </cell>
          <cell r="D657">
            <v>0</v>
          </cell>
          <cell r="E657">
            <v>-74114.89</v>
          </cell>
          <cell r="F657">
            <v>-74114.89</v>
          </cell>
        </row>
        <row r="658">
          <cell r="B658" t="str">
            <v>501228</v>
          </cell>
          <cell r="C658" t="str">
            <v>FuelonSystem Steam Fixed-Gas</v>
          </cell>
          <cell r="D658">
            <v>0</v>
          </cell>
          <cell r="E658">
            <v>185670.68</v>
          </cell>
          <cell r="F658">
            <v>185670.68</v>
          </cell>
        </row>
        <row r="659">
          <cell r="B659" t="str">
            <v>501300</v>
          </cell>
          <cell r="C659" t="str">
            <v>Fuel Exp-Additives - Limestone</v>
          </cell>
          <cell r="D659">
            <v>0</v>
          </cell>
          <cell r="E659">
            <v>2753522.52</v>
          </cell>
          <cell r="F659">
            <v>2753522.52</v>
          </cell>
        </row>
        <row r="660">
          <cell r="B660" t="str">
            <v>501301</v>
          </cell>
          <cell r="C660" t="str">
            <v>Fuel Exp-Additives-Ammonia</v>
          </cell>
          <cell r="D660">
            <v>0</v>
          </cell>
          <cell r="E660">
            <v>2054566.66</v>
          </cell>
          <cell r="F660">
            <v>2054566.66</v>
          </cell>
        </row>
        <row r="661">
          <cell r="B661" t="str">
            <v>501302</v>
          </cell>
          <cell r="C661" t="str">
            <v>Fuel Exp-Additives-PAC</v>
          </cell>
          <cell r="D661">
            <v>0</v>
          </cell>
          <cell r="E661">
            <v>510920.08</v>
          </cell>
          <cell r="F661">
            <v>510920.08</v>
          </cell>
        </row>
        <row r="662">
          <cell r="B662" t="str">
            <v>501400</v>
          </cell>
          <cell r="C662" t="str">
            <v>Fuel Exp-Residuals</v>
          </cell>
          <cell r="D662">
            <v>0</v>
          </cell>
          <cell r="E662">
            <v>781412.47</v>
          </cell>
          <cell r="F662">
            <v>781412.47</v>
          </cell>
        </row>
        <row r="663">
          <cell r="B663" t="str">
            <v>501500</v>
          </cell>
          <cell r="C663" t="str">
            <v>Fuel Handling Costs</v>
          </cell>
          <cell r="D663">
            <v>0</v>
          </cell>
          <cell r="E663">
            <v>333024.31</v>
          </cell>
          <cell r="F663">
            <v>333024.31</v>
          </cell>
        </row>
        <row r="664">
          <cell r="B664" t="str">
            <v>501501</v>
          </cell>
          <cell r="C664" t="str">
            <v>Fuel Hndlg-Oil Purch Exp-Start</v>
          </cell>
          <cell r="D664">
            <v>0</v>
          </cell>
          <cell r="E664">
            <v>753.25</v>
          </cell>
          <cell r="F664">
            <v>753.25</v>
          </cell>
        </row>
        <row r="665">
          <cell r="B665" t="str">
            <v>501502</v>
          </cell>
          <cell r="C665" t="str">
            <v>Fuel Hndlg-Coal Pile Mgmt-Pwr</v>
          </cell>
          <cell r="D665">
            <v>0</v>
          </cell>
          <cell r="E665">
            <v>476380.95</v>
          </cell>
          <cell r="F665">
            <v>476380.95</v>
          </cell>
        </row>
        <row r="666">
          <cell r="B666" t="str">
            <v>501503</v>
          </cell>
          <cell r="C666" t="str">
            <v>Fuel Hndlg-Negot Transptn Cont</v>
          </cell>
          <cell r="D666">
            <v>0</v>
          </cell>
          <cell r="E666">
            <v>-196637.42</v>
          </cell>
          <cell r="F666">
            <v>-196637.42</v>
          </cell>
        </row>
        <row r="667">
          <cell r="B667" t="str">
            <v>501504</v>
          </cell>
          <cell r="C667" t="str">
            <v>Fuel Hndlg-Plan Fuel Req-Pwr P</v>
          </cell>
          <cell r="D667">
            <v>0</v>
          </cell>
          <cell r="E667">
            <v>198598.21</v>
          </cell>
          <cell r="F667">
            <v>198598.21</v>
          </cell>
        </row>
        <row r="668">
          <cell r="B668" t="str">
            <v>501506</v>
          </cell>
          <cell r="C668" t="str">
            <v>Fuel Hndlg-Receive Coal</v>
          </cell>
          <cell r="D668">
            <v>0</v>
          </cell>
          <cell r="E668">
            <v>2544016.2799999998</v>
          </cell>
          <cell r="F668">
            <v>2544016.2799999998</v>
          </cell>
        </row>
        <row r="669">
          <cell r="B669" t="str">
            <v>501507</v>
          </cell>
          <cell r="C669" t="str">
            <v>Fuel Hndlg-Fossil Fuel Unload</v>
          </cell>
          <cell r="D669">
            <v>0</v>
          </cell>
          <cell r="E669">
            <v>553486.76</v>
          </cell>
          <cell r="F669">
            <v>553486.76</v>
          </cell>
        </row>
        <row r="670">
          <cell r="B670" t="str">
            <v>501508</v>
          </cell>
          <cell r="C670" t="str">
            <v>Fuel Handling - Stacker</v>
          </cell>
          <cell r="D670">
            <v>0</v>
          </cell>
          <cell r="E670">
            <v>466083.66</v>
          </cell>
          <cell r="F670">
            <v>466083.66</v>
          </cell>
        </row>
        <row r="671">
          <cell r="B671" t="str">
            <v>501509</v>
          </cell>
          <cell r="C671" t="str">
            <v>Fuel Handling - Coal Pile</v>
          </cell>
          <cell r="D671">
            <v>0</v>
          </cell>
          <cell r="E671">
            <v>4142133.49</v>
          </cell>
          <cell r="F671">
            <v>4142133.49</v>
          </cell>
        </row>
        <row r="672">
          <cell r="B672" t="str">
            <v>501510</v>
          </cell>
          <cell r="C672" t="str">
            <v>Fuel Handling - Conveyor</v>
          </cell>
          <cell r="D672">
            <v>0</v>
          </cell>
          <cell r="E672">
            <v>2731988.14</v>
          </cell>
          <cell r="F672">
            <v>2731988.14</v>
          </cell>
        </row>
        <row r="673">
          <cell r="B673" t="str">
            <v>501511</v>
          </cell>
          <cell r="C673" t="str">
            <v>Fuel Hndlg-fuel additives</v>
          </cell>
          <cell r="D673">
            <v>0</v>
          </cell>
          <cell r="E673">
            <v>79477</v>
          </cell>
          <cell r="F673">
            <v>79477</v>
          </cell>
        </row>
        <row r="674">
          <cell r="B674" t="str">
            <v>501512</v>
          </cell>
          <cell r="C674" t="str">
            <v>Fuel Hndlg-Biofuels</v>
          </cell>
          <cell r="D674">
            <v>0</v>
          </cell>
          <cell r="E674">
            <v>630.5</v>
          </cell>
          <cell r="F674">
            <v>630.5</v>
          </cell>
        </row>
        <row r="675">
          <cell r="B675" t="str">
            <v>501514</v>
          </cell>
          <cell r="C675" t="str">
            <v>Fuel Hndlg-Allowances/Recs</v>
          </cell>
          <cell r="D675">
            <v>0</v>
          </cell>
          <cell r="E675">
            <v>5776.13</v>
          </cell>
          <cell r="F675">
            <v>5776.13</v>
          </cell>
        </row>
        <row r="676">
          <cell r="B676" t="str">
            <v>502000</v>
          </cell>
          <cell r="C676" t="str">
            <v>Steam Oper-City Water</v>
          </cell>
          <cell r="D676">
            <v>0</v>
          </cell>
          <cell r="E676">
            <v>1205400.49</v>
          </cell>
          <cell r="F676">
            <v>1205400.49</v>
          </cell>
        </row>
        <row r="677">
          <cell r="B677" t="str">
            <v>502001</v>
          </cell>
          <cell r="C677" t="str">
            <v>Steam Oper-Boiler</v>
          </cell>
          <cell r="D677">
            <v>0</v>
          </cell>
          <cell r="E677">
            <v>6458952.0599999996</v>
          </cell>
          <cell r="F677">
            <v>6458952.0599999996</v>
          </cell>
        </row>
        <row r="678">
          <cell r="B678" t="str">
            <v>502002</v>
          </cell>
          <cell r="C678" t="str">
            <v>Steam Oper-Fuel</v>
          </cell>
          <cell r="D678">
            <v>0</v>
          </cell>
          <cell r="E678">
            <v>77561.63</v>
          </cell>
          <cell r="F678">
            <v>77561.63</v>
          </cell>
        </row>
        <row r="679">
          <cell r="B679" t="str">
            <v>502004</v>
          </cell>
          <cell r="C679" t="str">
            <v>Steam Oper-Water</v>
          </cell>
          <cell r="D679">
            <v>0</v>
          </cell>
          <cell r="E679">
            <v>803150.12</v>
          </cell>
          <cell r="F679">
            <v>803150.12</v>
          </cell>
        </row>
        <row r="680">
          <cell r="B680" t="str">
            <v>502005</v>
          </cell>
          <cell r="C680" t="str">
            <v>Steam Oper-Condensate</v>
          </cell>
          <cell r="D680">
            <v>0</v>
          </cell>
          <cell r="E680">
            <v>1211366.01</v>
          </cell>
          <cell r="F680">
            <v>1211366.01</v>
          </cell>
        </row>
        <row r="681">
          <cell r="B681" t="str">
            <v>502006</v>
          </cell>
          <cell r="C681" t="str">
            <v>Steam Oper-Cond System</v>
          </cell>
          <cell r="D681">
            <v>0</v>
          </cell>
          <cell r="E681">
            <v>30678.639999999999</v>
          </cell>
          <cell r="F681">
            <v>30678.639999999999</v>
          </cell>
        </row>
        <row r="682">
          <cell r="B682" t="str">
            <v>502010</v>
          </cell>
          <cell r="C682" t="str">
            <v>Steam Oper-Solid By-Products</v>
          </cell>
          <cell r="D682">
            <v>0</v>
          </cell>
          <cell r="E682">
            <v>518625.32</v>
          </cell>
          <cell r="F682">
            <v>518625.32</v>
          </cell>
        </row>
        <row r="683">
          <cell r="B683" t="str">
            <v>502011</v>
          </cell>
          <cell r="C683" t="str">
            <v>Steam Oper- Liquid Waste</v>
          </cell>
          <cell r="D683">
            <v>0</v>
          </cell>
          <cell r="E683">
            <v>1789.99</v>
          </cell>
          <cell r="F683">
            <v>1789.99</v>
          </cell>
        </row>
        <row r="684">
          <cell r="B684" t="str">
            <v>502012</v>
          </cell>
          <cell r="C684" t="str">
            <v>Steam Oper- Ash</v>
          </cell>
          <cell r="D684">
            <v>0</v>
          </cell>
          <cell r="E684">
            <v>2504249.64</v>
          </cell>
          <cell r="F684">
            <v>2504249.64</v>
          </cell>
        </row>
        <row r="685">
          <cell r="B685" t="str">
            <v>502013</v>
          </cell>
          <cell r="C685" t="str">
            <v>Steam Oper- AQC</v>
          </cell>
          <cell r="D685">
            <v>0</v>
          </cell>
          <cell r="E685">
            <v>2032991.56</v>
          </cell>
          <cell r="F685">
            <v>2032991.56</v>
          </cell>
        </row>
        <row r="686">
          <cell r="B686" t="str">
            <v>502014</v>
          </cell>
          <cell r="C686" t="str">
            <v>Steam Oper-Air Pollution Contr</v>
          </cell>
          <cell r="D686">
            <v>0</v>
          </cell>
          <cell r="E686">
            <v>1420431.08</v>
          </cell>
          <cell r="F686">
            <v>1420431.08</v>
          </cell>
        </row>
        <row r="687">
          <cell r="B687" t="str">
            <v>502015</v>
          </cell>
          <cell r="C687" t="str">
            <v>Steam Oper-Water Pollution Con</v>
          </cell>
          <cell r="D687">
            <v>0</v>
          </cell>
          <cell r="E687">
            <v>398881.44</v>
          </cell>
          <cell r="F687">
            <v>398881.44</v>
          </cell>
        </row>
        <row r="688">
          <cell r="B688" t="str">
            <v>505000</v>
          </cell>
          <cell r="C688" t="str">
            <v>Production Electric Operation</v>
          </cell>
          <cell r="D688">
            <v>0</v>
          </cell>
          <cell r="E688">
            <v>82303.399999999994</v>
          </cell>
          <cell r="F688">
            <v>82303.399999999994</v>
          </cell>
        </row>
        <row r="689">
          <cell r="B689" t="str">
            <v>505001</v>
          </cell>
          <cell r="C689" t="str">
            <v>Prod Elec Oper-Turbine/Generat</v>
          </cell>
          <cell r="D689">
            <v>0</v>
          </cell>
          <cell r="E689">
            <v>7685.21</v>
          </cell>
          <cell r="F689">
            <v>7685.21</v>
          </cell>
        </row>
        <row r="690">
          <cell r="B690" t="str">
            <v>505002</v>
          </cell>
          <cell r="C690" t="str">
            <v>Prod Elec Oper-Transf System</v>
          </cell>
          <cell r="D690">
            <v>0</v>
          </cell>
          <cell r="E690">
            <v>611.79</v>
          </cell>
          <cell r="F690">
            <v>611.79</v>
          </cell>
        </row>
        <row r="691">
          <cell r="B691" t="str">
            <v>505003</v>
          </cell>
          <cell r="C691" t="str">
            <v>Prod Elec Oper-Aux Elect Sys</v>
          </cell>
          <cell r="D691">
            <v>0</v>
          </cell>
          <cell r="E691">
            <v>42975.34</v>
          </cell>
          <cell r="F691">
            <v>42975.34</v>
          </cell>
        </row>
        <row r="692">
          <cell r="B692" t="str">
            <v>505004</v>
          </cell>
          <cell r="C692" t="str">
            <v>Prod Elec Oper-Comp Air Sys</v>
          </cell>
          <cell r="D692">
            <v>0</v>
          </cell>
          <cell r="E692">
            <v>49979.26</v>
          </cell>
          <cell r="F692">
            <v>49979.26</v>
          </cell>
        </row>
        <row r="693">
          <cell r="B693" t="str">
            <v>505005</v>
          </cell>
          <cell r="C693" t="str">
            <v>Prod Elec Oper-Aux Cool Sys</v>
          </cell>
          <cell r="D693">
            <v>0</v>
          </cell>
          <cell r="E693">
            <v>10634.9</v>
          </cell>
          <cell r="F693">
            <v>10634.9</v>
          </cell>
        </row>
        <row r="694">
          <cell r="B694" t="str">
            <v>505006</v>
          </cell>
          <cell r="C694" t="str">
            <v>Prod Elec Oper-Cooling System</v>
          </cell>
          <cell r="D694">
            <v>0</v>
          </cell>
          <cell r="E694">
            <v>264.22000000000003</v>
          </cell>
          <cell r="F694">
            <v>264.22000000000003</v>
          </cell>
        </row>
        <row r="695">
          <cell r="B695" t="str">
            <v>505007</v>
          </cell>
          <cell r="C695" t="str">
            <v>Prod Elec Oper-Facilities</v>
          </cell>
          <cell r="D695">
            <v>0</v>
          </cell>
          <cell r="E695">
            <v>1035036.13</v>
          </cell>
          <cell r="F695">
            <v>1035036.13</v>
          </cell>
        </row>
        <row r="696">
          <cell r="B696" t="str">
            <v>505010</v>
          </cell>
          <cell r="C696" t="str">
            <v>Prod Elec Oper-Turb/Gen</v>
          </cell>
          <cell r="D696">
            <v>0</v>
          </cell>
          <cell r="E696">
            <v>5057152.9000000004</v>
          </cell>
          <cell r="F696">
            <v>5057152.9000000004</v>
          </cell>
        </row>
        <row r="697">
          <cell r="B697" t="str">
            <v>505011</v>
          </cell>
          <cell r="C697" t="str">
            <v>Prod Elec Oper-Aux Syst</v>
          </cell>
          <cell r="D697">
            <v>0</v>
          </cell>
          <cell r="E697">
            <v>443964.51</v>
          </cell>
          <cell r="F697">
            <v>443964.51</v>
          </cell>
        </row>
        <row r="698">
          <cell r="B698" t="str">
            <v>506000</v>
          </cell>
          <cell r="C698" t="str">
            <v>Misc Steam Power Operations</v>
          </cell>
          <cell r="D698">
            <v>0</v>
          </cell>
          <cell r="E698">
            <v>9905355.4199999999</v>
          </cell>
          <cell r="F698">
            <v>9905355.4199999999</v>
          </cell>
        </row>
        <row r="699">
          <cell r="B699" t="str">
            <v>507000</v>
          </cell>
          <cell r="C699" t="str">
            <v>Steam Power Operations - Rents</v>
          </cell>
          <cell r="D699">
            <v>0</v>
          </cell>
          <cell r="E699">
            <v>163485.79999999999</v>
          </cell>
          <cell r="F699">
            <v>163485.79999999999</v>
          </cell>
        </row>
        <row r="700">
          <cell r="B700" t="str">
            <v>509000</v>
          </cell>
          <cell r="C700" t="str">
            <v>Prod Elec Oper-Allowances</v>
          </cell>
          <cell r="D700">
            <v>0</v>
          </cell>
          <cell r="E700">
            <v>-3216015.16</v>
          </cell>
          <cell r="F700">
            <v>-3216015.16</v>
          </cell>
        </row>
        <row r="701">
          <cell r="B701" t="str">
            <v>509003</v>
          </cell>
          <cell r="C701" t="str">
            <v>Annual NOX Expenses</v>
          </cell>
          <cell r="D701">
            <v>0</v>
          </cell>
          <cell r="E701">
            <v>6811.9</v>
          </cell>
          <cell r="F701">
            <v>6811.9</v>
          </cell>
        </row>
        <row r="702">
          <cell r="B702" t="str">
            <v>510000</v>
          </cell>
          <cell r="C702" t="str">
            <v>Steam Power Maint-Supv &amp; Engin</v>
          </cell>
          <cell r="D702">
            <v>0</v>
          </cell>
          <cell r="E702">
            <v>6296942.9100000001</v>
          </cell>
          <cell r="F702">
            <v>6296942.9100000001</v>
          </cell>
        </row>
        <row r="703">
          <cell r="B703" t="str">
            <v>511000</v>
          </cell>
          <cell r="C703" t="str">
            <v>Steam Power Maint-Structure</v>
          </cell>
          <cell r="D703">
            <v>0</v>
          </cell>
          <cell r="E703">
            <v>19554.5</v>
          </cell>
          <cell r="F703">
            <v>19554.5</v>
          </cell>
        </row>
        <row r="704">
          <cell r="B704" t="str">
            <v>511001</v>
          </cell>
          <cell r="C704" t="str">
            <v>Steam Power Maint-Structure-Fa</v>
          </cell>
          <cell r="D704">
            <v>0</v>
          </cell>
          <cell r="E704">
            <v>4454558.8099999996</v>
          </cell>
          <cell r="F704">
            <v>4454558.8099999996</v>
          </cell>
        </row>
        <row r="705">
          <cell r="B705" t="str">
            <v>511002</v>
          </cell>
          <cell r="C705" t="str">
            <v>Steam Power Maint-Struct-Fac-F</v>
          </cell>
          <cell r="D705">
            <v>0</v>
          </cell>
          <cell r="E705">
            <v>500884.58</v>
          </cell>
          <cell r="F705">
            <v>500884.58</v>
          </cell>
        </row>
        <row r="706">
          <cell r="B706" t="str">
            <v>512001</v>
          </cell>
          <cell r="C706" t="str">
            <v>Boiler Plt Maint - FF Unload</v>
          </cell>
          <cell r="D706">
            <v>0</v>
          </cell>
          <cell r="E706">
            <v>878648.05</v>
          </cell>
          <cell r="F706">
            <v>878648.05</v>
          </cell>
        </row>
        <row r="707">
          <cell r="B707" t="str">
            <v>512002</v>
          </cell>
          <cell r="C707" t="str">
            <v>Boiler Plt Maint - Stacker</v>
          </cell>
          <cell r="D707">
            <v>0</v>
          </cell>
          <cell r="E707">
            <v>222917.84</v>
          </cell>
          <cell r="F707">
            <v>222917.84</v>
          </cell>
        </row>
        <row r="708">
          <cell r="B708" t="str">
            <v>512003</v>
          </cell>
          <cell r="C708" t="str">
            <v>Boiler Plt Maint - Coal Pile</v>
          </cell>
          <cell r="D708">
            <v>0</v>
          </cell>
          <cell r="E708">
            <v>209838.49</v>
          </cell>
          <cell r="F708">
            <v>209838.49</v>
          </cell>
        </row>
        <row r="709">
          <cell r="B709" t="str">
            <v>512004</v>
          </cell>
          <cell r="C709" t="str">
            <v>Boiler Plt Maint - Ash</v>
          </cell>
          <cell r="D709">
            <v>0</v>
          </cell>
          <cell r="E709">
            <v>2880315.72</v>
          </cell>
          <cell r="F709">
            <v>2880315.72</v>
          </cell>
        </row>
        <row r="710">
          <cell r="B710" t="str">
            <v>512005</v>
          </cell>
          <cell r="C710" t="str">
            <v>Boiler Plt Maint - Conveyor</v>
          </cell>
          <cell r="D710">
            <v>0</v>
          </cell>
          <cell r="E710">
            <v>1953434.65</v>
          </cell>
          <cell r="F710">
            <v>1953434.65</v>
          </cell>
        </row>
        <row r="711">
          <cell r="B711" t="str">
            <v>512006</v>
          </cell>
          <cell r="C711" t="str">
            <v>Boiler Plt Maint - Fuel</v>
          </cell>
          <cell r="D711">
            <v>0</v>
          </cell>
          <cell r="E711">
            <v>4314355.8600000003</v>
          </cell>
          <cell r="F711">
            <v>4314355.8600000003</v>
          </cell>
        </row>
        <row r="712">
          <cell r="B712" t="str">
            <v>512007</v>
          </cell>
          <cell r="C712" t="str">
            <v>Boiler Plt Maint - Air</v>
          </cell>
          <cell r="D712">
            <v>0</v>
          </cell>
          <cell r="E712">
            <v>1735695.87</v>
          </cell>
          <cell r="F712">
            <v>1735695.87</v>
          </cell>
        </row>
        <row r="713">
          <cell r="B713" t="str">
            <v>512008</v>
          </cell>
          <cell r="C713" t="str">
            <v>Boiler Plt Maint - Water</v>
          </cell>
          <cell r="D713">
            <v>0</v>
          </cell>
          <cell r="E713">
            <v>1727814.01</v>
          </cell>
          <cell r="F713">
            <v>1727814.01</v>
          </cell>
        </row>
        <row r="714">
          <cell r="B714" t="str">
            <v>512009</v>
          </cell>
          <cell r="C714" t="str">
            <v>Boiler Plt Maint - Condensate</v>
          </cell>
          <cell r="D714">
            <v>0</v>
          </cell>
          <cell r="E714">
            <v>383249.77</v>
          </cell>
          <cell r="F714">
            <v>383249.77</v>
          </cell>
        </row>
        <row r="715">
          <cell r="B715" t="str">
            <v>512010</v>
          </cell>
          <cell r="C715" t="str">
            <v>Boiler Plt Maint - Cond Sys</v>
          </cell>
          <cell r="D715">
            <v>0</v>
          </cell>
          <cell r="E715">
            <v>2362539.31</v>
          </cell>
          <cell r="F715">
            <v>2362539.31</v>
          </cell>
        </row>
        <row r="716">
          <cell r="B716" t="str">
            <v>512011</v>
          </cell>
          <cell r="C716" t="str">
            <v>Boiler Plt Maint - Furnace</v>
          </cell>
          <cell r="D716">
            <v>0</v>
          </cell>
          <cell r="E716">
            <v>11160793.029999999</v>
          </cell>
          <cell r="F716">
            <v>11160793.029999999</v>
          </cell>
        </row>
        <row r="717">
          <cell r="B717" t="str">
            <v>512012</v>
          </cell>
          <cell r="C717" t="str">
            <v>Boiler Plt Maint - Aux Steam</v>
          </cell>
          <cell r="D717">
            <v>0</v>
          </cell>
          <cell r="E717">
            <v>264763.26</v>
          </cell>
          <cell r="F717">
            <v>264763.26</v>
          </cell>
        </row>
        <row r="718">
          <cell r="B718" t="str">
            <v>512013</v>
          </cell>
          <cell r="C718" t="str">
            <v>Boiler Plt Maint - AQC</v>
          </cell>
          <cell r="D718">
            <v>0</v>
          </cell>
          <cell r="E718">
            <v>5030262.03</v>
          </cell>
          <cell r="F718">
            <v>5030262.03</v>
          </cell>
        </row>
        <row r="719">
          <cell r="B719" t="str">
            <v>512015</v>
          </cell>
          <cell r="C719" t="str">
            <v>Boiler Plt Maint-Unclassifid E</v>
          </cell>
          <cell r="D719">
            <v>0</v>
          </cell>
          <cell r="E719">
            <v>603574.85</v>
          </cell>
          <cell r="F719">
            <v>603574.85</v>
          </cell>
        </row>
        <row r="720">
          <cell r="B720" t="str">
            <v>512020</v>
          </cell>
          <cell r="C720" t="str">
            <v>Boiler Plt Maint-Default Proc</v>
          </cell>
          <cell r="D720">
            <v>0</v>
          </cell>
          <cell r="E720">
            <v>684037.05</v>
          </cell>
          <cell r="F720">
            <v>684037.05</v>
          </cell>
        </row>
        <row r="721">
          <cell r="B721" t="str">
            <v>513001</v>
          </cell>
          <cell r="C721" t="str">
            <v>Elec Plt Maint - FF Turb/Gen</v>
          </cell>
          <cell r="D721">
            <v>0</v>
          </cell>
          <cell r="E721">
            <v>5109020.8899999997</v>
          </cell>
          <cell r="F721">
            <v>5109020.8899999997</v>
          </cell>
        </row>
        <row r="722">
          <cell r="B722" t="str">
            <v>513002</v>
          </cell>
          <cell r="C722" t="str">
            <v>Elec Plt Maint - Transfer FF</v>
          </cell>
          <cell r="D722">
            <v>0</v>
          </cell>
          <cell r="E722">
            <v>118912.9</v>
          </cell>
          <cell r="F722">
            <v>118912.9</v>
          </cell>
        </row>
        <row r="723">
          <cell r="B723" t="str">
            <v>513003</v>
          </cell>
          <cell r="C723" t="str">
            <v>Elec Plt Maint - Aux Elec</v>
          </cell>
          <cell r="D723">
            <v>0</v>
          </cell>
          <cell r="E723">
            <v>390584.9</v>
          </cell>
          <cell r="F723">
            <v>390584.9</v>
          </cell>
        </row>
        <row r="724">
          <cell r="B724" t="str">
            <v>513004</v>
          </cell>
          <cell r="C724" t="str">
            <v>Elec Plt Maint-Battry Bkup Sys</v>
          </cell>
          <cell r="D724">
            <v>0</v>
          </cell>
          <cell r="E724">
            <v>75045.25</v>
          </cell>
          <cell r="F724">
            <v>75045.25</v>
          </cell>
        </row>
        <row r="725">
          <cell r="B725" t="str">
            <v>513006</v>
          </cell>
          <cell r="C725" t="str">
            <v>Elec Plt Maint - Cooling</v>
          </cell>
          <cell r="D725">
            <v>0</v>
          </cell>
          <cell r="E725">
            <v>1241858.43</v>
          </cell>
          <cell r="F725">
            <v>1241858.43</v>
          </cell>
        </row>
        <row r="726">
          <cell r="B726" t="str">
            <v>513007</v>
          </cell>
          <cell r="C726" t="str">
            <v>Elec Plt Maint-Unclassifed Exp</v>
          </cell>
          <cell r="D726">
            <v>0</v>
          </cell>
          <cell r="E726">
            <v>78774.240000000005</v>
          </cell>
          <cell r="F726">
            <v>78774.240000000005</v>
          </cell>
        </row>
        <row r="727">
          <cell r="B727" t="str">
            <v>514001</v>
          </cell>
          <cell r="C727" t="str">
            <v>Misc Steam Plt - FF Comp Air</v>
          </cell>
          <cell r="D727">
            <v>0</v>
          </cell>
          <cell r="E727">
            <v>1173443.1200000001</v>
          </cell>
          <cell r="F727">
            <v>1173443.1200000001</v>
          </cell>
        </row>
        <row r="728">
          <cell r="B728" t="str">
            <v>517000</v>
          </cell>
          <cell r="C728" t="str">
            <v>Prod-Nuclear Oper-Supv &amp; Engr</v>
          </cell>
          <cell r="D728">
            <v>0</v>
          </cell>
          <cell r="E728">
            <v>7291249.9400000004</v>
          </cell>
          <cell r="F728">
            <v>7291249.9400000004</v>
          </cell>
        </row>
        <row r="729">
          <cell r="B729" t="str">
            <v>518000</v>
          </cell>
          <cell r="C729" t="str">
            <v>Nuclear Fuel Expense</v>
          </cell>
          <cell r="D729">
            <v>0</v>
          </cell>
          <cell r="E729">
            <v>21373906.190000001</v>
          </cell>
          <cell r="F729">
            <v>21373906.190000001</v>
          </cell>
        </row>
        <row r="730">
          <cell r="B730" t="str">
            <v>518100</v>
          </cell>
          <cell r="C730" t="str">
            <v>Nuclear Pwr-Fuel Expense - Oil</v>
          </cell>
          <cell r="D730">
            <v>0</v>
          </cell>
          <cell r="E730">
            <v>379455.47</v>
          </cell>
          <cell r="F730">
            <v>379455.47</v>
          </cell>
        </row>
        <row r="731">
          <cell r="B731" t="str">
            <v>518201</v>
          </cell>
          <cell r="C731" t="str">
            <v>Nuclear Fuel-Disposal Cost</v>
          </cell>
          <cell r="D731">
            <v>0</v>
          </cell>
          <cell r="E731">
            <v>3056784.27</v>
          </cell>
          <cell r="F731">
            <v>3056784.27</v>
          </cell>
        </row>
        <row r="732">
          <cell r="B732" t="str">
            <v>519000</v>
          </cell>
          <cell r="C732" t="str">
            <v>Prod-Nuclear Oper-Coolants</v>
          </cell>
          <cell r="D732">
            <v>0</v>
          </cell>
          <cell r="E732">
            <v>2886941.11</v>
          </cell>
          <cell r="F732">
            <v>2886941.11</v>
          </cell>
        </row>
        <row r="733">
          <cell r="B733" t="str">
            <v>520000</v>
          </cell>
          <cell r="C733" t="str">
            <v>Nuclear Gen-Reactor Operation</v>
          </cell>
          <cell r="D733">
            <v>0</v>
          </cell>
          <cell r="E733">
            <v>16002116.59</v>
          </cell>
          <cell r="F733">
            <v>16002116.59</v>
          </cell>
        </row>
        <row r="734">
          <cell r="B734" t="str">
            <v>523000</v>
          </cell>
          <cell r="C734" t="str">
            <v>Nuclear Gen-Electric Exp</v>
          </cell>
          <cell r="D734">
            <v>0</v>
          </cell>
          <cell r="E734">
            <v>1036350.23</v>
          </cell>
          <cell r="F734">
            <v>1036350.23</v>
          </cell>
        </row>
        <row r="735">
          <cell r="B735" t="str">
            <v>524000</v>
          </cell>
          <cell r="C735" t="str">
            <v>Nuclear Gen - Misc Oper Exp</v>
          </cell>
          <cell r="D735">
            <v>0</v>
          </cell>
          <cell r="E735">
            <v>25388403.870000001</v>
          </cell>
          <cell r="F735">
            <v>25388403.870000001</v>
          </cell>
        </row>
        <row r="736">
          <cell r="B736" t="str">
            <v>524100</v>
          </cell>
          <cell r="C736" t="str">
            <v>Nuclear Gen - Decommissioning</v>
          </cell>
          <cell r="D736">
            <v>0</v>
          </cell>
          <cell r="E736">
            <v>3356247</v>
          </cell>
          <cell r="F736">
            <v>3356247</v>
          </cell>
        </row>
        <row r="737">
          <cell r="B737" t="str">
            <v>524900</v>
          </cell>
          <cell r="C737" t="str">
            <v>Nuclear Oper-Outage Rvsl</v>
          </cell>
          <cell r="D737">
            <v>0</v>
          </cell>
          <cell r="E737">
            <v>-9615105.5600000005</v>
          </cell>
          <cell r="F737">
            <v>-9615105.5600000005</v>
          </cell>
        </row>
        <row r="738">
          <cell r="B738" t="str">
            <v>524950</v>
          </cell>
          <cell r="C738" t="str">
            <v>WC Outage Oper Amort Exp</v>
          </cell>
          <cell r="D738">
            <v>0</v>
          </cell>
          <cell r="E738">
            <v>5281427.9000000004</v>
          </cell>
          <cell r="F738">
            <v>5281427.9000000004</v>
          </cell>
        </row>
        <row r="739">
          <cell r="B739" t="str">
            <v>528000</v>
          </cell>
          <cell r="C739" t="str">
            <v>Prod-Nuclear Mtce-Sup &amp; Enginr</v>
          </cell>
          <cell r="D739">
            <v>0</v>
          </cell>
          <cell r="E739">
            <v>8523589.1500000004</v>
          </cell>
          <cell r="F739">
            <v>8523589.1500000004</v>
          </cell>
        </row>
        <row r="740">
          <cell r="B740" t="str">
            <v>529000</v>
          </cell>
          <cell r="C740" t="str">
            <v>Prod-Nuclear Mtce-Structure</v>
          </cell>
          <cell r="D740">
            <v>0</v>
          </cell>
          <cell r="E740">
            <v>2862495.67</v>
          </cell>
          <cell r="F740">
            <v>2862495.67</v>
          </cell>
        </row>
        <row r="741">
          <cell r="B741" t="str">
            <v>530000</v>
          </cell>
          <cell r="C741" t="str">
            <v>Prod-Nuclear Mtce-Reactor</v>
          </cell>
          <cell r="D741">
            <v>0</v>
          </cell>
          <cell r="E741">
            <v>21132673.77</v>
          </cell>
          <cell r="F741">
            <v>21132673.77</v>
          </cell>
        </row>
        <row r="742">
          <cell r="B742" t="str">
            <v>530900</v>
          </cell>
          <cell r="C742" t="str">
            <v>Nuclear Mtce-Outge Exp Reversl</v>
          </cell>
          <cell r="D742">
            <v>0</v>
          </cell>
          <cell r="E742">
            <v>-28162581.420000002</v>
          </cell>
          <cell r="F742">
            <v>-28162581.420000002</v>
          </cell>
        </row>
        <row r="743">
          <cell r="B743" t="str">
            <v>530950</v>
          </cell>
          <cell r="C743" t="str">
            <v>WC Outage Maint Amort Exp</v>
          </cell>
          <cell r="D743">
            <v>0</v>
          </cell>
          <cell r="E743">
            <v>14962788.48</v>
          </cell>
          <cell r="F743">
            <v>14962788.48</v>
          </cell>
        </row>
        <row r="744">
          <cell r="B744" t="str">
            <v>531000</v>
          </cell>
          <cell r="C744" t="str">
            <v>Prod-Nuclear Mtce-Elec Plant</v>
          </cell>
          <cell r="D744">
            <v>0</v>
          </cell>
          <cell r="E744">
            <v>8927532.2200000007</v>
          </cell>
          <cell r="F744">
            <v>8927532.2200000007</v>
          </cell>
        </row>
        <row r="745">
          <cell r="B745" t="str">
            <v>532000</v>
          </cell>
          <cell r="C745" t="str">
            <v>Prod-Nuclear Mtce-Misc Plant</v>
          </cell>
          <cell r="D745">
            <v>0</v>
          </cell>
          <cell r="E745">
            <v>2834596.73</v>
          </cell>
          <cell r="F745">
            <v>2834596.73</v>
          </cell>
        </row>
        <row r="746">
          <cell r="B746" t="str">
            <v>546000</v>
          </cell>
          <cell r="C746" t="str">
            <v>Prod-Turbine Oper-Supv &amp; Engnr</v>
          </cell>
          <cell r="D746">
            <v>0</v>
          </cell>
          <cell r="E746">
            <v>748484.75</v>
          </cell>
          <cell r="F746">
            <v>748484.75</v>
          </cell>
        </row>
        <row r="747">
          <cell r="B747" t="str">
            <v>546100</v>
          </cell>
          <cell r="C747" t="str">
            <v>Wind Gen -Supervision and Engi</v>
          </cell>
          <cell r="D747">
            <v>0</v>
          </cell>
          <cell r="E747">
            <v>122357.45</v>
          </cell>
          <cell r="F747">
            <v>122357.45</v>
          </cell>
        </row>
        <row r="748">
          <cell r="B748" t="str">
            <v>547001</v>
          </cell>
          <cell r="C748" t="str">
            <v>Prod-Turbine Oper-Fuel- Oil Bu</v>
          </cell>
          <cell r="D748">
            <v>0</v>
          </cell>
          <cell r="E748">
            <v>337923.22</v>
          </cell>
          <cell r="F748">
            <v>337923.22</v>
          </cell>
        </row>
        <row r="749">
          <cell r="B749" t="str">
            <v>547002</v>
          </cell>
          <cell r="C749" t="str">
            <v>Prod-Turbine Oper-Fuel-Gas Bur</v>
          </cell>
          <cell r="D749">
            <v>0</v>
          </cell>
          <cell r="E749">
            <v>12361314.958000001</v>
          </cell>
          <cell r="F749">
            <v>12361314.958000001</v>
          </cell>
        </row>
        <row r="750">
          <cell r="B750" t="str">
            <v>547004</v>
          </cell>
          <cell r="C750" t="str">
            <v>Prod-Turbine Oper-Fuel-Gas Adj</v>
          </cell>
          <cell r="D750">
            <v>0</v>
          </cell>
          <cell r="E750">
            <v>93754</v>
          </cell>
          <cell r="F750">
            <v>93754</v>
          </cell>
        </row>
        <row r="751">
          <cell r="B751" t="str">
            <v>547010</v>
          </cell>
          <cell r="C751" t="str">
            <v>Prod-Turbine Oper-Fuel-Oil Inv</v>
          </cell>
          <cell r="D751">
            <v>0</v>
          </cell>
          <cell r="E751">
            <v>68202</v>
          </cell>
          <cell r="F751">
            <v>68202</v>
          </cell>
        </row>
        <row r="752">
          <cell r="B752" t="str">
            <v>547027</v>
          </cell>
          <cell r="C752" t="str">
            <v>Fuel OnSys Oth Prod-Demand</v>
          </cell>
          <cell r="D752">
            <v>0</v>
          </cell>
          <cell r="E752">
            <v>2188534.34</v>
          </cell>
          <cell r="F752">
            <v>2188534.34</v>
          </cell>
        </row>
        <row r="753">
          <cell r="B753" t="str">
            <v>547102</v>
          </cell>
          <cell r="C753" t="str">
            <v>Fuel Hndlg-CT Gas Purch Exp</v>
          </cell>
          <cell r="D753">
            <v>0</v>
          </cell>
          <cell r="E753">
            <v>130659.15</v>
          </cell>
          <cell r="F753">
            <v>130659.15</v>
          </cell>
        </row>
        <row r="754">
          <cell r="B754" t="str">
            <v>547103</v>
          </cell>
          <cell r="C754" t="str">
            <v>Fuel Hndlg-Bulk Oil Receiving</v>
          </cell>
          <cell r="D754">
            <v>0</v>
          </cell>
          <cell r="E754">
            <v>1591.36</v>
          </cell>
          <cell r="F754">
            <v>1591.36</v>
          </cell>
        </row>
        <row r="755">
          <cell r="B755" t="str">
            <v>547301</v>
          </cell>
          <cell r="C755" t="str">
            <v>CT Fuel Exp-Additives-Amm</v>
          </cell>
          <cell r="D755">
            <v>0</v>
          </cell>
          <cell r="E755">
            <v>42488.800000000003</v>
          </cell>
          <cell r="F755">
            <v>42488.800000000003</v>
          </cell>
        </row>
        <row r="756">
          <cell r="B756" t="str">
            <v>548000</v>
          </cell>
          <cell r="C756" t="str">
            <v>Comb Turbine-City Water</v>
          </cell>
          <cell r="D756">
            <v>0</v>
          </cell>
          <cell r="E756">
            <v>52321.9</v>
          </cell>
          <cell r="F756">
            <v>52321.9</v>
          </cell>
        </row>
        <row r="757">
          <cell r="B757" t="str">
            <v>548001</v>
          </cell>
          <cell r="C757" t="str">
            <v>Comb Turbine-Water Poll Contro</v>
          </cell>
          <cell r="D757">
            <v>0</v>
          </cell>
          <cell r="E757">
            <v>4553.2299999999996</v>
          </cell>
          <cell r="F757">
            <v>4553.2299999999996</v>
          </cell>
        </row>
        <row r="758">
          <cell r="B758" t="str">
            <v>548002</v>
          </cell>
          <cell r="C758" t="str">
            <v>Comb Turbine-AQC-</v>
          </cell>
          <cell r="D758">
            <v>0</v>
          </cell>
          <cell r="E758">
            <v>58250.66</v>
          </cell>
          <cell r="F758">
            <v>58250.66</v>
          </cell>
        </row>
        <row r="759">
          <cell r="B759" t="str">
            <v>548003</v>
          </cell>
          <cell r="C759" t="str">
            <v>Comb Turbine-Turb/Genr-CT</v>
          </cell>
          <cell r="D759">
            <v>0</v>
          </cell>
          <cell r="E759">
            <v>798983.14</v>
          </cell>
          <cell r="F759">
            <v>798983.14</v>
          </cell>
        </row>
        <row r="760">
          <cell r="B760" t="str">
            <v>548100</v>
          </cell>
          <cell r="C760" t="str">
            <v>Wind Gen -Turb/Gen</v>
          </cell>
          <cell r="D760">
            <v>0</v>
          </cell>
          <cell r="E760">
            <v>571673.85</v>
          </cell>
          <cell r="F760">
            <v>571673.85</v>
          </cell>
        </row>
        <row r="761">
          <cell r="B761" t="str">
            <v>549000</v>
          </cell>
          <cell r="C761" t="str">
            <v>CombTurbine Oper-Misc Other</v>
          </cell>
          <cell r="D761">
            <v>0</v>
          </cell>
          <cell r="E761">
            <v>189739.5</v>
          </cell>
          <cell r="F761">
            <v>189739.5</v>
          </cell>
        </row>
        <row r="762">
          <cell r="B762" t="str">
            <v>549001</v>
          </cell>
          <cell r="C762" t="str">
            <v>Comb Turbine - Facilities</v>
          </cell>
          <cell r="D762">
            <v>0</v>
          </cell>
          <cell r="E762">
            <v>60626.83</v>
          </cell>
          <cell r="F762">
            <v>60626.83</v>
          </cell>
        </row>
        <row r="763">
          <cell r="B763" t="str">
            <v>549002</v>
          </cell>
          <cell r="C763" t="str">
            <v>Comb Turbine-Aux Syst</v>
          </cell>
          <cell r="D763">
            <v>0</v>
          </cell>
          <cell r="E763">
            <v>4245.58</v>
          </cell>
          <cell r="F763">
            <v>4245.58</v>
          </cell>
        </row>
        <row r="764">
          <cell r="B764" t="str">
            <v>549100</v>
          </cell>
          <cell r="C764" t="str">
            <v>Wind Gen -Facilities</v>
          </cell>
          <cell r="D764">
            <v>0</v>
          </cell>
          <cell r="E764">
            <v>111602.87</v>
          </cell>
          <cell r="F764">
            <v>111602.87</v>
          </cell>
        </row>
        <row r="765">
          <cell r="B765" t="str">
            <v>551000</v>
          </cell>
          <cell r="C765" t="str">
            <v>Comb Turbine Mtce-Supv &amp; Engnr</v>
          </cell>
          <cell r="D765">
            <v>0</v>
          </cell>
          <cell r="E765">
            <v>104421.21</v>
          </cell>
          <cell r="F765">
            <v>104421.21</v>
          </cell>
        </row>
        <row r="766">
          <cell r="B766" t="str">
            <v>551100</v>
          </cell>
          <cell r="C766" t="str">
            <v>Wind Gen -Mtcse Suprv &amp;  Eng</v>
          </cell>
          <cell r="D766">
            <v>0</v>
          </cell>
          <cell r="E766">
            <v>754421.72</v>
          </cell>
          <cell r="F766">
            <v>754421.72</v>
          </cell>
        </row>
        <row r="767">
          <cell r="B767" t="str">
            <v>552000</v>
          </cell>
          <cell r="C767" t="str">
            <v>Othr Gen Maint of Structures</v>
          </cell>
          <cell r="D767">
            <v>0</v>
          </cell>
          <cell r="E767">
            <v>8687.1200000000008</v>
          </cell>
          <cell r="F767">
            <v>8687.1200000000008</v>
          </cell>
        </row>
        <row r="768">
          <cell r="B768" t="str">
            <v>552001</v>
          </cell>
          <cell r="C768" t="str">
            <v>CT Mtce Structure-Facilities</v>
          </cell>
          <cell r="D768">
            <v>0</v>
          </cell>
          <cell r="E768">
            <v>90863.37</v>
          </cell>
          <cell r="F768">
            <v>90863.37</v>
          </cell>
        </row>
        <row r="769">
          <cell r="B769" t="str">
            <v>552002</v>
          </cell>
          <cell r="C769" t="str">
            <v>Comb Turbine Mtce - Bulk Oil F</v>
          </cell>
          <cell r="D769">
            <v>0</v>
          </cell>
          <cell r="E769">
            <v>131593.04</v>
          </cell>
          <cell r="F769">
            <v>131593.04</v>
          </cell>
        </row>
        <row r="770">
          <cell r="B770" t="str">
            <v>552003</v>
          </cell>
          <cell r="C770" t="str">
            <v>Comb Turbine Mtce - Fire CT</v>
          </cell>
          <cell r="D770">
            <v>0</v>
          </cell>
          <cell r="E770">
            <v>55394.59</v>
          </cell>
          <cell r="F770">
            <v>55394.59</v>
          </cell>
        </row>
        <row r="771">
          <cell r="B771" t="str">
            <v>552100</v>
          </cell>
          <cell r="C771" t="str">
            <v>Wind Gen -Mtcse Facilities</v>
          </cell>
          <cell r="D771">
            <v>0</v>
          </cell>
          <cell r="E771">
            <v>72793.97</v>
          </cell>
          <cell r="F771">
            <v>72793.97</v>
          </cell>
        </row>
        <row r="772">
          <cell r="B772" t="str">
            <v>553001</v>
          </cell>
          <cell r="C772" t="str">
            <v>Comb Turbine Maint - Comb Turb</v>
          </cell>
          <cell r="D772">
            <v>0</v>
          </cell>
          <cell r="E772">
            <v>965166.84</v>
          </cell>
          <cell r="F772">
            <v>965166.84</v>
          </cell>
        </row>
        <row r="773">
          <cell r="B773" t="str">
            <v>553002</v>
          </cell>
          <cell r="C773" t="str">
            <v>Comb Turbine Maint - Transfer</v>
          </cell>
          <cell r="D773">
            <v>0</v>
          </cell>
          <cell r="E773">
            <v>156073.54999999999</v>
          </cell>
          <cell r="F773">
            <v>156073.54999999999</v>
          </cell>
        </row>
        <row r="774">
          <cell r="B774" t="str">
            <v>553100</v>
          </cell>
          <cell r="C774" t="str">
            <v>Wind Gen -Mtcse Turb/Gen</v>
          </cell>
          <cell r="D774">
            <v>0</v>
          </cell>
          <cell r="E774">
            <v>370980.36</v>
          </cell>
          <cell r="F774">
            <v>370980.36</v>
          </cell>
        </row>
        <row r="775">
          <cell r="B775" t="str">
            <v>554000</v>
          </cell>
          <cell r="C775" t="str">
            <v>Comb Turbine Maint- Comp Air</v>
          </cell>
          <cell r="D775">
            <v>0</v>
          </cell>
          <cell r="E775">
            <v>28094.74</v>
          </cell>
          <cell r="F775">
            <v>28094.74</v>
          </cell>
        </row>
        <row r="776">
          <cell r="B776" t="str">
            <v>554100</v>
          </cell>
          <cell r="C776" t="str">
            <v>Wind Gen -Mtcse Misc Plant</v>
          </cell>
          <cell r="D776">
            <v>0</v>
          </cell>
          <cell r="E776">
            <v>323455.63</v>
          </cell>
          <cell r="F776">
            <v>323455.63</v>
          </cell>
        </row>
        <row r="777">
          <cell r="B777" t="str">
            <v>555000</v>
          </cell>
          <cell r="C777" t="str">
            <v>Purch Pwr-Enrgy &amp; Cpcty Pur-Al</v>
          </cell>
          <cell r="D777">
            <v>0</v>
          </cell>
          <cell r="E777">
            <v>217616.75</v>
          </cell>
          <cell r="F777">
            <v>217616.75</v>
          </cell>
        </row>
        <row r="778">
          <cell r="B778" t="str">
            <v>555005</v>
          </cell>
          <cell r="C778" t="str">
            <v>Purch Pwr-Capacity Purch-Gardn</v>
          </cell>
          <cell r="D778">
            <v>0</v>
          </cell>
          <cell r="E778">
            <v>11895531.84</v>
          </cell>
          <cell r="F778">
            <v>11895531.84</v>
          </cell>
        </row>
        <row r="779">
          <cell r="B779" t="str">
            <v>555020</v>
          </cell>
          <cell r="C779" t="str">
            <v>Purchased Power On-Sys (bk10)</v>
          </cell>
          <cell r="D779">
            <v>0</v>
          </cell>
          <cell r="E779">
            <v>30323586.23</v>
          </cell>
          <cell r="F779">
            <v>30323586.23</v>
          </cell>
        </row>
        <row r="780">
          <cell r="B780" t="str">
            <v>555030</v>
          </cell>
          <cell r="C780" t="str">
            <v>Purchased Power Off-Sys Sales</v>
          </cell>
          <cell r="D780">
            <v>0</v>
          </cell>
          <cell r="E780">
            <v>28360009.420000002</v>
          </cell>
          <cell r="F780">
            <v>28360009.420000002</v>
          </cell>
        </row>
        <row r="781">
          <cell r="B781" t="str">
            <v>556000</v>
          </cell>
          <cell r="C781" t="str">
            <v>Other Power Supply Expenses</v>
          </cell>
          <cell r="D781">
            <v>0</v>
          </cell>
          <cell r="E781">
            <v>2198724.6</v>
          </cell>
          <cell r="F781">
            <v>2198724.6</v>
          </cell>
        </row>
        <row r="782">
          <cell r="B782" t="str">
            <v>556002</v>
          </cell>
          <cell r="C782" t="str">
            <v>Other Pwr Sup-Neg Cap Sales</v>
          </cell>
          <cell r="D782">
            <v>0</v>
          </cell>
          <cell r="E782">
            <v>91652.59</v>
          </cell>
          <cell r="F782">
            <v>91652.59</v>
          </cell>
        </row>
        <row r="783">
          <cell r="B783" t="str">
            <v>556003</v>
          </cell>
          <cell r="C783" t="str">
            <v>Other Pwr Sup-Sch Energy Purch</v>
          </cell>
          <cell r="D783">
            <v>0</v>
          </cell>
          <cell r="E783">
            <v>152302.26999999999</v>
          </cell>
          <cell r="F783">
            <v>152302.26999999999</v>
          </cell>
        </row>
        <row r="784">
          <cell r="B784" t="str">
            <v>556004</v>
          </cell>
          <cell r="C784" t="str">
            <v>Other Pwr Sup-Sch Energy Sales</v>
          </cell>
          <cell r="D784">
            <v>0</v>
          </cell>
          <cell r="E784">
            <v>84244.63</v>
          </cell>
          <cell r="F784">
            <v>84244.63</v>
          </cell>
        </row>
        <row r="785">
          <cell r="B785" t="str">
            <v>556007</v>
          </cell>
          <cell r="C785" t="str">
            <v>Other PwrSup-SPP O/S &amp; U/S</v>
          </cell>
          <cell r="D785">
            <v>0</v>
          </cell>
          <cell r="E785">
            <v>145081.92000000001</v>
          </cell>
          <cell r="F785">
            <v>145081.92000000001</v>
          </cell>
        </row>
        <row r="786">
          <cell r="B786" t="str">
            <v>556008</v>
          </cell>
          <cell r="C786" t="str">
            <v>OtherPwr Sup-SPP Uninst Dev</v>
          </cell>
          <cell r="D786">
            <v>0</v>
          </cell>
          <cell r="E786">
            <v>14892.04</v>
          </cell>
          <cell r="F786">
            <v>14892.04</v>
          </cell>
        </row>
        <row r="787">
          <cell r="B787" t="str">
            <v>557000</v>
          </cell>
          <cell r="C787" t="str">
            <v>Prod-Other-Other Expenses</v>
          </cell>
          <cell r="D787">
            <v>0</v>
          </cell>
          <cell r="E787">
            <v>6724936.8629999999</v>
          </cell>
          <cell r="F787">
            <v>6724936.8629999999</v>
          </cell>
        </row>
        <row r="788">
          <cell r="B788" t="str">
            <v>560000</v>
          </cell>
          <cell r="C788" t="str">
            <v>Transm Oper-Superv &amp; Enginring</v>
          </cell>
          <cell r="D788">
            <v>0</v>
          </cell>
          <cell r="E788">
            <v>1001023.55</v>
          </cell>
          <cell r="F788">
            <v>1001023.55</v>
          </cell>
        </row>
        <row r="789">
          <cell r="B789" t="str">
            <v>561000</v>
          </cell>
          <cell r="C789" t="str">
            <v>Transm Oper-Load Dispatching</v>
          </cell>
          <cell r="D789">
            <v>0</v>
          </cell>
          <cell r="E789">
            <v>21171.09</v>
          </cell>
          <cell r="F789">
            <v>21171.09</v>
          </cell>
        </row>
        <row r="790">
          <cell r="B790" t="str">
            <v>561200</v>
          </cell>
          <cell r="C790" t="str">
            <v>Trans Op-Ld Disptch-Mon&amp;Oper</v>
          </cell>
          <cell r="D790">
            <v>0</v>
          </cell>
          <cell r="E790">
            <v>483759.48</v>
          </cell>
          <cell r="F790">
            <v>483759.48</v>
          </cell>
        </row>
        <row r="791">
          <cell r="B791" t="str">
            <v>561300</v>
          </cell>
          <cell r="C791" t="str">
            <v>Trans Op-Ld Disptch-Serv&amp;Sched</v>
          </cell>
          <cell r="D791">
            <v>0</v>
          </cell>
          <cell r="E791">
            <v>129029.06</v>
          </cell>
          <cell r="F791">
            <v>129029.06</v>
          </cell>
        </row>
        <row r="792">
          <cell r="B792" t="str">
            <v>561400</v>
          </cell>
          <cell r="C792" t="str">
            <v>Trans Op-Schd,Contr &amp; Dis Serv</v>
          </cell>
          <cell r="D792">
            <v>0</v>
          </cell>
          <cell r="E792">
            <v>4141090.37</v>
          </cell>
          <cell r="F792">
            <v>4141090.37</v>
          </cell>
        </row>
        <row r="793">
          <cell r="B793" t="str">
            <v>561600</v>
          </cell>
          <cell r="C793" t="str">
            <v>Trans Op-Service Studies</v>
          </cell>
          <cell r="D793">
            <v>0</v>
          </cell>
          <cell r="E793">
            <v>40138.730000000003</v>
          </cell>
          <cell r="F793">
            <v>40138.730000000003</v>
          </cell>
        </row>
        <row r="794">
          <cell r="B794" t="str">
            <v>561800</v>
          </cell>
          <cell r="C794" t="str">
            <v>Trans Op-Reli Plan&amp;Std Dv-RTO</v>
          </cell>
          <cell r="D794">
            <v>0</v>
          </cell>
          <cell r="E794">
            <v>463782.9</v>
          </cell>
          <cell r="F794">
            <v>463782.9</v>
          </cell>
        </row>
        <row r="795">
          <cell r="B795" t="str">
            <v>562000</v>
          </cell>
          <cell r="C795" t="str">
            <v>Transm Oper-Station Exp</v>
          </cell>
          <cell r="D795">
            <v>0</v>
          </cell>
          <cell r="E795">
            <v>277730</v>
          </cell>
          <cell r="F795">
            <v>277730</v>
          </cell>
        </row>
        <row r="796">
          <cell r="B796" t="str">
            <v>563000</v>
          </cell>
          <cell r="C796" t="str">
            <v>Transm Oper-Overhead Line Oper</v>
          </cell>
          <cell r="D796">
            <v>0</v>
          </cell>
          <cell r="E796">
            <v>98206.21</v>
          </cell>
          <cell r="F796">
            <v>98206.21</v>
          </cell>
        </row>
        <row r="797">
          <cell r="B797" t="str">
            <v>563001</v>
          </cell>
          <cell r="C797" t="str">
            <v>Transm Oper-Inspect OH Lines-A</v>
          </cell>
          <cell r="D797">
            <v>0</v>
          </cell>
          <cell r="E797">
            <v>50064.29</v>
          </cell>
          <cell r="F797">
            <v>50064.29</v>
          </cell>
        </row>
        <row r="798">
          <cell r="B798" t="str">
            <v>563002</v>
          </cell>
          <cell r="C798" t="str">
            <v>Transm Oper-Inspect OH Lines-G</v>
          </cell>
          <cell r="D798">
            <v>0</v>
          </cell>
          <cell r="E798">
            <v>33175.199999999997</v>
          </cell>
          <cell r="F798">
            <v>33175.199999999997</v>
          </cell>
        </row>
        <row r="799">
          <cell r="B799" t="str">
            <v>563010</v>
          </cell>
          <cell r="C799" t="str">
            <v>Transm Oper-Lost &amp; Standby Tim</v>
          </cell>
          <cell r="D799">
            <v>0</v>
          </cell>
          <cell r="E799">
            <v>58655.54</v>
          </cell>
          <cell r="F799">
            <v>58655.54</v>
          </cell>
        </row>
        <row r="800">
          <cell r="B800" t="str">
            <v>565000</v>
          </cell>
          <cell r="C800" t="str">
            <v>Transm Oper-Elec Tr-By Others</v>
          </cell>
          <cell r="D800">
            <v>0</v>
          </cell>
          <cell r="E800">
            <v>14111879.439999999</v>
          </cell>
          <cell r="F800">
            <v>14111879.439999999</v>
          </cell>
        </row>
        <row r="801">
          <cell r="B801" t="str">
            <v>565030</v>
          </cell>
          <cell r="C801" t="str">
            <v>Transm Oper-Elec Tr-OffSys</v>
          </cell>
          <cell r="D801">
            <v>0</v>
          </cell>
          <cell r="E801">
            <v>4699374.84</v>
          </cell>
          <cell r="F801">
            <v>4699374.84</v>
          </cell>
        </row>
        <row r="802">
          <cell r="B802" t="str">
            <v>566000</v>
          </cell>
          <cell r="C802" t="str">
            <v>Transm Oper-Misc Expense</v>
          </cell>
          <cell r="D802">
            <v>0</v>
          </cell>
          <cell r="E802">
            <v>2270996.62</v>
          </cell>
          <cell r="F802">
            <v>2270996.62</v>
          </cell>
        </row>
        <row r="803">
          <cell r="B803" t="str">
            <v>567000</v>
          </cell>
          <cell r="C803" t="str">
            <v>Transm Oper-Rents</v>
          </cell>
          <cell r="D803">
            <v>0</v>
          </cell>
          <cell r="E803">
            <v>2378292.79</v>
          </cell>
          <cell r="F803">
            <v>2378292.79</v>
          </cell>
        </row>
        <row r="804">
          <cell r="B804" t="str">
            <v>568000</v>
          </cell>
          <cell r="C804" t="str">
            <v>Transm Mtce-Suprv &amp; Enginring</v>
          </cell>
          <cell r="D804">
            <v>0</v>
          </cell>
          <cell r="E804">
            <v>1156</v>
          </cell>
          <cell r="F804">
            <v>1156</v>
          </cell>
        </row>
        <row r="805">
          <cell r="B805" t="str">
            <v>569000</v>
          </cell>
          <cell r="C805" t="str">
            <v>Transm Mtce-Subst Bldg/Grounds</v>
          </cell>
          <cell r="D805">
            <v>0</v>
          </cell>
          <cell r="E805">
            <v>3689.31</v>
          </cell>
          <cell r="F805">
            <v>3689.31</v>
          </cell>
        </row>
        <row r="806">
          <cell r="B806" t="str">
            <v>570000</v>
          </cell>
          <cell r="C806" t="str">
            <v>Transm Mtce-Subst Equip</v>
          </cell>
          <cell r="D806">
            <v>0</v>
          </cell>
          <cell r="E806">
            <v>25301.94</v>
          </cell>
          <cell r="F806">
            <v>25301.94</v>
          </cell>
        </row>
        <row r="807">
          <cell r="B807" t="str">
            <v>570001</v>
          </cell>
          <cell r="C807" t="str">
            <v>Transm Mtce-Subst Teleco/SCADA</v>
          </cell>
          <cell r="D807">
            <v>0</v>
          </cell>
          <cell r="E807">
            <v>59216.83</v>
          </cell>
          <cell r="F807">
            <v>59216.83</v>
          </cell>
        </row>
        <row r="808">
          <cell r="B808" t="str">
            <v>570002</v>
          </cell>
          <cell r="C808" t="str">
            <v>Transm Mtce-Subst Breakers</v>
          </cell>
          <cell r="D808">
            <v>0</v>
          </cell>
          <cell r="E808">
            <v>52028.74</v>
          </cell>
          <cell r="F808">
            <v>52028.74</v>
          </cell>
        </row>
        <row r="809">
          <cell r="B809" t="str">
            <v>570003</v>
          </cell>
          <cell r="C809" t="str">
            <v>Transm Mtce-Subst Xfrms/Regltr</v>
          </cell>
          <cell r="D809">
            <v>0</v>
          </cell>
          <cell r="E809">
            <v>260310.77</v>
          </cell>
          <cell r="F809">
            <v>260310.77</v>
          </cell>
        </row>
        <row r="810">
          <cell r="B810" t="str">
            <v>570004</v>
          </cell>
          <cell r="C810" t="str">
            <v>Transm Mtce-Subst Bus/Groundin</v>
          </cell>
          <cell r="D810">
            <v>0</v>
          </cell>
          <cell r="E810">
            <v>115449.38</v>
          </cell>
          <cell r="F810">
            <v>115449.38</v>
          </cell>
        </row>
        <row r="811">
          <cell r="B811" t="str">
            <v>570005</v>
          </cell>
          <cell r="C811" t="str">
            <v>Transm Mtce-Subst Relay Panels</v>
          </cell>
          <cell r="D811">
            <v>0</v>
          </cell>
          <cell r="E811">
            <v>82394.350000000006</v>
          </cell>
          <cell r="F811">
            <v>82394.350000000006</v>
          </cell>
        </row>
        <row r="812">
          <cell r="B812" t="str">
            <v>570007</v>
          </cell>
          <cell r="C812" t="str">
            <v>Transm Mtce-Subst Battery Bkup</v>
          </cell>
          <cell r="D812">
            <v>0</v>
          </cell>
          <cell r="E812">
            <v>73098.539999999994</v>
          </cell>
          <cell r="F812">
            <v>73098.539999999994</v>
          </cell>
        </row>
        <row r="813">
          <cell r="B813" t="str">
            <v>571000</v>
          </cell>
          <cell r="C813" t="str">
            <v>Transm Mtce-Overhead Lines</v>
          </cell>
          <cell r="D813">
            <v>0</v>
          </cell>
          <cell r="E813">
            <v>53926.720000000001</v>
          </cell>
          <cell r="F813">
            <v>53926.720000000001</v>
          </cell>
        </row>
        <row r="814">
          <cell r="B814" t="str">
            <v>571001</v>
          </cell>
          <cell r="C814" t="str">
            <v>Transm Mtce-Steel Towers</v>
          </cell>
          <cell r="D814">
            <v>0</v>
          </cell>
          <cell r="E814">
            <v>-876.16</v>
          </cell>
          <cell r="F814">
            <v>-876.16</v>
          </cell>
        </row>
        <row r="815">
          <cell r="B815" t="str">
            <v>571002</v>
          </cell>
          <cell r="C815" t="str">
            <v>Transm Mtce-Tower Lighting</v>
          </cell>
          <cell r="D815">
            <v>0</v>
          </cell>
          <cell r="E815">
            <v>14482.93</v>
          </cell>
          <cell r="F815">
            <v>14482.93</v>
          </cell>
        </row>
        <row r="816">
          <cell r="B816" t="str">
            <v>571003</v>
          </cell>
          <cell r="C816" t="str">
            <v>Transm Mtce-Overhead Structure</v>
          </cell>
          <cell r="D816">
            <v>0</v>
          </cell>
          <cell r="E816">
            <v>642573.17000000004</v>
          </cell>
          <cell r="F816">
            <v>642573.17000000004</v>
          </cell>
        </row>
        <row r="817">
          <cell r="B817" t="str">
            <v>571004</v>
          </cell>
          <cell r="C817" t="str">
            <v>Transm Mtce-Cndctrs/Devices</v>
          </cell>
          <cell r="D817">
            <v>0</v>
          </cell>
          <cell r="E817">
            <v>166371.57</v>
          </cell>
          <cell r="F817">
            <v>166371.57</v>
          </cell>
        </row>
        <row r="818">
          <cell r="B818" t="str">
            <v>571005</v>
          </cell>
          <cell r="C818" t="str">
            <v>Transm Mtce-Tree-Hand Cutting</v>
          </cell>
          <cell r="D818">
            <v>0</v>
          </cell>
          <cell r="E818">
            <v>1384979.29</v>
          </cell>
          <cell r="F818">
            <v>1384979.29</v>
          </cell>
        </row>
        <row r="819">
          <cell r="B819" t="str">
            <v>571006</v>
          </cell>
          <cell r="C819" t="str">
            <v>Transm Mtce-Tree-Mech Cut</v>
          </cell>
          <cell r="D819">
            <v>0</v>
          </cell>
          <cell r="E819">
            <v>831462.9</v>
          </cell>
          <cell r="F819">
            <v>831462.9</v>
          </cell>
        </row>
        <row r="820">
          <cell r="B820" t="str">
            <v>572000</v>
          </cell>
          <cell r="C820" t="str">
            <v>Transm Mtce-Underground Lines</v>
          </cell>
          <cell r="D820">
            <v>0</v>
          </cell>
          <cell r="E820">
            <v>625</v>
          </cell>
          <cell r="F820">
            <v>625</v>
          </cell>
        </row>
        <row r="821">
          <cell r="B821" t="str">
            <v>573000</v>
          </cell>
          <cell r="C821" t="str">
            <v>Trans Maint of Misc Trans Plan</v>
          </cell>
          <cell r="D821">
            <v>0</v>
          </cell>
          <cell r="E821">
            <v>12702.22</v>
          </cell>
          <cell r="F821">
            <v>12702.22</v>
          </cell>
        </row>
        <row r="822">
          <cell r="B822" t="str">
            <v>575700</v>
          </cell>
          <cell r="C822" t="str">
            <v>Trans Op-Mkt Mon&amp;Comp Ser-RTO</v>
          </cell>
          <cell r="D822">
            <v>0</v>
          </cell>
          <cell r="E822">
            <v>2516702.5699999998</v>
          </cell>
          <cell r="F822">
            <v>2516702.5699999998</v>
          </cell>
        </row>
        <row r="823">
          <cell r="B823" t="str">
            <v>580000</v>
          </cell>
          <cell r="C823" t="str">
            <v>Distr Oper-Superv &amp; Enginring</v>
          </cell>
          <cell r="D823">
            <v>0</v>
          </cell>
          <cell r="E823">
            <v>3598708.43</v>
          </cell>
          <cell r="F823">
            <v>3598708.43</v>
          </cell>
        </row>
        <row r="824">
          <cell r="B824" t="str">
            <v>581000</v>
          </cell>
          <cell r="C824" t="str">
            <v>Distr Oper-Load Dispatching</v>
          </cell>
          <cell r="D824">
            <v>0</v>
          </cell>
          <cell r="E824">
            <v>643824.68999999994</v>
          </cell>
          <cell r="F824">
            <v>643824.68999999994</v>
          </cell>
        </row>
        <row r="825">
          <cell r="B825" t="str">
            <v>582000</v>
          </cell>
          <cell r="C825" t="str">
            <v>Distr Oper-Station Expense</v>
          </cell>
          <cell r="D825">
            <v>0</v>
          </cell>
          <cell r="E825">
            <v>487946.79</v>
          </cell>
          <cell r="F825">
            <v>487946.79</v>
          </cell>
        </row>
        <row r="826">
          <cell r="B826" t="str">
            <v>583000</v>
          </cell>
          <cell r="C826" t="str">
            <v>Distr Oper-Overhead Lines</v>
          </cell>
          <cell r="D826">
            <v>0</v>
          </cell>
          <cell r="E826">
            <v>1322391.52</v>
          </cell>
          <cell r="F826">
            <v>1322391.52</v>
          </cell>
        </row>
        <row r="827">
          <cell r="B827" t="str">
            <v>583001</v>
          </cell>
          <cell r="C827" t="str">
            <v>Distr Oper-OH Transformer</v>
          </cell>
          <cell r="D827">
            <v>0</v>
          </cell>
          <cell r="E827">
            <v>414747.38</v>
          </cell>
          <cell r="F827">
            <v>414747.38</v>
          </cell>
        </row>
        <row r="828">
          <cell r="B828" t="str">
            <v>583002</v>
          </cell>
          <cell r="C828" t="str">
            <v>Distr Oper-OH Trsfmr Cptzd</v>
          </cell>
          <cell r="D828">
            <v>0</v>
          </cell>
          <cell r="E828">
            <v>-304106.45</v>
          </cell>
          <cell r="F828">
            <v>-304106.45</v>
          </cell>
        </row>
        <row r="829">
          <cell r="B829" t="str">
            <v>584000</v>
          </cell>
          <cell r="C829" t="str">
            <v>Distr Oper-Underground Lines</v>
          </cell>
          <cell r="D829">
            <v>0</v>
          </cell>
          <cell r="E829">
            <v>1608699.86</v>
          </cell>
          <cell r="F829">
            <v>1608699.86</v>
          </cell>
        </row>
        <row r="830">
          <cell r="B830" t="str">
            <v>584001</v>
          </cell>
          <cell r="C830" t="str">
            <v>Distr Oper-UG Transformer</v>
          </cell>
          <cell r="D830">
            <v>0</v>
          </cell>
          <cell r="E830">
            <v>652818.75</v>
          </cell>
          <cell r="F830">
            <v>652818.75</v>
          </cell>
        </row>
        <row r="831">
          <cell r="B831" t="str">
            <v>584002</v>
          </cell>
          <cell r="C831" t="str">
            <v>Distr Oper-UG Trsfmr Cptzd</v>
          </cell>
          <cell r="D831">
            <v>0</v>
          </cell>
          <cell r="E831">
            <v>-171399.32</v>
          </cell>
          <cell r="F831">
            <v>-171399.32</v>
          </cell>
        </row>
        <row r="832">
          <cell r="B832" t="str">
            <v>585002</v>
          </cell>
          <cell r="C832" t="str">
            <v>Distr Oper-Traffic Signals</v>
          </cell>
          <cell r="D832">
            <v>0</v>
          </cell>
          <cell r="E832">
            <v>29527.39</v>
          </cell>
          <cell r="F832">
            <v>29527.39</v>
          </cell>
        </row>
        <row r="833">
          <cell r="B833" t="str">
            <v>586000</v>
          </cell>
          <cell r="C833" t="str">
            <v>Distr Oper-Meter Exp-Con/Disco</v>
          </cell>
          <cell r="D833">
            <v>0</v>
          </cell>
          <cell r="E833">
            <v>1322245.49</v>
          </cell>
          <cell r="F833">
            <v>1322245.49</v>
          </cell>
        </row>
        <row r="834">
          <cell r="B834" t="str">
            <v>586001</v>
          </cell>
          <cell r="C834" t="str">
            <v>Distr Oper-Meter Expenses</v>
          </cell>
          <cell r="D834">
            <v>0</v>
          </cell>
          <cell r="E834">
            <v>395690.32</v>
          </cell>
          <cell r="F834">
            <v>395690.32</v>
          </cell>
        </row>
        <row r="835">
          <cell r="B835" t="str">
            <v>586002</v>
          </cell>
          <cell r="C835" t="str">
            <v>Distr Oper-Meter Cptzd</v>
          </cell>
          <cell r="D835">
            <v>0</v>
          </cell>
          <cell r="E835">
            <v>-74429.98</v>
          </cell>
          <cell r="F835">
            <v>-74429.98</v>
          </cell>
        </row>
        <row r="836">
          <cell r="B836" t="str">
            <v>587000</v>
          </cell>
          <cell r="C836" t="str">
            <v>Distr Oper-Customer Inst</v>
          </cell>
          <cell r="D836">
            <v>0</v>
          </cell>
          <cell r="E836">
            <v>130017.13</v>
          </cell>
          <cell r="F836">
            <v>130017.13</v>
          </cell>
        </row>
        <row r="837">
          <cell r="B837" t="str">
            <v>588000</v>
          </cell>
          <cell r="C837" t="str">
            <v>Distr Oper-Misc Distr Expense</v>
          </cell>
          <cell r="D837">
            <v>0</v>
          </cell>
          <cell r="E837">
            <v>12780505.82</v>
          </cell>
          <cell r="F837">
            <v>12780505.82</v>
          </cell>
        </row>
        <row r="838">
          <cell r="B838" t="str">
            <v>588010</v>
          </cell>
          <cell r="C838" t="str">
            <v>Distr Oper-Misc Contra Exp</v>
          </cell>
          <cell r="D838">
            <v>0</v>
          </cell>
          <cell r="E838">
            <v>-41789.5</v>
          </cell>
          <cell r="F838">
            <v>-41789.5</v>
          </cell>
        </row>
        <row r="839">
          <cell r="B839" t="str">
            <v>589000</v>
          </cell>
          <cell r="C839" t="str">
            <v>Distr Oper-Rents</v>
          </cell>
          <cell r="D839">
            <v>0</v>
          </cell>
          <cell r="E839">
            <v>58683.38</v>
          </cell>
          <cell r="F839">
            <v>58683.38</v>
          </cell>
        </row>
        <row r="840">
          <cell r="B840" t="str">
            <v>590000</v>
          </cell>
          <cell r="C840" t="str">
            <v>Distr Mtce-Suprv &amp; Enginring</v>
          </cell>
          <cell r="D840">
            <v>0</v>
          </cell>
          <cell r="E840">
            <v>86610.02</v>
          </cell>
          <cell r="F840">
            <v>86610.02</v>
          </cell>
        </row>
        <row r="841">
          <cell r="B841" t="str">
            <v>591000</v>
          </cell>
          <cell r="C841" t="str">
            <v>Distr Mtce-Structures</v>
          </cell>
          <cell r="D841">
            <v>0</v>
          </cell>
          <cell r="E841">
            <v>1129654.74</v>
          </cell>
          <cell r="F841">
            <v>1129654.74</v>
          </cell>
        </row>
        <row r="842">
          <cell r="B842" t="str">
            <v>592000</v>
          </cell>
          <cell r="C842" t="str">
            <v>Distr Mtce-Station Equip</v>
          </cell>
          <cell r="D842">
            <v>0</v>
          </cell>
          <cell r="E842">
            <v>2698.47</v>
          </cell>
          <cell r="F842">
            <v>2698.47</v>
          </cell>
        </row>
        <row r="843">
          <cell r="B843" t="str">
            <v>592001</v>
          </cell>
          <cell r="C843" t="str">
            <v>Distr Mtce-Subst Welding</v>
          </cell>
          <cell r="D843">
            <v>0</v>
          </cell>
          <cell r="E843">
            <v>89153</v>
          </cell>
          <cell r="F843">
            <v>89153</v>
          </cell>
        </row>
        <row r="844">
          <cell r="B844" t="str">
            <v>592002</v>
          </cell>
          <cell r="C844" t="str">
            <v>Distr Mtce-Tele/SCADA</v>
          </cell>
          <cell r="D844">
            <v>0</v>
          </cell>
          <cell r="E844">
            <v>12479.5</v>
          </cell>
          <cell r="F844">
            <v>12479.5</v>
          </cell>
        </row>
        <row r="845">
          <cell r="B845" t="str">
            <v>592003</v>
          </cell>
          <cell r="C845" t="str">
            <v>Distr Mtce-Subst Breakers</v>
          </cell>
          <cell r="D845">
            <v>0</v>
          </cell>
          <cell r="E845">
            <v>191627.1</v>
          </cell>
          <cell r="F845">
            <v>191627.1</v>
          </cell>
        </row>
        <row r="846">
          <cell r="B846" t="str">
            <v>592004</v>
          </cell>
          <cell r="C846" t="str">
            <v>Distr Mtce-Subst Transformers</v>
          </cell>
          <cell r="D846">
            <v>0</v>
          </cell>
          <cell r="E846">
            <v>359970.16</v>
          </cell>
          <cell r="F846">
            <v>359970.16</v>
          </cell>
        </row>
        <row r="847">
          <cell r="B847" t="str">
            <v>592006</v>
          </cell>
          <cell r="C847" t="str">
            <v>Distr Mtce-Subst Relay</v>
          </cell>
          <cell r="D847">
            <v>0</v>
          </cell>
          <cell r="E847">
            <v>60342.2</v>
          </cell>
          <cell r="F847">
            <v>60342.2</v>
          </cell>
        </row>
        <row r="848">
          <cell r="B848" t="str">
            <v>592007</v>
          </cell>
          <cell r="C848" t="str">
            <v>Distr Mtce-Sub Capacitor</v>
          </cell>
          <cell r="D848">
            <v>0</v>
          </cell>
          <cell r="E848">
            <v>302.52</v>
          </cell>
          <cell r="F848">
            <v>302.52</v>
          </cell>
        </row>
        <row r="849">
          <cell r="B849" t="str">
            <v>592008</v>
          </cell>
          <cell r="C849" t="str">
            <v>Distr Mtce-Sub Battery Bkup</v>
          </cell>
          <cell r="D849">
            <v>0</v>
          </cell>
          <cell r="E849">
            <v>67862.149999999994</v>
          </cell>
          <cell r="F849">
            <v>67862.149999999994</v>
          </cell>
        </row>
        <row r="850">
          <cell r="B850" t="str">
            <v>593000</v>
          </cell>
          <cell r="C850" t="str">
            <v>Distr Mtce-OH-Perform Line Cle</v>
          </cell>
          <cell r="D850">
            <v>0</v>
          </cell>
          <cell r="E850">
            <v>14057845.68</v>
          </cell>
          <cell r="F850">
            <v>14057845.68</v>
          </cell>
        </row>
        <row r="851">
          <cell r="B851" t="str">
            <v>593001</v>
          </cell>
          <cell r="C851" t="str">
            <v>Distr Mtce-OH- Wood Poles</v>
          </cell>
          <cell r="D851">
            <v>0</v>
          </cell>
          <cell r="E851">
            <v>204448.18</v>
          </cell>
          <cell r="F851">
            <v>204448.18</v>
          </cell>
        </row>
        <row r="852">
          <cell r="B852" t="str">
            <v>593002</v>
          </cell>
          <cell r="C852" t="str">
            <v>Distr Mtce-OH-Poles/Fixtures</v>
          </cell>
          <cell r="D852">
            <v>0</v>
          </cell>
          <cell r="E852">
            <v>1484947.72</v>
          </cell>
          <cell r="F852">
            <v>1484947.72</v>
          </cell>
        </row>
        <row r="853">
          <cell r="B853" t="str">
            <v>593003</v>
          </cell>
          <cell r="C853" t="str">
            <v>Distr Mtce-OH-Conductors/Devic</v>
          </cell>
          <cell r="D853">
            <v>0</v>
          </cell>
          <cell r="E853">
            <v>3349534.78</v>
          </cell>
          <cell r="F853">
            <v>3349534.78</v>
          </cell>
        </row>
        <row r="854">
          <cell r="B854" t="str">
            <v>593004</v>
          </cell>
          <cell r="C854" t="str">
            <v>Distr Mtce-OH-Prop Dmg Uncolle</v>
          </cell>
          <cell r="D854">
            <v>0</v>
          </cell>
          <cell r="E854">
            <v>8160</v>
          </cell>
          <cell r="F854">
            <v>8160</v>
          </cell>
        </row>
        <row r="855">
          <cell r="B855" t="str">
            <v>594001</v>
          </cell>
          <cell r="C855" t="str">
            <v>Distr Mtce-UG-Dist Conduits</v>
          </cell>
          <cell r="D855">
            <v>0</v>
          </cell>
          <cell r="E855">
            <v>354826.67</v>
          </cell>
          <cell r="F855">
            <v>354826.67</v>
          </cell>
        </row>
        <row r="856">
          <cell r="B856" t="str">
            <v>594002</v>
          </cell>
          <cell r="C856" t="str">
            <v>Distr Mtce-UG-Conductors/Devic</v>
          </cell>
          <cell r="D856">
            <v>0</v>
          </cell>
          <cell r="E856">
            <v>604396.17000000004</v>
          </cell>
          <cell r="F856">
            <v>604396.17000000004</v>
          </cell>
        </row>
        <row r="857">
          <cell r="B857" t="str">
            <v>594003</v>
          </cell>
          <cell r="C857" t="str">
            <v>Distr Mtce-UG-Prop Dmg Uncoll</v>
          </cell>
          <cell r="D857">
            <v>0</v>
          </cell>
          <cell r="E857">
            <v>295.35000000000002</v>
          </cell>
          <cell r="F857">
            <v>295.35000000000002</v>
          </cell>
        </row>
        <row r="858">
          <cell r="B858" t="str">
            <v>595000</v>
          </cell>
          <cell r="C858" t="str">
            <v>Distr Mtce-Transformers</v>
          </cell>
          <cell r="D858">
            <v>0</v>
          </cell>
          <cell r="E858">
            <v>12051.85</v>
          </cell>
          <cell r="F858">
            <v>12051.85</v>
          </cell>
        </row>
        <row r="859">
          <cell r="B859" t="str">
            <v>595001</v>
          </cell>
          <cell r="C859" t="str">
            <v>Distr Mtce-Transfm-Rep Dist Po</v>
          </cell>
          <cell r="D859">
            <v>0</v>
          </cell>
          <cell r="E859">
            <v>42461.26</v>
          </cell>
          <cell r="F859">
            <v>42461.26</v>
          </cell>
        </row>
        <row r="860">
          <cell r="B860" t="str">
            <v>595002</v>
          </cell>
          <cell r="C860" t="str">
            <v>Distr Mtce-Transfm-Rep Dist Pa</v>
          </cell>
          <cell r="D860">
            <v>0</v>
          </cell>
          <cell r="E860">
            <v>282175.74</v>
          </cell>
          <cell r="F860">
            <v>282175.74</v>
          </cell>
        </row>
        <row r="861">
          <cell r="B861" t="str">
            <v>595003</v>
          </cell>
          <cell r="C861" t="str">
            <v>Distr Mtce-Transfm-Repair</v>
          </cell>
          <cell r="D861">
            <v>0</v>
          </cell>
          <cell r="E861">
            <v>416765.49</v>
          </cell>
          <cell r="F861">
            <v>416765.49</v>
          </cell>
        </row>
        <row r="862">
          <cell r="B862" t="str">
            <v>596000</v>
          </cell>
          <cell r="C862" t="str">
            <v>Distr Mtce-Street Ltg &amp; Signls</v>
          </cell>
          <cell r="D862">
            <v>0</v>
          </cell>
          <cell r="E862">
            <v>39556.81</v>
          </cell>
          <cell r="F862">
            <v>39556.81</v>
          </cell>
        </row>
        <row r="863">
          <cell r="B863" t="str">
            <v>596001</v>
          </cell>
          <cell r="C863" t="str">
            <v>Distr Mtce-St Ltg &amp; Sig-Rpr OH</v>
          </cell>
          <cell r="D863">
            <v>0</v>
          </cell>
          <cell r="E863">
            <v>456893.64</v>
          </cell>
          <cell r="F863">
            <v>456893.64</v>
          </cell>
        </row>
        <row r="864">
          <cell r="B864" t="str">
            <v>596002</v>
          </cell>
          <cell r="C864" t="str">
            <v>Distr Mtce-St Ltg &amp; Sig-Rpr UG</v>
          </cell>
          <cell r="D864">
            <v>0</v>
          </cell>
          <cell r="E864">
            <v>779158.07</v>
          </cell>
          <cell r="F864">
            <v>779158.07</v>
          </cell>
        </row>
        <row r="865">
          <cell r="B865" t="str">
            <v>596003</v>
          </cell>
          <cell r="C865" t="str">
            <v>Distr Mtce-St Ltg &amp; Sig-Prop D</v>
          </cell>
          <cell r="D865">
            <v>0</v>
          </cell>
          <cell r="E865">
            <v>322.41000000000003</v>
          </cell>
          <cell r="F865">
            <v>322.41000000000003</v>
          </cell>
        </row>
        <row r="866">
          <cell r="B866" t="str">
            <v>597000</v>
          </cell>
          <cell r="C866" t="str">
            <v>Distr Mtce-Meters</v>
          </cell>
          <cell r="D866">
            <v>0</v>
          </cell>
          <cell r="E866">
            <v>529176.9</v>
          </cell>
          <cell r="F866">
            <v>529176.9</v>
          </cell>
        </row>
        <row r="867">
          <cell r="B867" t="str">
            <v>598000</v>
          </cell>
          <cell r="C867" t="str">
            <v>Distr Mtce-Misc Dist Plt</v>
          </cell>
          <cell r="D867">
            <v>0</v>
          </cell>
          <cell r="E867">
            <v>804328.5</v>
          </cell>
          <cell r="F867">
            <v>804328.5</v>
          </cell>
        </row>
        <row r="868">
          <cell r="B868" t="str">
            <v>703001</v>
          </cell>
          <cell r="C868" t="str">
            <v>Depr Elec Prod-Steam</v>
          </cell>
          <cell r="D868">
            <v>0</v>
          </cell>
          <cell r="E868">
            <v>59124873.18</v>
          </cell>
          <cell r="F868">
            <v>59124873.18</v>
          </cell>
        </row>
        <row r="869">
          <cell r="B869" t="str">
            <v>703002</v>
          </cell>
          <cell r="C869" t="str">
            <v>Depreciation Elec Trans</v>
          </cell>
          <cell r="D869">
            <v>0</v>
          </cell>
          <cell r="E869">
            <v>5919210.5999999996</v>
          </cell>
          <cell r="F869">
            <v>5919210.5999999996</v>
          </cell>
        </row>
        <row r="870">
          <cell r="B870" t="str">
            <v>703003</v>
          </cell>
          <cell r="C870" t="str">
            <v>Depreciation Elec Distr</v>
          </cell>
          <cell r="D870">
            <v>0</v>
          </cell>
          <cell r="E870">
            <v>30706369.870000001</v>
          </cell>
          <cell r="F870">
            <v>30706369.870000001</v>
          </cell>
        </row>
        <row r="871">
          <cell r="B871" t="str">
            <v>703004</v>
          </cell>
          <cell r="C871" t="str">
            <v>Depreciation Elec General</v>
          </cell>
          <cell r="D871">
            <v>0</v>
          </cell>
          <cell r="E871">
            <v>8477478.9299999997</v>
          </cell>
          <cell r="F871">
            <v>8477478.9299999997</v>
          </cell>
        </row>
        <row r="872">
          <cell r="B872" t="str">
            <v>703006</v>
          </cell>
          <cell r="C872" t="str">
            <v>Depr Other Elec Prod Plt</v>
          </cell>
          <cell r="D872">
            <v>0</v>
          </cell>
          <cell r="E872">
            <v>22981640.379999999</v>
          </cell>
          <cell r="F872">
            <v>22981640.379999999</v>
          </cell>
        </row>
        <row r="873">
          <cell r="B873" t="str">
            <v>703007</v>
          </cell>
          <cell r="C873" t="str">
            <v>Depr Nucl Elec Prod Plt</v>
          </cell>
          <cell r="D873">
            <v>0</v>
          </cell>
          <cell r="E873">
            <v>23326691.460000001</v>
          </cell>
          <cell r="F873">
            <v>23326691.460000001</v>
          </cell>
        </row>
        <row r="874">
          <cell r="B874" t="str">
            <v>703101</v>
          </cell>
          <cell r="C874" t="str">
            <v>Depr Steam Elec Prod-ARC</v>
          </cell>
          <cell r="D874">
            <v>0</v>
          </cell>
          <cell r="E874">
            <v>854986.09</v>
          </cell>
          <cell r="F874">
            <v>854986.09</v>
          </cell>
        </row>
        <row r="875">
          <cell r="B875" t="str">
            <v>703102</v>
          </cell>
          <cell r="C875" t="str">
            <v>Depr Wind Elec Prod-ARC</v>
          </cell>
          <cell r="D875">
            <v>0</v>
          </cell>
          <cell r="E875">
            <v>201241.33</v>
          </cell>
          <cell r="F875">
            <v>201241.33</v>
          </cell>
        </row>
        <row r="876">
          <cell r="B876" t="str">
            <v>703201</v>
          </cell>
          <cell r="C876" t="str">
            <v>Depr-COR Elec Prod-Steam</v>
          </cell>
          <cell r="D876">
            <v>0</v>
          </cell>
          <cell r="E876">
            <v>6612245.1600000001</v>
          </cell>
          <cell r="F876">
            <v>6612245.1600000001</v>
          </cell>
        </row>
        <row r="877">
          <cell r="B877" t="str">
            <v>703202</v>
          </cell>
          <cell r="C877" t="str">
            <v>Depr-COR Elec Trans</v>
          </cell>
          <cell r="D877">
            <v>0</v>
          </cell>
          <cell r="E877">
            <v>1676713.21</v>
          </cell>
          <cell r="F877">
            <v>1676713.21</v>
          </cell>
        </row>
        <row r="878">
          <cell r="B878" t="str">
            <v>703203</v>
          </cell>
          <cell r="C878" t="str">
            <v>Depr-COR Elec Distr</v>
          </cell>
          <cell r="D878">
            <v>0</v>
          </cell>
          <cell r="E878">
            <v>9079943.0600000005</v>
          </cell>
          <cell r="F878">
            <v>9079943.0600000005</v>
          </cell>
        </row>
        <row r="879">
          <cell r="B879" t="str">
            <v>703204</v>
          </cell>
          <cell r="C879" t="str">
            <v>Depr-COR Elec General</v>
          </cell>
          <cell r="D879">
            <v>0</v>
          </cell>
          <cell r="E879">
            <v>202689.82</v>
          </cell>
          <cell r="F879">
            <v>202689.82</v>
          </cell>
        </row>
        <row r="880">
          <cell r="B880" t="str">
            <v>703207</v>
          </cell>
          <cell r="C880" t="str">
            <v>Depr-COR Nucl Elec Prod Plt</v>
          </cell>
          <cell r="D880">
            <v>0</v>
          </cell>
          <cell r="E880">
            <v>982065.42</v>
          </cell>
          <cell r="F880">
            <v>982065.42</v>
          </cell>
        </row>
        <row r="881">
          <cell r="B881" t="str">
            <v>703426</v>
          </cell>
          <cell r="C881" t="str">
            <v>MO Iatan 1 and Com RA Depr Exp</v>
          </cell>
          <cell r="D881">
            <v>0</v>
          </cell>
          <cell r="E881">
            <v>-7283981.5599999996</v>
          </cell>
          <cell r="F881">
            <v>-7283981.5599999996</v>
          </cell>
        </row>
        <row r="882">
          <cell r="B882" t="str">
            <v>704000</v>
          </cell>
          <cell r="C882" t="str">
            <v>Amort-LTD Term Elec Plant</v>
          </cell>
          <cell r="D882">
            <v>0</v>
          </cell>
          <cell r="E882">
            <v>1386565.96</v>
          </cell>
          <cell r="F882">
            <v>1386565.96</v>
          </cell>
        </row>
        <row r="883">
          <cell r="B883" t="str">
            <v>704100</v>
          </cell>
          <cell r="C883" t="str">
            <v>MO Rate Order Addl Amort</v>
          </cell>
          <cell r="D883">
            <v>0</v>
          </cell>
          <cell r="E883">
            <v>14482812.49</v>
          </cell>
          <cell r="F883">
            <v>14482812.49</v>
          </cell>
        </row>
        <row r="884">
          <cell r="B884" t="str">
            <v>705001</v>
          </cell>
          <cell r="C884" t="str">
            <v>Amort-Elec Intangible Plant</v>
          </cell>
          <cell r="D884">
            <v>0</v>
          </cell>
          <cell r="E884">
            <v>14831923</v>
          </cell>
          <cell r="F884">
            <v>14831923</v>
          </cell>
        </row>
        <row r="885">
          <cell r="B885" t="str">
            <v>705002</v>
          </cell>
          <cell r="C885" t="str">
            <v>Amort-Ele Trans Land RT</v>
          </cell>
          <cell r="D885">
            <v>0</v>
          </cell>
          <cell r="E885">
            <v>161333.1</v>
          </cell>
          <cell r="F885">
            <v>161333.1</v>
          </cell>
        </row>
        <row r="886">
          <cell r="B886" t="str">
            <v>705003</v>
          </cell>
          <cell r="C886" t="str">
            <v>Amort-Ele Distr Land RT</v>
          </cell>
          <cell r="D886">
            <v>0</v>
          </cell>
          <cell r="E886">
            <v>210682.68</v>
          </cell>
          <cell r="F886">
            <v>210682.68</v>
          </cell>
        </row>
        <row r="887">
          <cell r="B887" t="str">
            <v>707400</v>
          </cell>
          <cell r="C887" t="str">
            <v>Regulatory Credits - ARO</v>
          </cell>
          <cell r="D887">
            <v>0</v>
          </cell>
          <cell r="E887">
            <v>-9480543.9199999999</v>
          </cell>
          <cell r="F887">
            <v>-9480543.9199999999</v>
          </cell>
        </row>
        <row r="888">
          <cell r="B888" t="str">
            <v>708101</v>
          </cell>
          <cell r="C888" t="str">
            <v>State Cap Stk Tax Elec</v>
          </cell>
          <cell r="D888">
            <v>0</v>
          </cell>
          <cell r="E888">
            <v>533957</v>
          </cell>
          <cell r="F888">
            <v>533957</v>
          </cell>
        </row>
        <row r="889">
          <cell r="B889" t="str">
            <v>708103</v>
          </cell>
          <cell r="C889" t="str">
            <v>Misc Occup Taxes Elec</v>
          </cell>
          <cell r="D889">
            <v>0</v>
          </cell>
          <cell r="E889">
            <v>572.53</v>
          </cell>
          <cell r="F889">
            <v>572.53</v>
          </cell>
        </row>
        <row r="890">
          <cell r="B890" t="str">
            <v>708110</v>
          </cell>
          <cell r="C890" t="str">
            <v>Earnings Tax Electric</v>
          </cell>
          <cell r="D890">
            <v>0</v>
          </cell>
          <cell r="E890">
            <v>-39711</v>
          </cell>
          <cell r="F890">
            <v>-39711</v>
          </cell>
        </row>
        <row r="891">
          <cell r="B891" t="str">
            <v>708112</v>
          </cell>
          <cell r="C891" t="str">
            <v>Taxes Other Than Income Taxes</v>
          </cell>
          <cell r="D891">
            <v>0</v>
          </cell>
          <cell r="E891">
            <v>-1361</v>
          </cell>
          <cell r="F891">
            <v>-1361</v>
          </cell>
        </row>
        <row r="892">
          <cell r="B892" t="str">
            <v>708120</v>
          </cell>
          <cell r="C892" t="str">
            <v>Property Taxes - Elec</v>
          </cell>
          <cell r="D892">
            <v>0</v>
          </cell>
          <cell r="E892">
            <v>59028903.289999999</v>
          </cell>
          <cell r="F892">
            <v>59028903.289999999</v>
          </cell>
        </row>
        <row r="893">
          <cell r="B893" t="str">
            <v>708121</v>
          </cell>
          <cell r="C893" t="str">
            <v>Property Taxes-Wolf Creek</v>
          </cell>
          <cell r="D893">
            <v>0</v>
          </cell>
          <cell r="E893">
            <v>13089267.49</v>
          </cell>
          <cell r="F893">
            <v>13089267.49</v>
          </cell>
        </row>
        <row r="894">
          <cell r="B894" t="str">
            <v>708130</v>
          </cell>
          <cell r="C894" t="str">
            <v>Gross Receipts Tax</v>
          </cell>
          <cell r="D894">
            <v>0</v>
          </cell>
          <cell r="E894">
            <v>55276165.18</v>
          </cell>
          <cell r="F894">
            <v>55276165.18</v>
          </cell>
        </row>
        <row r="895">
          <cell r="B895" t="str">
            <v>708140</v>
          </cell>
          <cell r="C895" t="str">
            <v>State Unemployment Taxes-Elec</v>
          </cell>
          <cell r="D895">
            <v>0</v>
          </cell>
          <cell r="E895">
            <v>361953.69</v>
          </cell>
          <cell r="F895">
            <v>361953.69</v>
          </cell>
        </row>
        <row r="896">
          <cell r="B896" t="str">
            <v>708141</v>
          </cell>
          <cell r="C896" t="str">
            <v>Fed Unemployment Taxes-Elec</v>
          </cell>
          <cell r="D896">
            <v>0</v>
          </cell>
          <cell r="E896">
            <v>217462.71</v>
          </cell>
          <cell r="F896">
            <v>217462.71</v>
          </cell>
        </row>
        <row r="897">
          <cell r="B897" t="str">
            <v>708142</v>
          </cell>
          <cell r="C897" t="str">
            <v>F.I.C.A. Taxes-Elec</v>
          </cell>
          <cell r="D897">
            <v>0</v>
          </cell>
          <cell r="E897">
            <v>21645064.920000002</v>
          </cell>
          <cell r="F897">
            <v>21645064.920000002</v>
          </cell>
        </row>
        <row r="898">
          <cell r="B898" t="str">
            <v>708143</v>
          </cell>
          <cell r="C898" t="str">
            <v>Payroll Taxes - Wolf Crk &amp; JEC</v>
          </cell>
          <cell r="D898">
            <v>0</v>
          </cell>
          <cell r="E898">
            <v>3187575.32</v>
          </cell>
          <cell r="F898">
            <v>3187575.32</v>
          </cell>
        </row>
        <row r="899">
          <cell r="B899" t="str">
            <v>708144</v>
          </cell>
          <cell r="C899" t="str">
            <v>Payroll Taxes- Billed</v>
          </cell>
          <cell r="D899">
            <v>0</v>
          </cell>
          <cell r="E899">
            <v>-7235492.8899999997</v>
          </cell>
          <cell r="F899">
            <v>-7235492.8899999997</v>
          </cell>
        </row>
        <row r="900">
          <cell r="B900" t="str">
            <v>708150</v>
          </cell>
          <cell r="C900" t="str">
            <v>Const Payroll Tax-Contra</v>
          </cell>
          <cell r="D900">
            <v>0</v>
          </cell>
          <cell r="E900">
            <v>-5980890.6399999997</v>
          </cell>
          <cell r="F900">
            <v>-5980890.6399999997</v>
          </cell>
        </row>
        <row r="901">
          <cell r="B901" t="str">
            <v>708160</v>
          </cell>
          <cell r="C901" t="str">
            <v>Unemployment taxes-KS</v>
          </cell>
          <cell r="D901">
            <v>0</v>
          </cell>
          <cell r="E901">
            <v>21685.86</v>
          </cell>
          <cell r="F901">
            <v>21685.86</v>
          </cell>
        </row>
        <row r="902">
          <cell r="B902" t="str">
            <v>708164</v>
          </cell>
          <cell r="C902" t="str">
            <v>Unemployment Taxes- IA</v>
          </cell>
          <cell r="D902">
            <v>0</v>
          </cell>
          <cell r="E902">
            <v>297.45999999999998</v>
          </cell>
          <cell r="F902">
            <v>297.45999999999998</v>
          </cell>
        </row>
        <row r="903">
          <cell r="B903" t="str">
            <v>709101</v>
          </cell>
          <cell r="C903" t="str">
            <v>Fed Inc Tax Elec Current</v>
          </cell>
          <cell r="D903">
            <v>0</v>
          </cell>
          <cell r="E903">
            <v>-3519797</v>
          </cell>
          <cell r="F903">
            <v>-3519797</v>
          </cell>
        </row>
        <row r="904">
          <cell r="B904" t="str">
            <v>709103</v>
          </cell>
          <cell r="C904" t="str">
            <v>Sta Inc Elec Current</v>
          </cell>
          <cell r="D904">
            <v>0</v>
          </cell>
          <cell r="E904">
            <v>-760203</v>
          </cell>
          <cell r="F904">
            <v>-760203</v>
          </cell>
        </row>
        <row r="905">
          <cell r="B905" t="str">
            <v>710110</v>
          </cell>
          <cell r="C905" t="str">
            <v>Prov Fed Def Inc Tx-Elec</v>
          </cell>
          <cell r="D905">
            <v>0</v>
          </cell>
          <cell r="E905">
            <v>51354675</v>
          </cell>
          <cell r="F905">
            <v>51354675</v>
          </cell>
        </row>
        <row r="906">
          <cell r="B906" t="str">
            <v>710111</v>
          </cell>
          <cell r="C906" t="str">
            <v>Prov St Def Inc Tx-Elec</v>
          </cell>
          <cell r="D906">
            <v>0</v>
          </cell>
          <cell r="E906">
            <v>11883503</v>
          </cell>
          <cell r="F906">
            <v>11883503</v>
          </cell>
        </row>
        <row r="907">
          <cell r="B907" t="str">
            <v>711101</v>
          </cell>
          <cell r="C907" t="str">
            <v>Accretion Exp-Steam Prod ARO</v>
          </cell>
          <cell r="D907">
            <v>0</v>
          </cell>
          <cell r="E907">
            <v>2524399.39</v>
          </cell>
          <cell r="F907">
            <v>2524399.39</v>
          </cell>
        </row>
        <row r="908">
          <cell r="B908" t="str">
            <v>711102</v>
          </cell>
          <cell r="C908" t="str">
            <v>Accretion Expense-Wind ARO</v>
          </cell>
          <cell r="D908">
            <v>0</v>
          </cell>
          <cell r="E908">
            <v>373383.46</v>
          </cell>
          <cell r="F908">
            <v>373383.46</v>
          </cell>
        </row>
        <row r="909">
          <cell r="B909" t="str">
            <v>711107</v>
          </cell>
          <cell r="C909" t="str">
            <v>Accretion Exp-Nucl Prod-ARO</v>
          </cell>
          <cell r="D909">
            <v>0</v>
          </cell>
          <cell r="E909">
            <v>5526533.6500000004</v>
          </cell>
          <cell r="F909">
            <v>5526533.6500000004</v>
          </cell>
        </row>
        <row r="910">
          <cell r="B910" t="str">
            <v>711110</v>
          </cell>
          <cell r="C910" t="str">
            <v>Amort Fed Def Inc Tax-Electric</v>
          </cell>
          <cell r="D910">
            <v>0</v>
          </cell>
          <cell r="E910">
            <v>14931980.199999999</v>
          </cell>
          <cell r="F910">
            <v>14931980.199999999</v>
          </cell>
        </row>
        <row r="911">
          <cell r="B911" t="str">
            <v>711111</v>
          </cell>
          <cell r="C911" t="str">
            <v>Amort St Def Inc Tax-Electric</v>
          </cell>
          <cell r="D911">
            <v>0</v>
          </cell>
          <cell r="E911">
            <v>2731419</v>
          </cell>
          <cell r="F911">
            <v>2731419</v>
          </cell>
        </row>
        <row r="912">
          <cell r="B912" t="str">
            <v>711410</v>
          </cell>
          <cell r="C912" t="str">
            <v>Inv Tax Cr Adj Util Op-El</v>
          </cell>
          <cell r="D912">
            <v>0</v>
          </cell>
          <cell r="E912">
            <v>-1450715</v>
          </cell>
          <cell r="F912">
            <v>-1450715</v>
          </cell>
        </row>
        <row r="913">
          <cell r="B913" t="str">
            <v>711800</v>
          </cell>
          <cell r="C913" t="str">
            <v>Gain On Dispositn Emissions</v>
          </cell>
          <cell r="D913">
            <v>0</v>
          </cell>
          <cell r="E913">
            <v>-733000.96</v>
          </cell>
          <cell r="F913">
            <v>-733000.96</v>
          </cell>
        </row>
        <row r="914">
          <cell r="B914" t="str">
            <v>808202</v>
          </cell>
          <cell r="C914" t="str">
            <v>Prop Taxes Nonutility</v>
          </cell>
          <cell r="D914">
            <v>0</v>
          </cell>
          <cell r="E914">
            <v>85046</v>
          </cell>
          <cell r="F914">
            <v>85046</v>
          </cell>
        </row>
        <row r="915">
          <cell r="B915" t="str">
            <v>808203</v>
          </cell>
          <cell r="C915" t="str">
            <v>State Income Tax Credits</v>
          </cell>
          <cell r="D915">
            <v>0</v>
          </cell>
          <cell r="E915">
            <v>-572.25</v>
          </cell>
          <cell r="F915">
            <v>-572.25</v>
          </cell>
        </row>
        <row r="916">
          <cell r="B916" t="str">
            <v>809201</v>
          </cell>
          <cell r="C916" t="str">
            <v>Fed Inc Tx Other Inc-Ded</v>
          </cell>
          <cell r="D916">
            <v>0</v>
          </cell>
          <cell r="E916">
            <v>-6222429</v>
          </cell>
          <cell r="F916">
            <v>-6222429</v>
          </cell>
        </row>
        <row r="917">
          <cell r="B917" t="str">
            <v>809203</v>
          </cell>
          <cell r="C917" t="str">
            <v>Sta Inc Tx Other Inc-Ded</v>
          </cell>
          <cell r="D917">
            <v>0</v>
          </cell>
          <cell r="E917">
            <v>-1194031</v>
          </cell>
          <cell r="F917">
            <v>-1194031</v>
          </cell>
        </row>
        <row r="918">
          <cell r="B918" t="str">
            <v>811201</v>
          </cell>
          <cell r="C918" t="str">
            <v>Prov Fd Inc Tx-Oth Inc &amp; Ded</v>
          </cell>
          <cell r="D918">
            <v>0</v>
          </cell>
          <cell r="E918">
            <v>-287163</v>
          </cell>
          <cell r="F918">
            <v>-287163</v>
          </cell>
        </row>
        <row r="919">
          <cell r="B919" t="str">
            <v>811202</v>
          </cell>
          <cell r="C919" t="str">
            <v>Prov St Inc Tx-Oth Inc &amp; Ded</v>
          </cell>
          <cell r="D919">
            <v>0</v>
          </cell>
          <cell r="E919">
            <v>-51855</v>
          </cell>
          <cell r="F919">
            <v>-51855</v>
          </cell>
        </row>
        <row r="920">
          <cell r="B920" t="str">
            <v>817004</v>
          </cell>
          <cell r="C920" t="str">
            <v>Rev-Res.Meter-based Surge Prot</v>
          </cell>
          <cell r="D920">
            <v>0</v>
          </cell>
          <cell r="E920">
            <v>-1263579.42</v>
          </cell>
          <cell r="F920">
            <v>-1263579.42</v>
          </cell>
        </row>
        <row r="921">
          <cell r="B921" t="str">
            <v>817012</v>
          </cell>
          <cell r="C921" t="str">
            <v>Revenue-Engineering Services</v>
          </cell>
          <cell r="D921">
            <v>0</v>
          </cell>
          <cell r="E921">
            <v>-13187.64</v>
          </cell>
          <cell r="F921">
            <v>-13187.64</v>
          </cell>
        </row>
        <row r="922">
          <cell r="B922" t="str">
            <v>817014</v>
          </cell>
          <cell r="C922" t="str">
            <v>Rev-Non-Util-Sales &amp; Mktg-Othr</v>
          </cell>
          <cell r="D922">
            <v>0</v>
          </cell>
          <cell r="E922">
            <v>-140776.23000000001</v>
          </cell>
          <cell r="F922">
            <v>-140776.23000000001</v>
          </cell>
        </row>
        <row r="923">
          <cell r="B923" t="str">
            <v>817018</v>
          </cell>
          <cell r="C923" t="str">
            <v>Revenue-Enerlink</v>
          </cell>
          <cell r="D923">
            <v>0</v>
          </cell>
          <cell r="E923">
            <v>-19304</v>
          </cell>
          <cell r="F923">
            <v>-19304</v>
          </cell>
        </row>
        <row r="924">
          <cell r="B924" t="str">
            <v>817022</v>
          </cell>
          <cell r="C924" t="str">
            <v>Revenue-Collection Fee-KCREC</v>
          </cell>
          <cell r="D924">
            <v>0</v>
          </cell>
          <cell r="E924">
            <v>-2592921.84</v>
          </cell>
          <cell r="F924">
            <v>-2592921.84</v>
          </cell>
        </row>
        <row r="925">
          <cell r="B925" t="str">
            <v>817055</v>
          </cell>
          <cell r="C925" t="str">
            <v>Revenue Marketing Financial</v>
          </cell>
          <cell r="D925">
            <v>0</v>
          </cell>
          <cell r="E925">
            <v>-50.71</v>
          </cell>
          <cell r="F925">
            <v>-50.71</v>
          </cell>
        </row>
        <row r="926">
          <cell r="B926" t="str">
            <v>817100</v>
          </cell>
          <cell r="C926" t="str">
            <v>Nonutility operations</v>
          </cell>
          <cell r="D926">
            <v>0</v>
          </cell>
          <cell r="E926">
            <v>686127.77</v>
          </cell>
          <cell r="F926">
            <v>686127.77</v>
          </cell>
        </row>
        <row r="927">
          <cell r="B927" t="str">
            <v>818002</v>
          </cell>
          <cell r="C927" t="str">
            <v>Rev From Lease-Non-Util Prop</v>
          </cell>
          <cell r="D927">
            <v>0</v>
          </cell>
          <cell r="E927">
            <v>-30720</v>
          </cell>
          <cell r="F927">
            <v>-30720</v>
          </cell>
        </row>
        <row r="928">
          <cell r="B928" t="str">
            <v>818112</v>
          </cell>
          <cell r="C928" t="str">
            <v>Inc/Loss from KCREC</v>
          </cell>
          <cell r="D928">
            <v>0</v>
          </cell>
          <cell r="E928">
            <v>-2755307.74</v>
          </cell>
          <cell r="F928">
            <v>-2755307.74</v>
          </cell>
        </row>
        <row r="929">
          <cell r="B929" t="str">
            <v>818202</v>
          </cell>
          <cell r="C929" t="str">
            <v>Depr NonUtility Property</v>
          </cell>
          <cell r="D929">
            <v>0</v>
          </cell>
          <cell r="E929">
            <v>189765.76000000001</v>
          </cell>
          <cell r="F929">
            <v>189765.76000000001</v>
          </cell>
        </row>
        <row r="930">
          <cell r="B930" t="str">
            <v>819002</v>
          </cell>
          <cell r="C930" t="str">
            <v>Int from Other Source(Inc)/Exp</v>
          </cell>
          <cell r="D930">
            <v>0</v>
          </cell>
          <cell r="E930">
            <v>40487.24</v>
          </cell>
          <cell r="F930">
            <v>40487.24</v>
          </cell>
        </row>
        <row r="931">
          <cell r="B931" t="str">
            <v>819003</v>
          </cell>
          <cell r="C931" t="str">
            <v>Interest Income--Temp Investmt</v>
          </cell>
          <cell r="D931">
            <v>0</v>
          </cell>
          <cell r="E931">
            <v>-65.31</v>
          </cell>
          <cell r="F931">
            <v>-65.31</v>
          </cell>
        </row>
        <row r="932">
          <cell r="B932" t="str">
            <v>819006</v>
          </cell>
          <cell r="C932" t="str">
            <v>Interest Income-Tax Refunds</v>
          </cell>
          <cell r="D932">
            <v>0</v>
          </cell>
          <cell r="E932">
            <v>15037.41</v>
          </cell>
          <cell r="F932">
            <v>15037.41</v>
          </cell>
        </row>
        <row r="933">
          <cell r="B933" t="str">
            <v>819063</v>
          </cell>
          <cell r="C933" t="str">
            <v>Affiliated Interest Income</v>
          </cell>
          <cell r="D933">
            <v>0</v>
          </cell>
          <cell r="E933">
            <v>-53567</v>
          </cell>
          <cell r="F933">
            <v>-53567</v>
          </cell>
        </row>
        <row r="934">
          <cell r="B934" t="str">
            <v>819064</v>
          </cell>
          <cell r="C934" t="str">
            <v>Affiliated Int Inc from KCREC</v>
          </cell>
          <cell r="D934">
            <v>0</v>
          </cell>
          <cell r="E934">
            <v>-476002.87</v>
          </cell>
          <cell r="F934">
            <v>-476002.87</v>
          </cell>
        </row>
        <row r="935">
          <cell r="B935" t="str">
            <v>819101</v>
          </cell>
          <cell r="C935" t="str">
            <v>AFDC-Equity Funds-CWIP</v>
          </cell>
          <cell r="D935">
            <v>0</v>
          </cell>
          <cell r="E935">
            <v>-589710.54</v>
          </cell>
          <cell r="F935">
            <v>-589710.54</v>
          </cell>
        </row>
        <row r="936">
          <cell r="B936" t="str">
            <v>819102</v>
          </cell>
          <cell r="C936" t="str">
            <v>AFDC-Equity Funds-N Fuel</v>
          </cell>
          <cell r="D936">
            <v>0</v>
          </cell>
          <cell r="E936">
            <v>-124780.18</v>
          </cell>
          <cell r="F936">
            <v>-124780.18</v>
          </cell>
        </row>
        <row r="937">
          <cell r="B937" t="str">
            <v>820001</v>
          </cell>
          <cell r="C937" t="str">
            <v>Amort In Tx Cr-KEPCO Gain</v>
          </cell>
          <cell r="D937">
            <v>0</v>
          </cell>
          <cell r="E937">
            <v>-30844</v>
          </cell>
          <cell r="F937">
            <v>-30844</v>
          </cell>
        </row>
        <row r="938">
          <cell r="B938" t="str">
            <v>821003</v>
          </cell>
          <cell r="C938" t="str">
            <v>Amort of CIAC Tax Grossup</v>
          </cell>
          <cell r="D938">
            <v>0</v>
          </cell>
          <cell r="E938">
            <v>-663333.72</v>
          </cell>
          <cell r="F938">
            <v>-663333.72</v>
          </cell>
        </row>
        <row r="939">
          <cell r="B939" t="str">
            <v>821100</v>
          </cell>
          <cell r="C939" t="str">
            <v>Gain Disposition of Prop</v>
          </cell>
          <cell r="D939">
            <v>0</v>
          </cell>
          <cell r="E939">
            <v>-618929.65</v>
          </cell>
          <cell r="F939">
            <v>-618929.65</v>
          </cell>
        </row>
        <row r="940">
          <cell r="B940" t="str">
            <v>821200</v>
          </cell>
          <cell r="C940" t="str">
            <v>Loss Disposition of Prop</v>
          </cell>
          <cell r="D940">
            <v>0</v>
          </cell>
          <cell r="E940">
            <v>227781.54</v>
          </cell>
          <cell r="F940">
            <v>227781.54</v>
          </cell>
        </row>
        <row r="941">
          <cell r="B941" t="str">
            <v>826101</v>
          </cell>
          <cell r="C941" t="str">
            <v>Community Service</v>
          </cell>
          <cell r="D941">
            <v>0</v>
          </cell>
          <cell r="E941">
            <v>361484.47</v>
          </cell>
          <cell r="F941">
            <v>361484.47</v>
          </cell>
        </row>
        <row r="942">
          <cell r="B942" t="str">
            <v>826102</v>
          </cell>
          <cell r="C942" t="str">
            <v>Community Investment</v>
          </cell>
          <cell r="D942">
            <v>0</v>
          </cell>
          <cell r="E942">
            <v>578607.93999999994</v>
          </cell>
          <cell r="F942">
            <v>578607.93999999994</v>
          </cell>
        </row>
        <row r="943">
          <cell r="B943" t="str">
            <v>826103</v>
          </cell>
          <cell r="C943" t="str">
            <v>Charitbl Cntributions</v>
          </cell>
          <cell r="D943">
            <v>0</v>
          </cell>
          <cell r="E943">
            <v>1173852.3400000001</v>
          </cell>
          <cell r="F943">
            <v>1173852.3400000001</v>
          </cell>
        </row>
        <row r="944">
          <cell r="B944" t="str">
            <v>826104</v>
          </cell>
          <cell r="C944" t="str">
            <v>Urban Youth Employment</v>
          </cell>
          <cell r="D944">
            <v>0</v>
          </cell>
          <cell r="E944">
            <v>20.13</v>
          </cell>
          <cell r="F944">
            <v>20.13</v>
          </cell>
        </row>
        <row r="945">
          <cell r="B945" t="str">
            <v>826201</v>
          </cell>
          <cell r="C945" t="str">
            <v>Life Insurance - WCNOC Coli</v>
          </cell>
          <cell r="D945">
            <v>0</v>
          </cell>
          <cell r="E945">
            <v>620153.62</v>
          </cell>
          <cell r="F945">
            <v>620153.62</v>
          </cell>
        </row>
        <row r="946">
          <cell r="B946" t="str">
            <v>826301</v>
          </cell>
          <cell r="C946" t="str">
            <v>Penalties</v>
          </cell>
          <cell r="D946">
            <v>0</v>
          </cell>
          <cell r="E946">
            <v>14183.56</v>
          </cell>
          <cell r="F946">
            <v>14183.56</v>
          </cell>
        </row>
        <row r="947">
          <cell r="B947" t="str">
            <v>826402</v>
          </cell>
          <cell r="C947" t="str">
            <v>Civ&amp;Pol-Fed/State Lobby</v>
          </cell>
          <cell r="D947">
            <v>0</v>
          </cell>
          <cell r="E947">
            <v>611818.66</v>
          </cell>
          <cell r="F947">
            <v>611818.66</v>
          </cell>
        </row>
        <row r="948">
          <cell r="B948" t="str">
            <v>826403</v>
          </cell>
          <cell r="C948" t="str">
            <v>Civ&amp;Pol-Local Lobbying</v>
          </cell>
          <cell r="D948">
            <v>0</v>
          </cell>
          <cell r="E948">
            <v>77078.66</v>
          </cell>
          <cell r="F948">
            <v>77078.66</v>
          </cell>
        </row>
        <row r="949">
          <cell r="B949" t="str">
            <v>826404</v>
          </cell>
          <cell r="C949" t="str">
            <v>Admin Exp Political Act Com</v>
          </cell>
          <cell r="D949">
            <v>0</v>
          </cell>
          <cell r="E949">
            <v>36647.51</v>
          </cell>
          <cell r="F949">
            <v>36647.51</v>
          </cell>
        </row>
        <row r="950">
          <cell r="B950" t="str">
            <v>826500</v>
          </cell>
          <cell r="C950" t="str">
            <v>Misc Income Deductions</v>
          </cell>
          <cell r="D950">
            <v>0</v>
          </cell>
          <cell r="E950">
            <v>872754.56</v>
          </cell>
          <cell r="F950">
            <v>872754.56</v>
          </cell>
        </row>
        <row r="951">
          <cell r="B951" t="str">
            <v>826502</v>
          </cell>
          <cell r="C951" t="str">
            <v>Misc Nonoper Other</v>
          </cell>
          <cell r="D951">
            <v>0</v>
          </cell>
          <cell r="E951">
            <v>14253.98</v>
          </cell>
          <cell r="F951">
            <v>14253.98</v>
          </cell>
        </row>
        <row r="952">
          <cell r="B952" t="str">
            <v>826503</v>
          </cell>
          <cell r="C952" t="str">
            <v>Employee Svce Club Activities</v>
          </cell>
          <cell r="D952">
            <v>0</v>
          </cell>
          <cell r="E952">
            <v>13826.72</v>
          </cell>
          <cell r="F952">
            <v>13826.72</v>
          </cell>
        </row>
        <row r="953">
          <cell r="B953" t="str">
            <v>826506</v>
          </cell>
          <cell r="C953" t="str">
            <v>Misc NonOper Deductions</v>
          </cell>
          <cell r="D953">
            <v>0</v>
          </cell>
          <cell r="E953">
            <v>29482.65</v>
          </cell>
          <cell r="F953">
            <v>29482.65</v>
          </cell>
        </row>
        <row r="954">
          <cell r="B954" t="str">
            <v>826600</v>
          </cell>
          <cell r="C954" t="str">
            <v>Discount Expense On Sold A/R</v>
          </cell>
          <cell r="D954">
            <v>0</v>
          </cell>
          <cell r="E954">
            <v>17919416.539999999</v>
          </cell>
          <cell r="F954">
            <v>17919416.539999999</v>
          </cell>
        </row>
        <row r="955">
          <cell r="B955" t="str">
            <v>827006</v>
          </cell>
          <cell r="C955" t="str">
            <v>Pldg Bond Ser 1992 Var 2017</v>
          </cell>
          <cell r="D955">
            <v>0</v>
          </cell>
          <cell r="E955">
            <v>1627500</v>
          </cell>
          <cell r="F955">
            <v>1627500</v>
          </cell>
        </row>
        <row r="956">
          <cell r="B956" t="str">
            <v>827025</v>
          </cell>
          <cell r="C956" t="str">
            <v>Int Poll Ctl Bond 01-2012</v>
          </cell>
          <cell r="D956">
            <v>0</v>
          </cell>
          <cell r="E956">
            <v>494640</v>
          </cell>
          <cell r="F956">
            <v>494640</v>
          </cell>
        </row>
        <row r="957">
          <cell r="B957" t="str">
            <v>827026</v>
          </cell>
          <cell r="C957" t="str">
            <v>Int Poll Ctl Ser A 12-2023</v>
          </cell>
          <cell r="D957">
            <v>0</v>
          </cell>
          <cell r="E957">
            <v>2100000</v>
          </cell>
          <cell r="F957">
            <v>2100000</v>
          </cell>
        </row>
        <row r="958">
          <cell r="B958" t="str">
            <v>827027</v>
          </cell>
          <cell r="C958" t="str">
            <v>Int Poll Ctl Ser B 12-2023</v>
          </cell>
          <cell r="D958">
            <v>0</v>
          </cell>
          <cell r="E958">
            <v>494596.64</v>
          </cell>
          <cell r="F958">
            <v>494596.64</v>
          </cell>
        </row>
        <row r="959">
          <cell r="B959" t="str">
            <v>827028</v>
          </cell>
          <cell r="C959" t="str">
            <v>Int Poll Ctl 02-2015</v>
          </cell>
          <cell r="D959">
            <v>0</v>
          </cell>
          <cell r="E959">
            <v>566271</v>
          </cell>
          <cell r="F959">
            <v>566271</v>
          </cell>
        </row>
        <row r="960">
          <cell r="B960" t="str">
            <v>827029</v>
          </cell>
          <cell r="C960" t="str">
            <v>Int Poll Ctl 02-2018</v>
          </cell>
          <cell r="D960">
            <v>0</v>
          </cell>
          <cell r="E960">
            <v>1020210</v>
          </cell>
          <cell r="F960">
            <v>1020210</v>
          </cell>
        </row>
        <row r="961">
          <cell r="B961" t="str">
            <v>827034</v>
          </cell>
          <cell r="C961" t="str">
            <v>Int Series C 2017</v>
          </cell>
          <cell r="D961">
            <v>0</v>
          </cell>
          <cell r="E961">
            <v>2325000</v>
          </cell>
          <cell r="F961">
            <v>2325000</v>
          </cell>
        </row>
        <row r="962">
          <cell r="B962" t="str">
            <v>827039</v>
          </cell>
          <cell r="C962" t="str">
            <v>Int Exp- EIRR Series 2007A</v>
          </cell>
          <cell r="D962">
            <v>0</v>
          </cell>
          <cell r="E962">
            <v>812272.85</v>
          </cell>
          <cell r="F962">
            <v>812272.85</v>
          </cell>
        </row>
        <row r="963">
          <cell r="B963" t="str">
            <v>827040</v>
          </cell>
          <cell r="C963" t="str">
            <v>Int Exp-EIRR Series 2007B</v>
          </cell>
          <cell r="D963">
            <v>0</v>
          </cell>
          <cell r="E963">
            <v>3937187.5</v>
          </cell>
          <cell r="F963">
            <v>3937187.5</v>
          </cell>
        </row>
        <row r="964">
          <cell r="B964" t="str">
            <v>827042</v>
          </cell>
          <cell r="C964" t="str">
            <v>Int Exp-Sr Notes 6.375% 2018</v>
          </cell>
          <cell r="D964">
            <v>0</v>
          </cell>
          <cell r="E964">
            <v>26432073</v>
          </cell>
          <cell r="F964">
            <v>26432073</v>
          </cell>
        </row>
        <row r="965">
          <cell r="B965" t="str">
            <v>827043</v>
          </cell>
          <cell r="C965" t="str">
            <v>Int Exp-EIRR Series 2007A-2</v>
          </cell>
          <cell r="D965">
            <v>0</v>
          </cell>
          <cell r="E965">
            <v>65777.440000000002</v>
          </cell>
          <cell r="F965">
            <v>65777.440000000002</v>
          </cell>
        </row>
        <row r="966">
          <cell r="B966" t="str">
            <v>827044</v>
          </cell>
          <cell r="C966" t="str">
            <v>Int Exp-Missouri Tax-Exempt</v>
          </cell>
          <cell r="D966">
            <v>0</v>
          </cell>
          <cell r="E966">
            <v>1146600</v>
          </cell>
          <cell r="F966">
            <v>1146600</v>
          </cell>
        </row>
        <row r="967">
          <cell r="B967" t="str">
            <v>827045</v>
          </cell>
          <cell r="C967" t="str">
            <v>Int Exp Mtg Bonds 7.15% 2019</v>
          </cell>
          <cell r="D967">
            <v>0</v>
          </cell>
          <cell r="E967">
            <v>33941999.920000002</v>
          </cell>
          <cell r="F967">
            <v>33941999.920000002</v>
          </cell>
        </row>
        <row r="968">
          <cell r="B968" t="str">
            <v>827441</v>
          </cell>
          <cell r="C968" t="str">
            <v>Int Expense Sr Notes 6.5%</v>
          </cell>
          <cell r="D968">
            <v>0</v>
          </cell>
          <cell r="E968">
            <v>8504166.6699999999</v>
          </cell>
          <cell r="F968">
            <v>8504166.6699999999</v>
          </cell>
        </row>
        <row r="969">
          <cell r="B969" t="str">
            <v>827444</v>
          </cell>
          <cell r="C969" t="str">
            <v>Int Exp-Sr Notes 6.05% 2035</v>
          </cell>
          <cell r="D969">
            <v>0</v>
          </cell>
          <cell r="E969">
            <v>14726664.439999999</v>
          </cell>
          <cell r="F969">
            <v>14726664.439999999</v>
          </cell>
        </row>
        <row r="970">
          <cell r="B970" t="str">
            <v>827445</v>
          </cell>
          <cell r="C970" t="str">
            <v>Int Exp-Sr Notes 5.85% 2017</v>
          </cell>
          <cell r="D970">
            <v>0</v>
          </cell>
          <cell r="E970">
            <v>14293501.68</v>
          </cell>
          <cell r="F970">
            <v>14293501.68</v>
          </cell>
        </row>
        <row r="971">
          <cell r="B971" t="str">
            <v>827447</v>
          </cell>
          <cell r="C971" t="str">
            <v>Int Exp MODOT Hwy Bridge</v>
          </cell>
          <cell r="D971">
            <v>0</v>
          </cell>
          <cell r="E971">
            <v>92175.48</v>
          </cell>
          <cell r="F971">
            <v>92175.48</v>
          </cell>
        </row>
        <row r="972">
          <cell r="B972" t="str">
            <v>827449</v>
          </cell>
          <cell r="C972" t="str">
            <v>Int Exp Sr Note 5.30% 2041</v>
          </cell>
          <cell r="D972">
            <v>0</v>
          </cell>
          <cell r="E972">
            <v>5947777.7800000003</v>
          </cell>
          <cell r="F972">
            <v>5947777.7800000003</v>
          </cell>
        </row>
        <row r="973">
          <cell r="B973" t="str">
            <v>828005</v>
          </cell>
          <cell r="C973" t="str">
            <v>Amort Exp Ser 1992 Var-2017</v>
          </cell>
          <cell r="D973">
            <v>0</v>
          </cell>
          <cell r="E973">
            <v>120024.12</v>
          </cell>
          <cell r="F973">
            <v>120024.12</v>
          </cell>
        </row>
        <row r="974">
          <cell r="B974" t="str">
            <v>828007</v>
          </cell>
          <cell r="C974" t="str">
            <v>Amort Exp Poll Ctl A 2023</v>
          </cell>
          <cell r="D974">
            <v>0</v>
          </cell>
          <cell r="E974">
            <v>55782.239999999998</v>
          </cell>
          <cell r="F974">
            <v>55782.239999999998</v>
          </cell>
        </row>
        <row r="975">
          <cell r="B975" t="str">
            <v>828008</v>
          </cell>
          <cell r="C975" t="str">
            <v>Amort Exp Poll Ctl B 2023</v>
          </cell>
          <cell r="D975">
            <v>0</v>
          </cell>
          <cell r="E975">
            <v>17660.689999999999</v>
          </cell>
          <cell r="F975">
            <v>17660.689999999999</v>
          </cell>
        </row>
        <row r="976">
          <cell r="B976" t="str">
            <v>828009</v>
          </cell>
          <cell r="C976" t="str">
            <v>Amt Exp Pol Ctl Bnd 01-2012</v>
          </cell>
          <cell r="D976">
            <v>0</v>
          </cell>
          <cell r="E976">
            <v>23774.04</v>
          </cell>
          <cell r="F976">
            <v>23774.04</v>
          </cell>
        </row>
        <row r="977">
          <cell r="B977" t="str">
            <v>828010</v>
          </cell>
          <cell r="C977" t="str">
            <v>Amort Exp Pol Ctl 02-2015</v>
          </cell>
          <cell r="D977">
            <v>0</v>
          </cell>
          <cell r="E977">
            <v>39081.599999999999</v>
          </cell>
          <cell r="F977">
            <v>39081.599999999999</v>
          </cell>
        </row>
        <row r="978">
          <cell r="B978" t="str">
            <v>828011</v>
          </cell>
          <cell r="C978" t="str">
            <v>Amort Exp Pol Ctl 02-2018</v>
          </cell>
          <cell r="D978">
            <v>0</v>
          </cell>
          <cell r="E978">
            <v>20364</v>
          </cell>
          <cell r="F978">
            <v>20364</v>
          </cell>
        </row>
        <row r="979">
          <cell r="B979" t="str">
            <v>828025</v>
          </cell>
          <cell r="C979" t="str">
            <v>Amort Exp-Envrnmtl Ser B 2015</v>
          </cell>
          <cell r="D979">
            <v>0</v>
          </cell>
          <cell r="E979">
            <v>44637</v>
          </cell>
          <cell r="F979">
            <v>44637</v>
          </cell>
        </row>
        <row r="980">
          <cell r="B980" t="str">
            <v>828026</v>
          </cell>
          <cell r="C980" t="str">
            <v>Amort Exp-Envrnmtl Ser C 2017</v>
          </cell>
          <cell r="D980">
            <v>0</v>
          </cell>
          <cell r="E980">
            <v>27954.959999999999</v>
          </cell>
          <cell r="F980">
            <v>27954.959999999999</v>
          </cell>
        </row>
        <row r="981">
          <cell r="B981" t="str">
            <v>828031</v>
          </cell>
          <cell r="C981" t="str">
            <v>Amt Debt Disc Sr Notes 6.5%</v>
          </cell>
          <cell r="D981">
            <v>0</v>
          </cell>
          <cell r="E981">
            <v>20370.349999999999</v>
          </cell>
          <cell r="F981">
            <v>20370.349999999999</v>
          </cell>
        </row>
        <row r="982">
          <cell r="B982" t="str">
            <v>828034</v>
          </cell>
          <cell r="C982" t="str">
            <v>Amt Debt Disc Sr Notes 6.05%</v>
          </cell>
          <cell r="D982">
            <v>0</v>
          </cell>
          <cell r="E982">
            <v>50166.720000000001</v>
          </cell>
          <cell r="F982">
            <v>50166.720000000001</v>
          </cell>
        </row>
        <row r="983">
          <cell r="B983" t="str">
            <v>828035</v>
          </cell>
          <cell r="C983" t="str">
            <v>AmtDebt Disc Sr. Notes 5.85%</v>
          </cell>
          <cell r="D983">
            <v>0</v>
          </cell>
          <cell r="E983">
            <v>42000</v>
          </cell>
          <cell r="F983">
            <v>42000</v>
          </cell>
        </row>
        <row r="984">
          <cell r="B984" t="str">
            <v>828036</v>
          </cell>
          <cell r="C984" t="str">
            <v>Amort Debt Exp-EIRR 2007A</v>
          </cell>
          <cell r="D984">
            <v>0</v>
          </cell>
          <cell r="E984">
            <v>12689.58</v>
          </cell>
          <cell r="F984">
            <v>12689.58</v>
          </cell>
        </row>
        <row r="985">
          <cell r="B985" t="str">
            <v>828037</v>
          </cell>
          <cell r="C985" t="str">
            <v>Amort Debt Exp-EIRR 2007B</v>
          </cell>
          <cell r="D985">
            <v>0</v>
          </cell>
          <cell r="E985">
            <v>53746.2</v>
          </cell>
          <cell r="F985">
            <v>53746.2</v>
          </cell>
        </row>
        <row r="986">
          <cell r="B986" t="str">
            <v>828061</v>
          </cell>
          <cell r="C986" t="str">
            <v>Amt Debt Exp Sr Notes 6.375%</v>
          </cell>
          <cell r="D986">
            <v>0</v>
          </cell>
          <cell r="E986">
            <v>257583</v>
          </cell>
          <cell r="F986">
            <v>257583</v>
          </cell>
        </row>
        <row r="987">
          <cell r="B987" t="str">
            <v>828062</v>
          </cell>
          <cell r="C987" t="str">
            <v>Amt Debt Exp-EIRR 2007A-2</v>
          </cell>
          <cell r="D987">
            <v>0</v>
          </cell>
          <cell r="E987">
            <v>2270.17</v>
          </cell>
          <cell r="F987">
            <v>2270.17</v>
          </cell>
        </row>
        <row r="988">
          <cell r="B988" t="str">
            <v>828063</v>
          </cell>
          <cell r="C988" t="str">
            <v>Amt Debt Exp-MO Tax-Exempt</v>
          </cell>
          <cell r="D988">
            <v>0</v>
          </cell>
          <cell r="E988">
            <v>13691.04</v>
          </cell>
          <cell r="F988">
            <v>13691.04</v>
          </cell>
        </row>
        <row r="989">
          <cell r="B989" t="str">
            <v>828064</v>
          </cell>
          <cell r="C989" t="str">
            <v>Amt Debt Exp Mtg Bonds 7.15%</v>
          </cell>
          <cell r="D989">
            <v>0</v>
          </cell>
          <cell r="E989">
            <v>404311.2</v>
          </cell>
          <cell r="F989">
            <v>404311.2</v>
          </cell>
        </row>
        <row r="990">
          <cell r="B990" t="str">
            <v>828065</v>
          </cell>
          <cell r="C990" t="str">
            <v>Amort Debt Exp Revolver 2010</v>
          </cell>
          <cell r="D990">
            <v>0</v>
          </cell>
          <cell r="E990">
            <v>1539992.96</v>
          </cell>
          <cell r="F990">
            <v>1539992.96</v>
          </cell>
        </row>
        <row r="991">
          <cell r="B991" t="str">
            <v>828068</v>
          </cell>
          <cell r="C991" t="str">
            <v>Amt Debt Exp Note 5.30% 2041</v>
          </cell>
          <cell r="D991">
            <v>0</v>
          </cell>
          <cell r="E991">
            <v>37173.97</v>
          </cell>
          <cell r="F991">
            <v>37173.97</v>
          </cell>
        </row>
        <row r="992">
          <cell r="B992" t="str">
            <v>828069</v>
          </cell>
          <cell r="C992" t="str">
            <v>Amort Debt Exp Revolver 2011</v>
          </cell>
          <cell r="D992">
            <v>0</v>
          </cell>
          <cell r="E992">
            <v>32540</v>
          </cell>
          <cell r="F992">
            <v>32540</v>
          </cell>
        </row>
        <row r="993">
          <cell r="B993" t="str">
            <v>828091</v>
          </cell>
          <cell r="C993" t="str">
            <v>Amt Debt Disc Mtg Bonds 7.15%</v>
          </cell>
          <cell r="D993">
            <v>0</v>
          </cell>
          <cell r="E993">
            <v>43200</v>
          </cell>
          <cell r="F993">
            <v>43200</v>
          </cell>
        </row>
        <row r="994">
          <cell r="B994" t="str">
            <v>828102</v>
          </cell>
          <cell r="C994" t="str">
            <v>Amort Loss Reacq 16-1/2% 11</v>
          </cell>
          <cell r="D994">
            <v>0</v>
          </cell>
          <cell r="E994">
            <v>35295.81</v>
          </cell>
          <cell r="F994">
            <v>35295.81</v>
          </cell>
        </row>
        <row r="995">
          <cell r="B995" t="str">
            <v>828105</v>
          </cell>
          <cell r="C995" t="str">
            <v>Amort Exp Var Bonds 2013</v>
          </cell>
          <cell r="D995">
            <v>0</v>
          </cell>
          <cell r="E995">
            <v>28112.76</v>
          </cell>
          <cell r="F995">
            <v>28112.76</v>
          </cell>
        </row>
        <row r="996">
          <cell r="B996" t="str">
            <v>828106</v>
          </cell>
          <cell r="C996" t="str">
            <v>Amort Los Reaq Vr Bds-2014</v>
          </cell>
          <cell r="D996">
            <v>0</v>
          </cell>
          <cell r="E996">
            <v>15710.04</v>
          </cell>
          <cell r="F996">
            <v>15710.04</v>
          </cell>
        </row>
        <row r="997">
          <cell r="B997" t="str">
            <v>828107</v>
          </cell>
          <cell r="C997" t="str">
            <v>Amt Exp-Vr Bonds-Ser B-2014</v>
          </cell>
          <cell r="D997">
            <v>0</v>
          </cell>
          <cell r="E997">
            <v>20532.96</v>
          </cell>
          <cell r="F997">
            <v>20532.96</v>
          </cell>
        </row>
        <row r="998">
          <cell r="B998" t="str">
            <v>828108</v>
          </cell>
          <cell r="C998" t="str">
            <v>Amort Loss Reaq 13% Bd-2013</v>
          </cell>
          <cell r="D998">
            <v>0</v>
          </cell>
          <cell r="E998">
            <v>24363.119999999999</v>
          </cell>
          <cell r="F998">
            <v>24363.119999999999</v>
          </cell>
        </row>
        <row r="999">
          <cell r="B999" t="str">
            <v>828111</v>
          </cell>
          <cell r="C999" t="str">
            <v>Amort Loss Reacq 6 7/8-2008</v>
          </cell>
          <cell r="D999">
            <v>0</v>
          </cell>
          <cell r="E999">
            <v>27335.52</v>
          </cell>
          <cell r="F999">
            <v>27335.52</v>
          </cell>
        </row>
        <row r="1000">
          <cell r="B1000" t="str">
            <v>828120</v>
          </cell>
          <cell r="C1000" t="str">
            <v>Amort Loss Reacq 12%-2023</v>
          </cell>
          <cell r="D1000">
            <v>0</v>
          </cell>
          <cell r="E1000">
            <v>21777.599999999999</v>
          </cell>
          <cell r="F1000">
            <v>21777.599999999999</v>
          </cell>
        </row>
        <row r="1001">
          <cell r="B1001" t="str">
            <v>828121</v>
          </cell>
          <cell r="C1001" t="str">
            <v>Amort Loss Reacq 5-7/8-2007</v>
          </cell>
          <cell r="D1001">
            <v>0</v>
          </cell>
          <cell r="E1001">
            <v>2545.92</v>
          </cell>
          <cell r="F1001">
            <v>2545.92</v>
          </cell>
        </row>
        <row r="1002">
          <cell r="B1002" t="str">
            <v>828122</v>
          </cell>
          <cell r="C1002" t="str">
            <v>Amtz Loss Reacq-5 3/4%-2015</v>
          </cell>
          <cell r="D1002">
            <v>0</v>
          </cell>
          <cell r="E1002">
            <v>3114</v>
          </cell>
          <cell r="F1002">
            <v>3114</v>
          </cell>
        </row>
        <row r="1003">
          <cell r="B1003" t="str">
            <v>828123</v>
          </cell>
          <cell r="C1003" t="str">
            <v>Amtz Loss Reacq 5 7/8%-2018</v>
          </cell>
          <cell r="D1003">
            <v>0</v>
          </cell>
          <cell r="E1003">
            <v>4803.6000000000004</v>
          </cell>
          <cell r="F1003">
            <v>4803.6000000000004</v>
          </cell>
        </row>
        <row r="1004">
          <cell r="B1004" t="str">
            <v>828124</v>
          </cell>
          <cell r="C1004" t="str">
            <v>Amort Loss Reaq Ser A 2015</v>
          </cell>
          <cell r="D1004">
            <v>0</v>
          </cell>
          <cell r="E1004">
            <v>22826.400000000001</v>
          </cell>
          <cell r="F1004">
            <v>22826.400000000001</v>
          </cell>
        </row>
        <row r="1005">
          <cell r="B1005" t="str">
            <v>828125</v>
          </cell>
          <cell r="C1005" t="str">
            <v>Amort Loss Reaq Ser B 2015</v>
          </cell>
          <cell r="D1005">
            <v>0</v>
          </cell>
          <cell r="E1005">
            <v>20225.759999999998</v>
          </cell>
          <cell r="F1005">
            <v>20225.759999999998</v>
          </cell>
        </row>
        <row r="1006">
          <cell r="B1006" t="str">
            <v>828126</v>
          </cell>
          <cell r="C1006" t="str">
            <v>Amort Loss Reacq Series A 2017</v>
          </cell>
          <cell r="D1006">
            <v>0</v>
          </cell>
          <cell r="E1006">
            <v>9516.84</v>
          </cell>
          <cell r="F1006">
            <v>9516.84</v>
          </cell>
        </row>
        <row r="1007">
          <cell r="B1007" t="str">
            <v>828127</v>
          </cell>
          <cell r="C1007" t="str">
            <v>Amort Loss Reacq Ser B 2017</v>
          </cell>
          <cell r="D1007">
            <v>0</v>
          </cell>
          <cell r="E1007">
            <v>12376.44</v>
          </cell>
          <cell r="F1007">
            <v>12376.44</v>
          </cell>
        </row>
        <row r="1008">
          <cell r="B1008" t="str">
            <v>828132</v>
          </cell>
          <cell r="C1008" t="str">
            <v>Amort Loss Reacq 8.3% Jr Sub D</v>
          </cell>
          <cell r="D1008">
            <v>0</v>
          </cell>
          <cell r="E1008">
            <v>128805.96</v>
          </cell>
          <cell r="F1008">
            <v>128805.96</v>
          </cell>
        </row>
        <row r="1009">
          <cell r="B1009" t="str">
            <v>828134</v>
          </cell>
          <cell r="C1009" t="str">
            <v>Amort Loss Reacq - Int Poll Ct</v>
          </cell>
          <cell r="D1009">
            <v>0</v>
          </cell>
          <cell r="E1009">
            <v>4779.24</v>
          </cell>
          <cell r="F1009">
            <v>4779.24</v>
          </cell>
        </row>
        <row r="1010">
          <cell r="B1010" t="str">
            <v>828135</v>
          </cell>
          <cell r="C1010" t="str">
            <v>Amort Loss Reacq - Series B 20</v>
          </cell>
          <cell r="D1010">
            <v>0</v>
          </cell>
          <cell r="E1010">
            <v>2810.64</v>
          </cell>
          <cell r="F1010">
            <v>2810.64</v>
          </cell>
        </row>
        <row r="1011">
          <cell r="B1011" t="str">
            <v>828136</v>
          </cell>
          <cell r="C1011" t="str">
            <v>Amort Loss Reacq Series A 2035</v>
          </cell>
          <cell r="D1011">
            <v>0</v>
          </cell>
          <cell r="E1011">
            <v>2928.84</v>
          </cell>
          <cell r="F1011">
            <v>2928.84</v>
          </cell>
        </row>
        <row r="1012">
          <cell r="B1012" t="str">
            <v>828137</v>
          </cell>
          <cell r="C1012" t="str">
            <v>Amort Loss Reacq Series D 2035</v>
          </cell>
          <cell r="D1012">
            <v>0</v>
          </cell>
          <cell r="E1012">
            <v>4289.5200000000004</v>
          </cell>
          <cell r="F1012">
            <v>4289.5200000000004</v>
          </cell>
        </row>
        <row r="1013">
          <cell r="B1013" t="str">
            <v>828138</v>
          </cell>
          <cell r="C1013" t="str">
            <v>Amort Exp-Revolver 2004</v>
          </cell>
          <cell r="D1013">
            <v>0</v>
          </cell>
          <cell r="E1013">
            <v>42362.52</v>
          </cell>
          <cell r="F1013">
            <v>42362.52</v>
          </cell>
        </row>
        <row r="1014">
          <cell r="B1014" t="str">
            <v>828139</v>
          </cell>
          <cell r="C1014" t="str">
            <v>Amort Loss Reacq Series 1993B</v>
          </cell>
          <cell r="D1014">
            <v>0</v>
          </cell>
          <cell r="E1014">
            <v>37016.080000000002</v>
          </cell>
          <cell r="F1014">
            <v>37016.080000000002</v>
          </cell>
        </row>
        <row r="1015">
          <cell r="B1015" t="str">
            <v>828140</v>
          </cell>
          <cell r="C1015" t="str">
            <v>Amort Loss Reacq Series 2007A</v>
          </cell>
          <cell r="D1015">
            <v>0</v>
          </cell>
          <cell r="E1015">
            <v>26690.959999999999</v>
          </cell>
          <cell r="F1015">
            <v>26690.959999999999</v>
          </cell>
        </row>
        <row r="1016">
          <cell r="B1016" t="str">
            <v>828141</v>
          </cell>
          <cell r="C1016" t="str">
            <v>Amort Loss Reaq Series 2007A2</v>
          </cell>
          <cell r="D1016">
            <v>0</v>
          </cell>
          <cell r="E1016">
            <v>4750.08</v>
          </cell>
          <cell r="F1016">
            <v>4750.08</v>
          </cell>
        </row>
        <row r="1017">
          <cell r="B1017" t="str">
            <v>828162</v>
          </cell>
          <cell r="C1017" t="str">
            <v>Amort Exp-2010 Revolver</v>
          </cell>
          <cell r="D1017">
            <v>0</v>
          </cell>
          <cell r="E1017">
            <v>46666.45</v>
          </cell>
          <cell r="F1017">
            <v>46666.45</v>
          </cell>
        </row>
        <row r="1018">
          <cell r="B1018" t="str">
            <v>828441</v>
          </cell>
          <cell r="C1018" t="str">
            <v>Amt Debt Exp 6.5% Sr Notes</v>
          </cell>
          <cell r="D1018">
            <v>0</v>
          </cell>
          <cell r="E1018">
            <v>96761.24</v>
          </cell>
          <cell r="F1018">
            <v>96761.24</v>
          </cell>
        </row>
        <row r="1019">
          <cell r="B1019" t="str">
            <v>828444</v>
          </cell>
          <cell r="C1019" t="str">
            <v>Amort Debt Exp-Sr Notes 6.05%</v>
          </cell>
          <cell r="D1019">
            <v>0</v>
          </cell>
          <cell r="E1019">
            <v>81519.240000000005</v>
          </cell>
          <cell r="F1019">
            <v>81519.240000000005</v>
          </cell>
        </row>
        <row r="1020">
          <cell r="B1020" t="str">
            <v>828445</v>
          </cell>
          <cell r="C1020" t="str">
            <v>Amort Debt Exp-Sr Notes 5.85%</v>
          </cell>
          <cell r="D1020">
            <v>0</v>
          </cell>
          <cell r="E1020">
            <v>184608.12</v>
          </cell>
          <cell r="F1020">
            <v>184608.12</v>
          </cell>
        </row>
        <row r="1021">
          <cell r="B1021" t="str">
            <v>828449</v>
          </cell>
          <cell r="C1021" t="str">
            <v>Amt Debt Disc Note 5.30% 2041</v>
          </cell>
          <cell r="D1021">
            <v>0</v>
          </cell>
          <cell r="E1021">
            <v>24966.66</v>
          </cell>
          <cell r="F1021">
            <v>24966.66</v>
          </cell>
        </row>
        <row r="1022">
          <cell r="B1022" t="str">
            <v>830070</v>
          </cell>
          <cell r="C1022" t="str">
            <v>Money Pool Interest Expense</v>
          </cell>
          <cell r="D1022">
            <v>0</v>
          </cell>
          <cell r="E1022">
            <v>76491.87</v>
          </cell>
          <cell r="F1022">
            <v>76491.87</v>
          </cell>
        </row>
        <row r="1023">
          <cell r="B1023" t="str">
            <v>831015</v>
          </cell>
          <cell r="C1023" t="str">
            <v>Commitment Exp - S T Loans</v>
          </cell>
          <cell r="D1023">
            <v>0</v>
          </cell>
          <cell r="E1023">
            <v>2829579.62</v>
          </cell>
          <cell r="F1023">
            <v>2829579.62</v>
          </cell>
        </row>
        <row r="1024">
          <cell r="B1024" t="str">
            <v>831016</v>
          </cell>
          <cell r="C1024" t="str">
            <v>Interest on Unsecured Notes</v>
          </cell>
          <cell r="D1024">
            <v>0</v>
          </cell>
          <cell r="E1024">
            <v>1089955.3899999999</v>
          </cell>
          <cell r="F1024">
            <v>1089955.3899999999</v>
          </cell>
        </row>
        <row r="1025">
          <cell r="B1025" t="str">
            <v>831017</v>
          </cell>
          <cell r="C1025" t="str">
            <v>Intrst on Customer Deposits</v>
          </cell>
          <cell r="D1025">
            <v>0</v>
          </cell>
          <cell r="E1025">
            <v>182577.9</v>
          </cell>
          <cell r="F1025">
            <v>182577.9</v>
          </cell>
        </row>
        <row r="1026">
          <cell r="B1026" t="str">
            <v>831018</v>
          </cell>
          <cell r="C1026" t="str">
            <v>Interst on Misc Accounts</v>
          </cell>
          <cell r="D1026">
            <v>0</v>
          </cell>
          <cell r="E1026">
            <v>789698.67</v>
          </cell>
          <cell r="F1026">
            <v>789698.67</v>
          </cell>
        </row>
        <row r="1027">
          <cell r="B1027" t="str">
            <v>831019</v>
          </cell>
          <cell r="C1027" t="str">
            <v>Interest Expense-WCNOC</v>
          </cell>
          <cell r="D1027">
            <v>0</v>
          </cell>
          <cell r="E1027">
            <v>491228.35</v>
          </cell>
          <cell r="F1027">
            <v>491228.35</v>
          </cell>
        </row>
        <row r="1028">
          <cell r="B1028" t="str">
            <v>831020</v>
          </cell>
          <cell r="C1028" t="str">
            <v>Interest Special Assessment</v>
          </cell>
          <cell r="D1028">
            <v>0</v>
          </cell>
          <cell r="E1028">
            <v>1461.04</v>
          </cell>
          <cell r="F1028">
            <v>1461.04</v>
          </cell>
        </row>
        <row r="1029">
          <cell r="B1029" t="str">
            <v>831021</v>
          </cell>
          <cell r="C1029" t="str">
            <v>Int Exp-Fed &amp; St IncTax Assmnt</v>
          </cell>
          <cell r="D1029">
            <v>0</v>
          </cell>
          <cell r="E1029">
            <v>348831.58</v>
          </cell>
          <cell r="F1029">
            <v>348831.58</v>
          </cell>
        </row>
        <row r="1030">
          <cell r="B1030" t="str">
            <v>831426</v>
          </cell>
          <cell r="C1030" t="str">
            <v>MO Iatan 1&amp;Com RA Carrying Cst</v>
          </cell>
          <cell r="D1030">
            <v>0</v>
          </cell>
          <cell r="E1030">
            <v>-10746465.039999999</v>
          </cell>
          <cell r="F1030">
            <v>-10746465.039999999</v>
          </cell>
        </row>
        <row r="1031">
          <cell r="B1031" t="str">
            <v>831440</v>
          </cell>
          <cell r="C1031" t="str">
            <v>DSM Carrying Costs MO</v>
          </cell>
          <cell r="D1031">
            <v>0</v>
          </cell>
          <cell r="E1031">
            <v>-109611.04</v>
          </cell>
          <cell r="F1031">
            <v>-109611.04</v>
          </cell>
        </row>
        <row r="1032">
          <cell r="B1032" t="str">
            <v>832001</v>
          </cell>
          <cell r="C1032" t="str">
            <v>AFDC-Borrowed Funds-CWIP</v>
          </cell>
          <cell r="D1032">
            <v>0</v>
          </cell>
          <cell r="E1032">
            <v>-2538056.48</v>
          </cell>
          <cell r="F1032">
            <v>-2538056.48</v>
          </cell>
        </row>
        <row r="1033">
          <cell r="B1033" t="str">
            <v>832002</v>
          </cell>
          <cell r="C1033" t="str">
            <v>AFDC-Borrowed Funds-N Fuel</v>
          </cell>
          <cell r="D1033">
            <v>0</v>
          </cell>
          <cell r="E1033">
            <v>-343568.82</v>
          </cell>
          <cell r="F1033">
            <v>-343568.82</v>
          </cell>
        </row>
        <row r="1034">
          <cell r="B1034" t="str">
            <v>901000</v>
          </cell>
          <cell r="C1034" t="str">
            <v>Customer Acct Supervision Exp</v>
          </cell>
          <cell r="D1034">
            <v>0</v>
          </cell>
          <cell r="E1034">
            <v>1137256.18</v>
          </cell>
          <cell r="F1034">
            <v>1137256.18</v>
          </cell>
        </row>
        <row r="1035">
          <cell r="B1035" t="str">
            <v>902000</v>
          </cell>
          <cell r="C1035" t="str">
            <v>Meter Reading Expense</v>
          </cell>
          <cell r="D1035">
            <v>0</v>
          </cell>
          <cell r="E1035">
            <v>4071691.24</v>
          </cell>
          <cell r="F1035">
            <v>4071691.24</v>
          </cell>
        </row>
        <row r="1036">
          <cell r="B1036" t="str">
            <v>903000</v>
          </cell>
          <cell r="C1036" t="str">
            <v>Customer Record/Collection Exp</v>
          </cell>
          <cell r="D1036">
            <v>0</v>
          </cell>
          <cell r="E1036">
            <v>12424891.140000001</v>
          </cell>
          <cell r="F1036">
            <v>12424891.140000001</v>
          </cell>
        </row>
        <row r="1037">
          <cell r="B1037" t="str">
            <v>905000</v>
          </cell>
          <cell r="C1037" t="str">
            <v>Miscellaneous Customer Acct Ex</v>
          </cell>
          <cell r="D1037">
            <v>0</v>
          </cell>
          <cell r="E1037">
            <v>1021176.91</v>
          </cell>
          <cell r="F1037">
            <v>1021176.91</v>
          </cell>
        </row>
        <row r="1038">
          <cell r="B1038" t="str">
            <v>907000</v>
          </cell>
          <cell r="C1038" t="str">
            <v>Customer Svc Supervision Exp</v>
          </cell>
          <cell r="D1038">
            <v>0</v>
          </cell>
          <cell r="E1038">
            <v>177551.41</v>
          </cell>
          <cell r="F1038">
            <v>177551.41</v>
          </cell>
        </row>
        <row r="1039">
          <cell r="B1039" t="str">
            <v>908000</v>
          </cell>
          <cell r="C1039" t="str">
            <v>Customer Assistance Expense</v>
          </cell>
          <cell r="D1039">
            <v>0</v>
          </cell>
          <cell r="E1039">
            <v>11907419.689999999</v>
          </cell>
          <cell r="F1039">
            <v>11907419.689999999</v>
          </cell>
        </row>
        <row r="1040">
          <cell r="B1040" t="str">
            <v>909000</v>
          </cell>
          <cell r="C1040" t="str">
            <v>Info/Instruct Advertising Exp</v>
          </cell>
          <cell r="D1040">
            <v>0</v>
          </cell>
          <cell r="E1040">
            <v>171037.9</v>
          </cell>
          <cell r="F1040">
            <v>171037.9</v>
          </cell>
        </row>
        <row r="1041">
          <cell r="B1041" t="str">
            <v>910000</v>
          </cell>
          <cell r="C1041" t="str">
            <v>Miscellaneous Cust Svc Exp</v>
          </cell>
          <cell r="D1041">
            <v>0</v>
          </cell>
          <cell r="E1041">
            <v>2654941.23</v>
          </cell>
          <cell r="F1041">
            <v>2654941.23</v>
          </cell>
        </row>
        <row r="1042">
          <cell r="B1042" t="str">
            <v>911000</v>
          </cell>
          <cell r="C1042" t="str">
            <v>Sales Supervision Expense</v>
          </cell>
          <cell r="D1042">
            <v>0</v>
          </cell>
          <cell r="E1042">
            <v>209.15</v>
          </cell>
          <cell r="F1042">
            <v>209.15</v>
          </cell>
        </row>
        <row r="1043">
          <cell r="B1043" t="str">
            <v>912000</v>
          </cell>
          <cell r="C1043" t="str">
            <v>Sales Expense</v>
          </cell>
          <cell r="D1043">
            <v>0</v>
          </cell>
          <cell r="E1043">
            <v>421141.45</v>
          </cell>
          <cell r="F1043">
            <v>421141.45</v>
          </cell>
        </row>
        <row r="1044">
          <cell r="B1044" t="str">
            <v>913000</v>
          </cell>
          <cell r="C1044" t="str">
            <v>Sales Exp-Oper-Advertising</v>
          </cell>
          <cell r="D1044">
            <v>0</v>
          </cell>
          <cell r="E1044">
            <v>51950.239999999998</v>
          </cell>
          <cell r="F1044">
            <v>51950.239999999998</v>
          </cell>
        </row>
        <row r="1045">
          <cell r="B1045" t="str">
            <v>916000</v>
          </cell>
          <cell r="C1045" t="str">
            <v>Sales Exp-Oper-Misc Expense</v>
          </cell>
          <cell r="D1045">
            <v>0</v>
          </cell>
          <cell r="E1045">
            <v>53395.91</v>
          </cell>
          <cell r="F1045">
            <v>53395.91</v>
          </cell>
        </row>
        <row r="1046">
          <cell r="B1046" t="str">
            <v>920000</v>
          </cell>
          <cell r="C1046" t="str">
            <v>A&amp;G Labor Expense</v>
          </cell>
          <cell r="D1046">
            <v>0</v>
          </cell>
          <cell r="E1046">
            <v>44978376.829999998</v>
          </cell>
          <cell r="F1046">
            <v>44978376.829999998</v>
          </cell>
        </row>
        <row r="1047">
          <cell r="B1047" t="str">
            <v>920030</v>
          </cell>
          <cell r="C1047" t="str">
            <v>A&amp;G-A&amp;G Sal Rltd To Wlf Creek</v>
          </cell>
          <cell r="D1047">
            <v>0</v>
          </cell>
          <cell r="E1047">
            <v>4162750.9</v>
          </cell>
          <cell r="F1047">
            <v>4162750.9</v>
          </cell>
        </row>
        <row r="1048">
          <cell r="B1048" t="str">
            <v>920200</v>
          </cell>
          <cell r="C1048" t="str">
            <v>Admin &amp; General Bldg Operation</v>
          </cell>
          <cell r="D1048">
            <v>0</v>
          </cell>
          <cell r="E1048">
            <v>92786.05</v>
          </cell>
          <cell r="F1048">
            <v>92786.05</v>
          </cell>
        </row>
        <row r="1049">
          <cell r="B1049" t="str">
            <v>920400</v>
          </cell>
          <cell r="C1049" t="str">
            <v>Admin &amp; General Trng &amp; Sem</v>
          </cell>
          <cell r="D1049">
            <v>0</v>
          </cell>
          <cell r="E1049">
            <v>685555.22</v>
          </cell>
          <cell r="F1049">
            <v>685555.22</v>
          </cell>
        </row>
        <row r="1050">
          <cell r="B1050" t="str">
            <v>921000</v>
          </cell>
          <cell r="C1050" t="str">
            <v>A&amp;G Exp-Oper-Office Exp</v>
          </cell>
          <cell r="D1050">
            <v>0</v>
          </cell>
          <cell r="E1050">
            <v>5205471.03</v>
          </cell>
          <cell r="F1050">
            <v>5205471.03</v>
          </cell>
        </row>
        <row r="1051">
          <cell r="B1051" t="str">
            <v>921040</v>
          </cell>
          <cell r="C1051" t="str">
            <v>A&amp;G Default Distrb-Net Accrual</v>
          </cell>
          <cell r="D1051">
            <v>0</v>
          </cell>
          <cell r="E1051">
            <v>2508.7199999999998</v>
          </cell>
          <cell r="F1051">
            <v>2508.7199999999998</v>
          </cell>
        </row>
        <row r="1052">
          <cell r="B1052" t="str">
            <v>921090</v>
          </cell>
          <cell r="C1052" t="str">
            <v>A&amp;G Discounts Lost</v>
          </cell>
          <cell r="D1052">
            <v>0</v>
          </cell>
          <cell r="E1052">
            <v>34598.69</v>
          </cell>
          <cell r="F1052">
            <v>34598.69</v>
          </cell>
        </row>
        <row r="1053">
          <cell r="B1053" t="str">
            <v>921100</v>
          </cell>
          <cell r="C1053" t="str">
            <v>A&amp;G Exp-RE Wolf Creek</v>
          </cell>
          <cell r="D1053">
            <v>0</v>
          </cell>
          <cell r="E1053">
            <v>666211.81000000006</v>
          </cell>
          <cell r="F1053">
            <v>666211.81000000006</v>
          </cell>
        </row>
        <row r="1054">
          <cell r="B1054" t="str">
            <v>921202</v>
          </cell>
          <cell r="C1054" t="str">
            <v>A&amp;G Alloctn-to JO Partners</v>
          </cell>
          <cell r="D1054">
            <v>0</v>
          </cell>
          <cell r="E1054">
            <v>-5954860.3600000003</v>
          </cell>
          <cell r="F1054">
            <v>-5954860.3600000003</v>
          </cell>
        </row>
        <row r="1055">
          <cell r="B1055" t="str">
            <v>922000</v>
          </cell>
          <cell r="C1055" t="str">
            <v>A&amp;G Expenses Transferred</v>
          </cell>
          <cell r="D1055">
            <v>0</v>
          </cell>
          <cell r="E1055">
            <v>-663081.59</v>
          </cell>
          <cell r="F1055">
            <v>-663081.59</v>
          </cell>
        </row>
        <row r="1056">
          <cell r="B1056" t="str">
            <v>922050</v>
          </cell>
          <cell r="C1056" t="str">
            <v>KCPL Bill of Common Use Plant</v>
          </cell>
          <cell r="D1056">
            <v>0</v>
          </cell>
          <cell r="E1056">
            <v>-4152439.94</v>
          </cell>
          <cell r="F1056">
            <v>-4152439.94</v>
          </cell>
        </row>
        <row r="1057">
          <cell r="B1057" t="str">
            <v>923000</v>
          </cell>
          <cell r="C1057" t="str">
            <v>Outside Services Employed</v>
          </cell>
          <cell r="D1057">
            <v>0</v>
          </cell>
          <cell r="E1057">
            <v>15673597.327</v>
          </cell>
          <cell r="F1057">
            <v>15673597.327</v>
          </cell>
        </row>
        <row r="1058">
          <cell r="B1058" t="str">
            <v>923100</v>
          </cell>
          <cell r="C1058" t="str">
            <v>GPES A&amp;G Trnsf-Depr, Int, Tax</v>
          </cell>
          <cell r="D1058">
            <v>0</v>
          </cell>
          <cell r="E1058">
            <v>3674.24</v>
          </cell>
          <cell r="F1058">
            <v>3674.24</v>
          </cell>
        </row>
        <row r="1059">
          <cell r="B1059" t="str">
            <v>924000</v>
          </cell>
          <cell r="C1059" t="str">
            <v>Property Insurance</v>
          </cell>
          <cell r="D1059">
            <v>0</v>
          </cell>
          <cell r="E1059">
            <v>2403967.4700000002</v>
          </cell>
          <cell r="F1059">
            <v>2403967.4700000002</v>
          </cell>
        </row>
        <row r="1060">
          <cell r="B1060" t="str">
            <v>924100</v>
          </cell>
          <cell r="C1060" t="str">
            <v>Property Insurance-Wolf Creek</v>
          </cell>
          <cell r="D1060">
            <v>0</v>
          </cell>
          <cell r="E1060">
            <v>899248.7</v>
          </cell>
          <cell r="F1060">
            <v>899248.7</v>
          </cell>
        </row>
        <row r="1061">
          <cell r="B1061" t="str">
            <v>925000</v>
          </cell>
          <cell r="C1061" t="str">
            <v>Injuries and Damages</v>
          </cell>
          <cell r="D1061">
            <v>0</v>
          </cell>
          <cell r="E1061">
            <v>6321699.3600000003</v>
          </cell>
          <cell r="F1061">
            <v>6321699.3600000003</v>
          </cell>
        </row>
        <row r="1062">
          <cell r="B1062" t="str">
            <v>925050</v>
          </cell>
          <cell r="C1062" t="str">
            <v>Injuries &amp; Damages xfer Constr</v>
          </cell>
          <cell r="D1062">
            <v>0</v>
          </cell>
          <cell r="E1062">
            <v>-87278.720000000001</v>
          </cell>
          <cell r="F1062">
            <v>-87278.720000000001</v>
          </cell>
        </row>
        <row r="1063">
          <cell r="B1063" t="str">
            <v>925100</v>
          </cell>
          <cell r="C1063" t="str">
            <v>Injuries &amp; Damages - WCNOC</v>
          </cell>
          <cell r="D1063">
            <v>0</v>
          </cell>
          <cell r="E1063">
            <v>805319.06</v>
          </cell>
          <cell r="F1063">
            <v>805319.06</v>
          </cell>
        </row>
        <row r="1064">
          <cell r="B1064" t="str">
            <v>926000</v>
          </cell>
          <cell r="C1064" t="str">
            <v>Employee Pensions &amp; Benefits</v>
          </cell>
          <cell r="D1064">
            <v>0</v>
          </cell>
          <cell r="E1064">
            <v>166365.75</v>
          </cell>
          <cell r="F1064">
            <v>166365.75</v>
          </cell>
        </row>
        <row r="1065">
          <cell r="B1065" t="str">
            <v>926002</v>
          </cell>
          <cell r="C1065" t="str">
            <v>Empl Bene-Educational Assist</v>
          </cell>
          <cell r="D1065">
            <v>0</v>
          </cell>
          <cell r="E1065">
            <v>282602.52</v>
          </cell>
          <cell r="F1065">
            <v>282602.52</v>
          </cell>
        </row>
        <row r="1066">
          <cell r="B1066" t="str">
            <v>926003</v>
          </cell>
          <cell r="C1066" t="str">
            <v>Emp Ben-Recreational Activ</v>
          </cell>
          <cell r="D1066">
            <v>0</v>
          </cell>
          <cell r="E1066">
            <v>2681.89</v>
          </cell>
          <cell r="F1066">
            <v>2681.89</v>
          </cell>
        </row>
        <row r="1067">
          <cell r="B1067" t="str">
            <v>926004</v>
          </cell>
          <cell r="C1067" t="str">
            <v>Cost of Misc Emp Benefits</v>
          </cell>
          <cell r="D1067">
            <v>0</v>
          </cell>
          <cell r="E1067">
            <v>4489508.18</v>
          </cell>
          <cell r="F1067">
            <v>4489508.18</v>
          </cell>
        </row>
        <row r="1068">
          <cell r="B1068" t="str">
            <v>926005</v>
          </cell>
          <cell r="C1068" t="str">
            <v>Emp Ben-Empl Assist Prgms</v>
          </cell>
          <cell r="D1068">
            <v>0</v>
          </cell>
          <cell r="E1068">
            <v>2183.91</v>
          </cell>
          <cell r="F1068">
            <v>2183.91</v>
          </cell>
        </row>
        <row r="1069">
          <cell r="B1069" t="str">
            <v>926011</v>
          </cell>
          <cell r="C1069" t="str">
            <v>Emp Ben-Survivor's Benefit</v>
          </cell>
          <cell r="D1069">
            <v>0</v>
          </cell>
          <cell r="E1069">
            <v>70805</v>
          </cell>
          <cell r="F1069">
            <v>70805</v>
          </cell>
        </row>
        <row r="1070">
          <cell r="B1070" t="str">
            <v>926016</v>
          </cell>
          <cell r="C1070" t="str">
            <v>Emp Ben-Physical Examinations</v>
          </cell>
          <cell r="D1070">
            <v>0</v>
          </cell>
          <cell r="E1070">
            <v>260396.54</v>
          </cell>
          <cell r="F1070">
            <v>260396.54</v>
          </cell>
        </row>
        <row r="1071">
          <cell r="B1071" t="str">
            <v>926019</v>
          </cell>
          <cell r="C1071" t="str">
            <v>Emp Ben-Misc Related To W/C</v>
          </cell>
          <cell r="D1071">
            <v>0</v>
          </cell>
          <cell r="E1071">
            <v>1403885.58</v>
          </cell>
          <cell r="F1071">
            <v>1403885.58</v>
          </cell>
        </row>
        <row r="1072">
          <cell r="B1072" t="str">
            <v>926030</v>
          </cell>
          <cell r="C1072" t="str">
            <v>Emp Ben-Co Contrib-ESP-401(K)</v>
          </cell>
          <cell r="D1072">
            <v>0</v>
          </cell>
          <cell r="E1072">
            <v>7865934.9900000002</v>
          </cell>
          <cell r="F1072">
            <v>7865934.9900000002</v>
          </cell>
        </row>
        <row r="1073">
          <cell r="B1073" t="str">
            <v>926040</v>
          </cell>
          <cell r="C1073" t="str">
            <v>Emp Ben-Lif Acc Hosp Costs-WC</v>
          </cell>
          <cell r="D1073">
            <v>0</v>
          </cell>
          <cell r="E1073">
            <v>5238860.63</v>
          </cell>
          <cell r="F1073">
            <v>5238860.63</v>
          </cell>
        </row>
        <row r="1074">
          <cell r="B1074" t="str">
            <v>926041</v>
          </cell>
          <cell r="C1074" t="str">
            <v>Emp Ben-Pension Costs-WC</v>
          </cell>
          <cell r="D1074">
            <v>0</v>
          </cell>
          <cell r="E1074">
            <v>11722439.710000001</v>
          </cell>
          <cell r="F1074">
            <v>11722439.710000001</v>
          </cell>
        </row>
        <row r="1075">
          <cell r="B1075" t="str">
            <v>926060</v>
          </cell>
          <cell r="C1075" t="str">
            <v>Emp Ben-LTD Insurance</v>
          </cell>
          <cell r="D1075">
            <v>0</v>
          </cell>
          <cell r="E1075">
            <v>842866</v>
          </cell>
          <cell r="F1075">
            <v>842866</v>
          </cell>
        </row>
        <row r="1076">
          <cell r="B1076" t="str">
            <v>926061</v>
          </cell>
          <cell r="C1076" t="str">
            <v>Emp Ben-Dental Insurance</v>
          </cell>
          <cell r="D1076">
            <v>0</v>
          </cell>
          <cell r="E1076">
            <v>872458.59</v>
          </cell>
          <cell r="F1076">
            <v>872458.59</v>
          </cell>
        </row>
        <row r="1077">
          <cell r="B1077" t="str">
            <v>926062</v>
          </cell>
          <cell r="C1077" t="str">
            <v>Emp Ben-Vision Insurance</v>
          </cell>
          <cell r="D1077">
            <v>0</v>
          </cell>
          <cell r="E1077">
            <v>-3559.62</v>
          </cell>
          <cell r="F1077">
            <v>-3559.62</v>
          </cell>
        </row>
        <row r="1078">
          <cell r="B1078" t="str">
            <v>926100</v>
          </cell>
          <cell r="C1078" t="str">
            <v>Group Life &amp; Accident Ins</v>
          </cell>
          <cell r="D1078">
            <v>0</v>
          </cell>
          <cell r="E1078">
            <v>670935.78</v>
          </cell>
          <cell r="F1078">
            <v>670935.78</v>
          </cell>
        </row>
        <row r="1079">
          <cell r="B1079" t="str">
            <v>926200</v>
          </cell>
          <cell r="C1079" t="str">
            <v>Pension Expense</v>
          </cell>
          <cell r="D1079">
            <v>0</v>
          </cell>
          <cell r="E1079">
            <v>59341346.670000002</v>
          </cell>
          <cell r="F1079">
            <v>59341346.670000002</v>
          </cell>
        </row>
        <row r="1080">
          <cell r="B1080" t="str">
            <v>926201</v>
          </cell>
          <cell r="C1080" t="str">
            <v>Reg Pension Expense-FAS87 Diff</v>
          </cell>
          <cell r="D1080">
            <v>0</v>
          </cell>
          <cell r="E1080">
            <v>-2000787</v>
          </cell>
          <cell r="F1080">
            <v>-2000787</v>
          </cell>
        </row>
        <row r="1081">
          <cell r="B1081" t="str">
            <v>926202</v>
          </cell>
          <cell r="C1081" t="str">
            <v>Reg Pension Expense-Rate Diff</v>
          </cell>
          <cell r="D1081">
            <v>0</v>
          </cell>
          <cell r="E1081">
            <v>-19758454</v>
          </cell>
          <cell r="F1081">
            <v>-19758454</v>
          </cell>
        </row>
        <row r="1082">
          <cell r="B1082" t="str">
            <v>926203</v>
          </cell>
          <cell r="C1082" t="str">
            <v>Pension Expense-Amort&amp;Other</v>
          </cell>
          <cell r="D1082">
            <v>0</v>
          </cell>
          <cell r="E1082">
            <v>7935430</v>
          </cell>
          <cell r="F1082">
            <v>7935430</v>
          </cell>
        </row>
        <row r="1083">
          <cell r="B1083" t="str">
            <v>926300</v>
          </cell>
          <cell r="C1083" t="str">
            <v>Medical Coverage</v>
          </cell>
          <cell r="D1083">
            <v>0</v>
          </cell>
          <cell r="E1083">
            <v>27404226.190000001</v>
          </cell>
          <cell r="F1083">
            <v>27404226.190000001</v>
          </cell>
        </row>
        <row r="1084">
          <cell r="B1084" t="str">
            <v>926401</v>
          </cell>
          <cell r="C1084" t="str">
            <v>Post-Retirement Ben -WCNOC</v>
          </cell>
          <cell r="D1084">
            <v>0</v>
          </cell>
          <cell r="E1084">
            <v>909057.08</v>
          </cell>
          <cell r="F1084">
            <v>909057.08</v>
          </cell>
        </row>
        <row r="1085">
          <cell r="B1085" t="str">
            <v>926402</v>
          </cell>
          <cell r="C1085" t="str">
            <v>Post-Retirement Ben -H&amp;W</v>
          </cell>
          <cell r="D1085">
            <v>0</v>
          </cell>
          <cell r="E1085">
            <v>11247944</v>
          </cell>
          <cell r="F1085">
            <v>11247944</v>
          </cell>
        </row>
        <row r="1086">
          <cell r="B1086" t="str">
            <v>926403</v>
          </cell>
          <cell r="C1086" t="str">
            <v>Post-Retirement-Regulatory</v>
          </cell>
          <cell r="D1086">
            <v>0</v>
          </cell>
          <cell r="E1086">
            <v>1239251.8400000001</v>
          </cell>
          <cell r="F1086">
            <v>1239251.8400000001</v>
          </cell>
        </row>
        <row r="1087">
          <cell r="B1087" t="str">
            <v>926501</v>
          </cell>
          <cell r="C1087" t="str">
            <v>Benefits Transferred-WC-CR</v>
          </cell>
          <cell r="D1087">
            <v>0</v>
          </cell>
          <cell r="E1087">
            <v>-1888898.12</v>
          </cell>
          <cell r="F1087">
            <v>-1888898.12</v>
          </cell>
        </row>
        <row r="1088">
          <cell r="B1088" t="str">
            <v>926509</v>
          </cell>
          <cell r="C1088" t="str">
            <v>Pensions to Construction</v>
          </cell>
          <cell r="D1088">
            <v>0</v>
          </cell>
          <cell r="E1088">
            <v>-9715893.5999999996</v>
          </cell>
          <cell r="F1088">
            <v>-9715893.5999999996</v>
          </cell>
        </row>
        <row r="1089">
          <cell r="B1089" t="str">
            <v>926510</v>
          </cell>
          <cell r="C1089" t="str">
            <v>Benefits on Construct</v>
          </cell>
          <cell r="D1089">
            <v>0</v>
          </cell>
          <cell r="E1089">
            <v>-17017820.989999998</v>
          </cell>
          <cell r="F1089">
            <v>-17017820.989999998</v>
          </cell>
        </row>
        <row r="1090">
          <cell r="B1090" t="str">
            <v>926511</v>
          </cell>
          <cell r="C1090" t="str">
            <v>PR Tax, Pens &amp; Bnfits on O&amp;M</v>
          </cell>
          <cell r="D1090">
            <v>0</v>
          </cell>
          <cell r="E1090">
            <v>-18089864.949999999</v>
          </cell>
          <cell r="F1090">
            <v>-18089864.949999999</v>
          </cell>
        </row>
        <row r="1091">
          <cell r="B1091" t="str">
            <v>928000</v>
          </cell>
          <cell r="C1091" t="str">
            <v>Regulatory Commission Expense</v>
          </cell>
          <cell r="D1091">
            <v>0</v>
          </cell>
          <cell r="E1091">
            <v>8693.1200000000008</v>
          </cell>
          <cell r="F1091">
            <v>8693.1200000000008</v>
          </cell>
        </row>
        <row r="1092">
          <cell r="B1092" t="str">
            <v>928001</v>
          </cell>
          <cell r="C1092" t="str">
            <v>Reg Comm Exp-MPSC Assessment</v>
          </cell>
          <cell r="D1092">
            <v>0</v>
          </cell>
          <cell r="E1092">
            <v>1068082.57</v>
          </cell>
          <cell r="F1092">
            <v>1068082.57</v>
          </cell>
        </row>
        <row r="1093">
          <cell r="B1093" t="str">
            <v>928002</v>
          </cell>
          <cell r="C1093" t="str">
            <v>Reg Comm Exp-KCC Assessment</v>
          </cell>
          <cell r="D1093">
            <v>0</v>
          </cell>
          <cell r="E1093">
            <v>1255778.8</v>
          </cell>
          <cell r="F1093">
            <v>1255778.8</v>
          </cell>
        </row>
        <row r="1094">
          <cell r="B1094" t="str">
            <v>928003</v>
          </cell>
          <cell r="C1094" t="str">
            <v>Reg Comm Exp-FERC Assessment</v>
          </cell>
          <cell r="D1094">
            <v>0</v>
          </cell>
          <cell r="E1094">
            <v>1191605.42</v>
          </cell>
          <cell r="F1094">
            <v>1191605.42</v>
          </cell>
        </row>
        <row r="1095">
          <cell r="B1095" t="str">
            <v>928011</v>
          </cell>
          <cell r="C1095" t="str">
            <v>Reg Comm Exp-Mo Proceeding Exp</v>
          </cell>
          <cell r="D1095">
            <v>0</v>
          </cell>
          <cell r="E1095">
            <v>2698702.63</v>
          </cell>
          <cell r="F1095">
            <v>2698702.63</v>
          </cell>
        </row>
        <row r="1096">
          <cell r="B1096" t="str">
            <v>928012</v>
          </cell>
          <cell r="C1096" t="str">
            <v>Reg Comm Exp-Ks Proceeding Exp</v>
          </cell>
          <cell r="D1096">
            <v>0</v>
          </cell>
          <cell r="E1096">
            <v>4615437.07</v>
          </cell>
          <cell r="F1096">
            <v>4615437.07</v>
          </cell>
        </row>
        <row r="1097">
          <cell r="B1097" t="str">
            <v>928022</v>
          </cell>
          <cell r="C1097" t="str">
            <v>Reg Comm Exp-KCC Rate Design</v>
          </cell>
          <cell r="D1097">
            <v>0</v>
          </cell>
          <cell r="E1097">
            <v>75.48</v>
          </cell>
          <cell r="F1097">
            <v>75.48</v>
          </cell>
        </row>
        <row r="1098">
          <cell r="B1098" t="str">
            <v>928023</v>
          </cell>
          <cell r="C1098" t="str">
            <v>Reg Comm Exp-FERC Proceedings</v>
          </cell>
          <cell r="D1098">
            <v>0</v>
          </cell>
          <cell r="E1098">
            <v>310431.38</v>
          </cell>
          <cell r="F1098">
            <v>310431.38</v>
          </cell>
        </row>
        <row r="1099">
          <cell r="B1099" t="str">
            <v>928030</v>
          </cell>
          <cell r="C1099" t="str">
            <v>Reg Comm Exp-Load Research Pgm</v>
          </cell>
          <cell r="D1099">
            <v>0</v>
          </cell>
          <cell r="E1099">
            <v>37507.83</v>
          </cell>
          <cell r="F1099">
            <v>37507.83</v>
          </cell>
        </row>
        <row r="1100">
          <cell r="B1100" t="str">
            <v>928040</v>
          </cell>
          <cell r="C1100" t="str">
            <v>Reg Comm Exp-Misc Tariff Filin</v>
          </cell>
          <cell r="D1100">
            <v>0</v>
          </cell>
          <cell r="E1100">
            <v>5400.53</v>
          </cell>
          <cell r="F1100">
            <v>5400.53</v>
          </cell>
        </row>
        <row r="1101">
          <cell r="B1101" t="str">
            <v>929000</v>
          </cell>
          <cell r="C1101" t="str">
            <v>Duplicate Charges-Credit</v>
          </cell>
          <cell r="D1101">
            <v>0</v>
          </cell>
          <cell r="E1101">
            <v>-60059.54</v>
          </cell>
          <cell r="F1101">
            <v>-60059.54</v>
          </cell>
        </row>
        <row r="1102">
          <cell r="B1102" t="str">
            <v>930100</v>
          </cell>
          <cell r="C1102" t="str">
            <v>General Advertising Expense</v>
          </cell>
          <cell r="D1102">
            <v>0</v>
          </cell>
          <cell r="E1102">
            <v>244312.55</v>
          </cell>
          <cell r="F1102">
            <v>244312.55</v>
          </cell>
        </row>
        <row r="1103">
          <cell r="B1103" t="str">
            <v>930200</v>
          </cell>
          <cell r="C1103" t="str">
            <v>Miscellaneous General Expense</v>
          </cell>
          <cell r="D1103">
            <v>0</v>
          </cell>
          <cell r="E1103">
            <v>200065.11</v>
          </cell>
          <cell r="F1103">
            <v>200065.11</v>
          </cell>
        </row>
        <row r="1104">
          <cell r="B1104" t="str">
            <v>930201</v>
          </cell>
          <cell r="C1104" t="str">
            <v>Misc A&amp;G-Board of Dir Fees</v>
          </cell>
          <cell r="D1104">
            <v>0</v>
          </cell>
          <cell r="E1104">
            <v>854232.97</v>
          </cell>
          <cell r="F1104">
            <v>854232.97</v>
          </cell>
        </row>
        <row r="1105">
          <cell r="B1105" t="str">
            <v>930230</v>
          </cell>
          <cell r="C1105" t="str">
            <v>Misc A&amp;G-Company Assoc Dues</v>
          </cell>
          <cell r="D1105">
            <v>0</v>
          </cell>
          <cell r="E1105">
            <v>683149.59</v>
          </cell>
          <cell r="F1105">
            <v>683149.59</v>
          </cell>
        </row>
        <row r="1106">
          <cell r="B1106" t="str">
            <v>930231</v>
          </cell>
          <cell r="C1106" t="str">
            <v>Misc A&amp;G-Edison Elect Inst Due</v>
          </cell>
          <cell r="D1106">
            <v>0</v>
          </cell>
          <cell r="E1106">
            <v>355169.14</v>
          </cell>
          <cell r="F1106">
            <v>355169.14</v>
          </cell>
        </row>
        <row r="1107">
          <cell r="B1107" t="str">
            <v>930232</v>
          </cell>
          <cell r="C1107" t="str">
            <v>Misc A&amp;G-EPRI Research Subscri</v>
          </cell>
          <cell r="D1107">
            <v>0</v>
          </cell>
          <cell r="E1107">
            <v>1468896.46</v>
          </cell>
          <cell r="F1107">
            <v>1468896.46</v>
          </cell>
        </row>
        <row r="1108">
          <cell r="B1108" t="str">
            <v>930242</v>
          </cell>
          <cell r="C1108" t="str">
            <v>Misc A&amp;G-Bond Expense</v>
          </cell>
          <cell r="D1108">
            <v>0</v>
          </cell>
          <cell r="E1108">
            <v>556331.77</v>
          </cell>
          <cell r="F1108">
            <v>556331.77</v>
          </cell>
        </row>
        <row r="1109">
          <cell r="B1109" t="str">
            <v>930250</v>
          </cell>
          <cell r="C1109" t="str">
            <v>Miscellaneous A&amp;G</v>
          </cell>
          <cell r="D1109">
            <v>0</v>
          </cell>
          <cell r="E1109">
            <v>100657.03</v>
          </cell>
          <cell r="F1109">
            <v>100657.03</v>
          </cell>
        </row>
        <row r="1110">
          <cell r="B1110" t="str">
            <v>930280</v>
          </cell>
          <cell r="C1110" t="str">
            <v>Misc A&amp;G-Misc Gen Exp Rel WC</v>
          </cell>
          <cell r="D1110">
            <v>0</v>
          </cell>
          <cell r="E1110">
            <v>1525801.21</v>
          </cell>
          <cell r="F1110">
            <v>1525801.21</v>
          </cell>
        </row>
        <row r="1111">
          <cell r="B1111" t="str">
            <v>931001</v>
          </cell>
          <cell r="C1111" t="str">
            <v>A&amp;G Rent Exp</v>
          </cell>
          <cell r="D1111">
            <v>0</v>
          </cell>
          <cell r="E1111">
            <v>5693832.2300000004</v>
          </cell>
          <cell r="F1111">
            <v>5693832.2300000004</v>
          </cell>
        </row>
        <row r="1112">
          <cell r="B1112" t="str">
            <v>931002</v>
          </cell>
          <cell r="C1112" t="str">
            <v>Rent of Equipment</v>
          </cell>
          <cell r="D1112">
            <v>0</v>
          </cell>
          <cell r="E1112">
            <v>1443776.61</v>
          </cell>
          <cell r="F1112">
            <v>1443776.61</v>
          </cell>
        </row>
        <row r="1113">
          <cell r="B1113" t="str">
            <v>933100</v>
          </cell>
          <cell r="C1113" t="str">
            <v>Transportation &amp; O Series Allo</v>
          </cell>
          <cell r="D1113">
            <v>0</v>
          </cell>
          <cell r="E1113">
            <v>-621.5</v>
          </cell>
          <cell r="F1113">
            <v>-621.5</v>
          </cell>
        </row>
        <row r="1114">
          <cell r="B1114" t="str">
            <v>935000</v>
          </cell>
          <cell r="C1114" t="str">
            <v>A&amp;G Mtce of General Plant</v>
          </cell>
          <cell r="D1114">
            <v>0</v>
          </cell>
          <cell r="E1114">
            <v>4499707.0999999996</v>
          </cell>
          <cell r="F1114">
            <v>4499707.0999999996</v>
          </cell>
        </row>
        <row r="1115">
          <cell r="B1115" t="str">
            <v>935200</v>
          </cell>
          <cell r="C1115" t="str">
            <v>A&amp;G Mtce of Communication Equi</v>
          </cell>
          <cell r="D1115">
            <v>0</v>
          </cell>
          <cell r="E1115">
            <v>374835.04</v>
          </cell>
          <cell r="F1115">
            <v>374835.04</v>
          </cell>
        </row>
        <row r="1116">
          <cell r="C1116" t="str">
            <v>INCOME STATEMENT</v>
          </cell>
          <cell r="D1116">
            <v>0</v>
          </cell>
          <cell r="E1116">
            <v>-135493130.34299949</v>
          </cell>
          <cell r="F1116">
            <v>-135493130.34299949</v>
          </cell>
        </row>
        <row r="1118">
          <cell r="D1118">
            <v>1.9371509552001953E-6</v>
          </cell>
          <cell r="E1118">
            <v>7.4505805969238281E-7</v>
          </cell>
          <cell r="F1118">
            <v>2.6822090148925781E-6</v>
          </cell>
        </row>
      </sheetData>
      <sheetData sheetId="13">
        <row r="12">
          <cell r="B12" t="str">
            <v>101000</v>
          </cell>
        </row>
      </sheetData>
      <sheetData sheetId="14">
        <row r="2">
          <cell r="A2" t="str">
            <v>2012 Income Tax Return Workpapers</v>
          </cell>
        </row>
      </sheetData>
      <sheetData sheetId="15"/>
      <sheetData sheetId="16"/>
      <sheetData sheetId="17">
        <row r="19">
          <cell r="C19">
            <v>799410.98</v>
          </cell>
        </row>
      </sheetData>
      <sheetData sheetId="18"/>
      <sheetData sheetId="19"/>
      <sheetData sheetId="20"/>
      <sheetData sheetId="21">
        <row r="2">
          <cell r="A2" t="str">
            <v>2012 Income Tax Return Workpapers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>
        <row r="2">
          <cell r="A2" t="str">
            <v>101005</v>
          </cell>
          <cell r="B2" t="str">
            <v>Purchased Software</v>
          </cell>
          <cell r="C2" t="str">
            <v>Smith</v>
          </cell>
        </row>
        <row r="3">
          <cell r="A3" t="str">
            <v>101301</v>
          </cell>
          <cell r="B3" t="str">
            <v>Intan Plt-Organiz-El In S</v>
          </cell>
          <cell r="C3" t="str">
            <v>Smith</v>
          </cell>
        </row>
        <row r="4">
          <cell r="A4" t="str">
            <v>101302</v>
          </cell>
          <cell r="B4" t="str">
            <v>Intan Plt-Franchs-El In S</v>
          </cell>
          <cell r="C4" t="str">
            <v>Smith</v>
          </cell>
        </row>
        <row r="5">
          <cell r="A5" t="str">
            <v>101303</v>
          </cell>
          <cell r="B5" t="str">
            <v>Misc Intangible Plant</v>
          </cell>
          <cell r="C5" t="str">
            <v>Smith</v>
          </cell>
        </row>
        <row r="6">
          <cell r="A6" t="str">
            <v>101310</v>
          </cell>
          <cell r="B6" t="str">
            <v>Stm Pr-Land&amp;Rghts-El In S</v>
          </cell>
          <cell r="C6" t="str">
            <v>Smith</v>
          </cell>
        </row>
        <row r="7">
          <cell r="A7" t="str">
            <v>101311</v>
          </cell>
          <cell r="B7" t="str">
            <v>Stm Pr-Struc&amp;Impr-El In S</v>
          </cell>
          <cell r="C7" t="str">
            <v>Smith</v>
          </cell>
        </row>
        <row r="8">
          <cell r="A8" t="str">
            <v>101312</v>
          </cell>
          <cell r="B8" t="str">
            <v>Stm Pr-Boil Pl Eq-El In S</v>
          </cell>
          <cell r="C8" t="str">
            <v>Smith</v>
          </cell>
        </row>
        <row r="9">
          <cell r="A9" t="str">
            <v>101314</v>
          </cell>
          <cell r="B9" t="str">
            <v>Stm Pr-Turbogener-El In S</v>
          </cell>
          <cell r="C9" t="str">
            <v>Smith</v>
          </cell>
        </row>
        <row r="10">
          <cell r="A10" t="str">
            <v>101315</v>
          </cell>
          <cell r="B10" t="str">
            <v>Stm Pr-Accs El Eq-El In S</v>
          </cell>
          <cell r="C10" t="str">
            <v>Smith</v>
          </cell>
        </row>
        <row r="11">
          <cell r="A11" t="str">
            <v>101316</v>
          </cell>
          <cell r="B11" t="str">
            <v>Stm Pr-Misc Pw Eq-El In S</v>
          </cell>
          <cell r="C11" t="str">
            <v>Smith</v>
          </cell>
        </row>
        <row r="12">
          <cell r="A12" t="str">
            <v>101317</v>
          </cell>
          <cell r="B12" t="str">
            <v>Stm Pr-Asset Ret Cost</v>
          </cell>
          <cell r="C12" t="str">
            <v>Smith</v>
          </cell>
        </row>
        <row r="13">
          <cell r="A13" t="str">
            <v>101320</v>
          </cell>
          <cell r="B13" t="str">
            <v>Nucl Prod-Land &amp; Rts-El/Ser</v>
          </cell>
          <cell r="C13" t="str">
            <v>Smith</v>
          </cell>
        </row>
        <row r="14">
          <cell r="A14" t="str">
            <v>101321</v>
          </cell>
          <cell r="B14" t="str">
            <v>Nucl Prod-Struc&amp;Impr-El/Ser</v>
          </cell>
          <cell r="C14" t="str">
            <v>Smith</v>
          </cell>
        </row>
        <row r="15">
          <cell r="A15" t="str">
            <v>101322</v>
          </cell>
          <cell r="B15" t="str">
            <v>Nucl Prod-Reactor   -El/Ser</v>
          </cell>
          <cell r="C15" t="str">
            <v>Smith</v>
          </cell>
        </row>
        <row r="16">
          <cell r="A16" t="str">
            <v>101323</v>
          </cell>
          <cell r="B16" t="str">
            <v>Nucl Prod-Turb/Gen  -El/Ser</v>
          </cell>
          <cell r="C16" t="str">
            <v>Smith</v>
          </cell>
        </row>
        <row r="17">
          <cell r="A17" t="str">
            <v>101324</v>
          </cell>
          <cell r="B17" t="str">
            <v>Nucl Prod-Acc Elec  -El/Ser</v>
          </cell>
          <cell r="C17" t="str">
            <v>Smith</v>
          </cell>
        </row>
        <row r="18">
          <cell r="A18" t="str">
            <v>101325</v>
          </cell>
          <cell r="B18" t="str">
            <v>Nucl Prod-Mis Pwr   -El/Ser</v>
          </cell>
          <cell r="C18" t="str">
            <v>Smith</v>
          </cell>
        </row>
        <row r="19">
          <cell r="A19" t="str">
            <v>101326</v>
          </cell>
          <cell r="B19" t="str">
            <v>Nucl Prod-Asset Ret Cost</v>
          </cell>
          <cell r="C19" t="str">
            <v>Smith</v>
          </cell>
        </row>
        <row r="20">
          <cell r="A20" t="str">
            <v>101328</v>
          </cell>
          <cell r="B20" t="str">
            <v>Nucl Prod-Disallwd-Fasb 90</v>
          </cell>
          <cell r="C20" t="str">
            <v>Smith</v>
          </cell>
        </row>
        <row r="21">
          <cell r="A21" t="str">
            <v>101340</v>
          </cell>
          <cell r="B21" t="str">
            <v>Oth Pro-Land&amp;Rts-El In S</v>
          </cell>
          <cell r="C21" t="str">
            <v>Smith</v>
          </cell>
        </row>
        <row r="22">
          <cell r="A22" t="str">
            <v>101341</v>
          </cell>
          <cell r="B22" t="str">
            <v>Other Prod-Structures &amp; Improv</v>
          </cell>
          <cell r="C22" t="str">
            <v>Smith</v>
          </cell>
        </row>
        <row r="23">
          <cell r="A23" t="str">
            <v>101342</v>
          </cell>
          <cell r="B23" t="str">
            <v>Oth Pro-Fuel Hldr-El In S</v>
          </cell>
          <cell r="C23" t="str">
            <v>Smith</v>
          </cell>
        </row>
        <row r="24">
          <cell r="A24" t="str">
            <v>101344</v>
          </cell>
          <cell r="B24" t="str">
            <v>Oth Pro-Generatrs-El In S</v>
          </cell>
          <cell r="C24" t="str">
            <v>Smith</v>
          </cell>
        </row>
        <row r="25">
          <cell r="A25" t="str">
            <v>101345</v>
          </cell>
          <cell r="B25" t="str">
            <v>Oth Pro-Acc El Eq-El In S</v>
          </cell>
          <cell r="C25" t="str">
            <v>Smith</v>
          </cell>
        </row>
        <row r="26">
          <cell r="A26" t="str">
            <v>101350</v>
          </cell>
          <cell r="B26" t="str">
            <v>Trsm Plt-Land&amp;Rts-El In S</v>
          </cell>
          <cell r="C26" t="str">
            <v>Smith</v>
          </cell>
        </row>
        <row r="27">
          <cell r="A27" t="str">
            <v>101352</v>
          </cell>
          <cell r="B27" t="str">
            <v>Trsm Plt-Struc&amp;Im-El In S</v>
          </cell>
          <cell r="C27" t="str">
            <v>Smith</v>
          </cell>
        </row>
        <row r="28">
          <cell r="A28" t="str">
            <v>101353</v>
          </cell>
          <cell r="B28" t="str">
            <v>Trsm Plt-Statn Eq-El In S</v>
          </cell>
          <cell r="C28" t="str">
            <v>Smith</v>
          </cell>
        </row>
        <row r="29">
          <cell r="A29" t="str">
            <v>101354</v>
          </cell>
          <cell r="B29" t="str">
            <v>Trsm Plt-Twrs&amp;Fix-El In S</v>
          </cell>
          <cell r="C29" t="str">
            <v>Smith</v>
          </cell>
        </row>
        <row r="30">
          <cell r="A30" t="str">
            <v>101355</v>
          </cell>
          <cell r="B30" t="str">
            <v>Trsm Plt-Pole&amp;Fix-El In S</v>
          </cell>
          <cell r="C30" t="str">
            <v>Smith</v>
          </cell>
        </row>
        <row r="31">
          <cell r="A31" t="str">
            <v>101356</v>
          </cell>
          <cell r="B31" t="str">
            <v>Trsm Plt-O'hd Con-El In S</v>
          </cell>
          <cell r="C31" t="str">
            <v>Smith</v>
          </cell>
        </row>
        <row r="32">
          <cell r="A32" t="str">
            <v>101357</v>
          </cell>
          <cell r="B32" t="str">
            <v>Trsm Plt-U'g Cndt-El In S</v>
          </cell>
          <cell r="C32" t="str">
            <v>Smith</v>
          </cell>
        </row>
        <row r="33">
          <cell r="A33" t="str">
            <v>101358</v>
          </cell>
          <cell r="B33" t="str">
            <v>Trsm Plt-U'g Cndc-El In S</v>
          </cell>
          <cell r="C33" t="str">
            <v>Smith</v>
          </cell>
        </row>
        <row r="34">
          <cell r="A34" t="str">
            <v>101360</v>
          </cell>
          <cell r="B34" t="str">
            <v>Dis Plt-Land&amp;Rght-El In S</v>
          </cell>
          <cell r="C34" t="str">
            <v>Smith</v>
          </cell>
        </row>
        <row r="35">
          <cell r="A35" t="str">
            <v>101361</v>
          </cell>
          <cell r="B35" t="str">
            <v>Dis Plt-Struc&amp;Imp-El In S</v>
          </cell>
          <cell r="C35" t="str">
            <v>Smith</v>
          </cell>
        </row>
        <row r="36">
          <cell r="A36" t="str">
            <v>101362</v>
          </cell>
          <cell r="B36" t="str">
            <v>Dis Plt-Sta Equip-El In S</v>
          </cell>
          <cell r="C36" t="str">
            <v>Smith</v>
          </cell>
        </row>
        <row r="37">
          <cell r="A37" t="str">
            <v>101364</v>
          </cell>
          <cell r="B37" t="str">
            <v>Dis Plt-Pole,Twr&amp;-El In S</v>
          </cell>
          <cell r="C37" t="str">
            <v>Smith</v>
          </cell>
        </row>
        <row r="38">
          <cell r="A38" t="str">
            <v>101365</v>
          </cell>
          <cell r="B38" t="str">
            <v>Dis Plt-O'hd Cond-El In S</v>
          </cell>
          <cell r="C38" t="str">
            <v>Smith</v>
          </cell>
        </row>
        <row r="39">
          <cell r="A39" t="str">
            <v>101366</v>
          </cell>
          <cell r="B39" t="str">
            <v>Dis Plt-U'g Cndui-El In S</v>
          </cell>
          <cell r="C39" t="str">
            <v>Smith</v>
          </cell>
        </row>
        <row r="40">
          <cell r="A40" t="str">
            <v>101367</v>
          </cell>
          <cell r="B40" t="str">
            <v>Dis Plt-U'g Cnduc-El In S</v>
          </cell>
          <cell r="C40" t="str">
            <v>Smith</v>
          </cell>
        </row>
        <row r="41">
          <cell r="A41" t="str">
            <v>101368</v>
          </cell>
          <cell r="B41" t="str">
            <v>Dis Plt-Line Trfm-El In S</v>
          </cell>
          <cell r="C41" t="str">
            <v>Smith</v>
          </cell>
        </row>
        <row r="42">
          <cell r="A42" t="str">
            <v>101369</v>
          </cell>
          <cell r="B42" t="str">
            <v>Dis Plt-Services -El In S</v>
          </cell>
          <cell r="C42" t="str">
            <v>Smith</v>
          </cell>
        </row>
        <row r="43">
          <cell r="A43" t="str">
            <v>101370</v>
          </cell>
          <cell r="B43" t="str">
            <v>Dis Plt-Meters   -El In S</v>
          </cell>
          <cell r="C43" t="str">
            <v>Smith</v>
          </cell>
        </row>
        <row r="44">
          <cell r="A44" t="str">
            <v>101371</v>
          </cell>
          <cell r="B44" t="str">
            <v>Dis Plt-Cust Inst-El In S</v>
          </cell>
          <cell r="C44" t="str">
            <v>Smith</v>
          </cell>
        </row>
        <row r="45">
          <cell r="A45" t="str">
            <v>101372</v>
          </cell>
          <cell r="B45" t="str">
            <v>Temporary</v>
          </cell>
          <cell r="C45" t="str">
            <v>Smith</v>
          </cell>
        </row>
        <row r="46">
          <cell r="A46" t="str">
            <v>101373</v>
          </cell>
          <cell r="B46" t="str">
            <v>Dis Plt-St Ltg&amp;Sn-El In S</v>
          </cell>
          <cell r="C46" t="str">
            <v>Smith</v>
          </cell>
        </row>
        <row r="47">
          <cell r="A47" t="str">
            <v>101389</v>
          </cell>
          <cell r="B47" t="str">
            <v>Gen Plt-Land&amp;Rght-El In S</v>
          </cell>
          <cell r="C47" t="str">
            <v>Smith</v>
          </cell>
        </row>
        <row r="48">
          <cell r="A48" t="str">
            <v>101390</v>
          </cell>
          <cell r="B48" t="str">
            <v>Gen Plt-Struc&amp;Imp-El In S</v>
          </cell>
          <cell r="C48" t="str">
            <v>Smith</v>
          </cell>
        </row>
        <row r="49">
          <cell r="A49" t="str">
            <v>101391</v>
          </cell>
          <cell r="B49" t="str">
            <v>Gen Plt-Office Eq-El In S</v>
          </cell>
          <cell r="C49" t="str">
            <v>Smith</v>
          </cell>
        </row>
        <row r="50">
          <cell r="A50" t="str">
            <v>101392</v>
          </cell>
          <cell r="B50" t="str">
            <v>Gen Plt-Transp Eq-El In S</v>
          </cell>
          <cell r="C50" t="str">
            <v>Smith</v>
          </cell>
        </row>
        <row r="51">
          <cell r="A51" t="str">
            <v>101393</v>
          </cell>
          <cell r="B51" t="str">
            <v>Gen Plt-Stores Eq-El In S</v>
          </cell>
          <cell r="C51" t="str">
            <v>Smith</v>
          </cell>
        </row>
        <row r="52">
          <cell r="A52" t="str">
            <v>101394</v>
          </cell>
          <cell r="B52" t="str">
            <v>Gen Plt-Tools Etc-El In S</v>
          </cell>
          <cell r="C52" t="str">
            <v>Smith</v>
          </cell>
        </row>
        <row r="53">
          <cell r="A53" t="str">
            <v>101395</v>
          </cell>
          <cell r="B53" t="str">
            <v>Gen Plt-Lab Equip-El In S</v>
          </cell>
          <cell r="C53" t="str">
            <v>Smith</v>
          </cell>
        </row>
        <row r="54">
          <cell r="A54" t="str">
            <v>101396</v>
          </cell>
          <cell r="B54" t="str">
            <v>Gen Plt-Pwr Op Eq-El In S</v>
          </cell>
          <cell r="C54" t="str">
            <v>Smith</v>
          </cell>
        </row>
        <row r="55">
          <cell r="A55" t="str">
            <v>101397</v>
          </cell>
          <cell r="B55" t="str">
            <v>Gen Plt-Commun Eq-El In S</v>
          </cell>
          <cell r="C55" t="str">
            <v>Smith</v>
          </cell>
        </row>
        <row r="56">
          <cell r="A56" t="str">
            <v>101398</v>
          </cell>
          <cell r="B56" t="str">
            <v>Gen Plt-Misc Eq  -El In S</v>
          </cell>
          <cell r="C56" t="str">
            <v>Smith</v>
          </cell>
        </row>
        <row r="57">
          <cell r="A57" t="str">
            <v>101399</v>
          </cell>
          <cell r="B57" t="str">
            <v>Gen Plt-Othr Tang-El In S</v>
          </cell>
          <cell r="C57" t="str">
            <v>Branson</v>
          </cell>
        </row>
        <row r="58">
          <cell r="A58" t="str">
            <v>101512</v>
          </cell>
          <cell r="B58" t="str">
            <v>St Pr-El/Serv-Cap Lse-B Plt</v>
          </cell>
          <cell r="C58" t="str">
            <v>Branson</v>
          </cell>
        </row>
        <row r="59">
          <cell r="A59" t="str">
            <v>101544</v>
          </cell>
          <cell r="B59" t="str">
            <v>CT's-Wells Fargo Syn Lse</v>
          </cell>
          <cell r="C59" t="str">
            <v>Branson</v>
          </cell>
        </row>
        <row r="60">
          <cell r="A60" t="str">
            <v>101555</v>
          </cell>
          <cell r="B60" t="str">
            <v>Property Under Capitl Lease</v>
          </cell>
          <cell r="C60" t="str">
            <v>Branson</v>
          </cell>
        </row>
        <row r="61">
          <cell r="A61" t="str">
            <v>101556</v>
          </cell>
          <cell r="B61" t="str">
            <v>Property Under Capitl Lease</v>
          </cell>
          <cell r="C61" t="str">
            <v>Branson</v>
          </cell>
        </row>
        <row r="62">
          <cell r="A62" t="str">
            <v>101591</v>
          </cell>
          <cell r="B62" t="str">
            <v>Property Under Capitl Lease</v>
          </cell>
          <cell r="C62" t="str">
            <v>Branson</v>
          </cell>
        </row>
        <row r="63">
          <cell r="A63" t="str">
            <v>102001</v>
          </cell>
          <cell r="B63" t="str">
            <v>Elec Plnt Sys-Purch/SL-Asset</v>
          </cell>
          <cell r="C63" t="str">
            <v>Branson</v>
          </cell>
        </row>
        <row r="64">
          <cell r="A64" t="str">
            <v>102002</v>
          </cell>
          <cell r="B64" t="str">
            <v>Elec Plnt Sys-Purch/SL-Reserve</v>
          </cell>
          <cell r="C64" t="str">
            <v>Branson</v>
          </cell>
        </row>
        <row r="65">
          <cell r="A65" t="str">
            <v>105010</v>
          </cell>
          <cell r="B65" t="str">
            <v>CWIP - Future Use</v>
          </cell>
          <cell r="C65" t="str">
            <v>Smith</v>
          </cell>
        </row>
        <row r="66">
          <cell r="A66" t="str">
            <v>105020</v>
          </cell>
          <cell r="B66" t="str">
            <v>RWIP - Future Use</v>
          </cell>
          <cell r="C66" t="str">
            <v>Smith</v>
          </cell>
        </row>
        <row r="67">
          <cell r="A67" t="str">
            <v>105310</v>
          </cell>
          <cell r="B67" t="str">
            <v>Stm Pr-Land&amp;Rghts-El Fut</v>
          </cell>
          <cell r="C67" t="str">
            <v>Smith</v>
          </cell>
        </row>
        <row r="68">
          <cell r="A68" t="str">
            <v>105311</v>
          </cell>
          <cell r="B68" t="str">
            <v>Stm Pr-Struc&amp;Impr-El Fut</v>
          </cell>
          <cell r="C68" t="str">
            <v>Smith</v>
          </cell>
        </row>
        <row r="69">
          <cell r="A69" t="str">
            <v>105312</v>
          </cell>
          <cell r="B69" t="str">
            <v>Stm Pr-Boil Pl Eq-El Fut</v>
          </cell>
          <cell r="C69" t="str">
            <v>Smith</v>
          </cell>
        </row>
        <row r="70">
          <cell r="A70" t="str">
            <v>105350</v>
          </cell>
          <cell r="B70" t="str">
            <v>Trsm Plt-Land&amp;Rts-El Fut</v>
          </cell>
          <cell r="C70" t="str">
            <v>Smith</v>
          </cell>
        </row>
        <row r="71">
          <cell r="A71" t="str">
            <v>105357</v>
          </cell>
          <cell r="B71" t="str">
            <v>Trsm Plt-U'g Cndt-El Fut</v>
          </cell>
          <cell r="C71" t="str">
            <v>Smith</v>
          </cell>
        </row>
        <row r="72">
          <cell r="A72" t="str">
            <v>105360</v>
          </cell>
          <cell r="B72" t="str">
            <v>Dis Plt-Land&amp;Rght-El Fut</v>
          </cell>
          <cell r="C72" t="str">
            <v>Smith</v>
          </cell>
        </row>
        <row r="73">
          <cell r="A73" t="str">
            <v>105361</v>
          </cell>
          <cell r="B73" t="str">
            <v>Dis Plt-Struc&amp;Imp-El Fut</v>
          </cell>
          <cell r="C73" t="str">
            <v>Smith</v>
          </cell>
        </row>
        <row r="74">
          <cell r="A74" t="str">
            <v>107000</v>
          </cell>
          <cell r="B74" t="str">
            <v>CWIP-Elec-CWIP</v>
          </cell>
          <cell r="C74" t="str">
            <v>Smith</v>
          </cell>
        </row>
        <row r="75">
          <cell r="A75" t="str">
            <v>107004</v>
          </cell>
          <cell r="B75" t="str">
            <v>CWIP Credit Trnsfr-Trans Reim</v>
          </cell>
          <cell r="C75" t="str">
            <v>Branson</v>
          </cell>
        </row>
        <row r="76">
          <cell r="A76" t="str">
            <v>107010</v>
          </cell>
          <cell r="B76" t="str">
            <v>CWIP-Elec Temp Adjustments</v>
          </cell>
          <cell r="C76" t="str">
            <v>Branson</v>
          </cell>
        </row>
        <row r="77">
          <cell r="A77" t="str">
            <v>107800</v>
          </cell>
          <cell r="B77" t="str">
            <v>A&amp;G Exp Cap Und-Adminstrat</v>
          </cell>
          <cell r="C77" t="str">
            <v>Walther</v>
          </cell>
        </row>
        <row r="78">
          <cell r="A78" t="str">
            <v>108000</v>
          </cell>
          <cell r="B78" t="str">
            <v>Retirement W O</v>
          </cell>
          <cell r="C78" t="str">
            <v>Smith</v>
          </cell>
        </row>
        <row r="79">
          <cell r="A79" t="str">
            <v>108010</v>
          </cell>
          <cell r="B79" t="str">
            <v>Elec RWIP-Temp Adjustments</v>
          </cell>
          <cell r="C79" t="str">
            <v>Branson</v>
          </cell>
        </row>
        <row r="80">
          <cell r="A80" t="str">
            <v>108310</v>
          </cell>
          <cell r="B80" t="str">
            <v>Depr-El-Steam Prod-Land</v>
          </cell>
          <cell r="C80" t="str">
            <v>Branson</v>
          </cell>
        </row>
        <row r="81">
          <cell r="A81" t="str">
            <v>108311</v>
          </cell>
          <cell r="B81" t="str">
            <v>Depr-El-Steam Prod-Struc</v>
          </cell>
          <cell r="C81" t="str">
            <v>Branson</v>
          </cell>
        </row>
        <row r="82">
          <cell r="A82" t="str">
            <v>108312</v>
          </cell>
          <cell r="B82" t="str">
            <v>Depr-El-Steam Prod-Boiler</v>
          </cell>
          <cell r="C82" t="str">
            <v>Branson</v>
          </cell>
        </row>
        <row r="83">
          <cell r="A83" t="str">
            <v>108314</v>
          </cell>
          <cell r="B83" t="str">
            <v>Depr-El-St Prod-Turbogen</v>
          </cell>
          <cell r="C83" t="str">
            <v>Branson</v>
          </cell>
        </row>
        <row r="84">
          <cell r="A84" t="str">
            <v>108315</v>
          </cell>
          <cell r="B84" t="str">
            <v>Depr-El-St Prod-Acc El Eq</v>
          </cell>
          <cell r="C84" t="str">
            <v>Branson</v>
          </cell>
        </row>
        <row r="85">
          <cell r="A85" t="str">
            <v>108316</v>
          </cell>
          <cell r="B85" t="str">
            <v>Depr-El-St Pro-Misc Equp</v>
          </cell>
          <cell r="C85" t="str">
            <v>Branson</v>
          </cell>
        </row>
        <row r="86">
          <cell r="A86" t="str">
            <v>108317</v>
          </cell>
          <cell r="B86" t="str">
            <v>Depr-El-St Prod-ARC</v>
          </cell>
          <cell r="C86" t="str">
            <v>Branson</v>
          </cell>
        </row>
        <row r="87">
          <cell r="A87" t="str">
            <v>108321</v>
          </cell>
          <cell r="B87" t="str">
            <v>Depr-El-Nucl Prod-Struct</v>
          </cell>
          <cell r="C87" t="str">
            <v>Branson</v>
          </cell>
        </row>
        <row r="88">
          <cell r="A88" t="str">
            <v>108322</v>
          </cell>
          <cell r="B88" t="str">
            <v>Depr-El-Nucl Prod-Reactor</v>
          </cell>
          <cell r="C88" t="str">
            <v>Branson</v>
          </cell>
        </row>
        <row r="89">
          <cell r="A89" t="str">
            <v>108323</v>
          </cell>
          <cell r="B89" t="str">
            <v>Depr-El-Nucl Prod-Turbogen</v>
          </cell>
          <cell r="C89" t="str">
            <v>Branson</v>
          </cell>
        </row>
        <row r="90">
          <cell r="A90" t="str">
            <v>108324</v>
          </cell>
          <cell r="B90" t="str">
            <v>Depr-El-Nucl Prod-Acc Elec</v>
          </cell>
          <cell r="C90" t="str">
            <v>Branson</v>
          </cell>
        </row>
        <row r="91">
          <cell r="A91" t="str">
            <v>108325</v>
          </cell>
          <cell r="B91" t="str">
            <v>Depr-El-Nucl Prod-Mis Pwr</v>
          </cell>
          <cell r="C91" t="str">
            <v>Branson</v>
          </cell>
        </row>
        <row r="92">
          <cell r="A92" t="str">
            <v>108326</v>
          </cell>
          <cell r="B92" t="str">
            <v>Depr-El-Nucl Prod-ARC</v>
          </cell>
          <cell r="C92" t="str">
            <v>Branson</v>
          </cell>
        </row>
        <row r="93">
          <cell r="A93" t="str">
            <v>108328</v>
          </cell>
          <cell r="B93" t="str">
            <v>Depr-El-Nucl Disalwd-Fasb90</v>
          </cell>
          <cell r="C93" t="str">
            <v>Branson</v>
          </cell>
        </row>
        <row r="94">
          <cell r="A94" t="str">
            <v>108340</v>
          </cell>
          <cell r="B94" t="str">
            <v>Depr-El-Other Prod-Land</v>
          </cell>
          <cell r="C94" t="str">
            <v>Branson</v>
          </cell>
        </row>
        <row r="95">
          <cell r="A95" t="str">
            <v>108341</v>
          </cell>
          <cell r="B95" t="str">
            <v>Depr-El-Other Prod</v>
          </cell>
          <cell r="C95" t="str">
            <v>Branson</v>
          </cell>
        </row>
        <row r="96">
          <cell r="A96" t="str">
            <v>108342</v>
          </cell>
          <cell r="B96" t="str">
            <v>Depr-El-Other Prod-F Hold</v>
          </cell>
          <cell r="C96" t="str">
            <v>Branson</v>
          </cell>
        </row>
        <row r="97">
          <cell r="A97" t="str">
            <v>108344</v>
          </cell>
          <cell r="B97" t="str">
            <v>Depr-El-Other Prod-Genrts</v>
          </cell>
          <cell r="C97" t="str">
            <v>Branson</v>
          </cell>
        </row>
        <row r="98">
          <cell r="A98" t="str">
            <v>108345</v>
          </cell>
          <cell r="B98" t="str">
            <v>Depr-El-Other Prod-Acc Eq</v>
          </cell>
          <cell r="C98" t="str">
            <v>Branson</v>
          </cell>
        </row>
        <row r="99">
          <cell r="A99" t="str">
            <v>108350</v>
          </cell>
          <cell r="B99" t="str">
            <v>Depr-El-Trans Plant-Land</v>
          </cell>
          <cell r="C99" t="str">
            <v>Branson</v>
          </cell>
        </row>
        <row r="100">
          <cell r="A100" t="str">
            <v>108352</v>
          </cell>
          <cell r="B100" t="str">
            <v>Depr-El Trans Plant-Struc</v>
          </cell>
          <cell r="C100" t="str">
            <v>Branson</v>
          </cell>
        </row>
        <row r="101">
          <cell r="A101" t="str">
            <v>108353</v>
          </cell>
          <cell r="B101" t="str">
            <v>Depr-El Trans Plant-Struc</v>
          </cell>
          <cell r="C101" t="str">
            <v>Branson</v>
          </cell>
        </row>
        <row r="102">
          <cell r="A102" t="str">
            <v>108354</v>
          </cell>
          <cell r="B102" t="str">
            <v>Depr-El Trans Plant-Towrs</v>
          </cell>
          <cell r="C102" t="str">
            <v>Branson</v>
          </cell>
        </row>
        <row r="103">
          <cell r="A103" t="str">
            <v>108355</v>
          </cell>
          <cell r="B103" t="str">
            <v>Depr-El Trans Plant-Poles</v>
          </cell>
          <cell r="C103" t="str">
            <v>Branson</v>
          </cell>
        </row>
        <row r="104">
          <cell r="A104" t="str">
            <v>108356</v>
          </cell>
          <cell r="B104" t="str">
            <v>Depr-El Trans Plant-Oh Cd</v>
          </cell>
          <cell r="C104" t="str">
            <v>Branson</v>
          </cell>
        </row>
        <row r="105">
          <cell r="A105" t="str">
            <v>108357</v>
          </cell>
          <cell r="B105" t="str">
            <v>Depr-El Trans Plant-Ug Cn</v>
          </cell>
          <cell r="C105" t="str">
            <v>Branson</v>
          </cell>
        </row>
        <row r="106">
          <cell r="A106" t="str">
            <v>108358</v>
          </cell>
          <cell r="B106" t="str">
            <v>Depr-El Trans Plant-Ug Cd</v>
          </cell>
          <cell r="C106" t="str">
            <v>Branson</v>
          </cell>
        </row>
        <row r="107">
          <cell r="A107" t="str">
            <v>108360</v>
          </cell>
          <cell r="B107" t="str">
            <v>Depr-El Dist Plt-Land</v>
          </cell>
          <cell r="C107" t="str">
            <v>Branson</v>
          </cell>
        </row>
        <row r="108">
          <cell r="A108" t="str">
            <v>108361</v>
          </cell>
          <cell r="B108" t="str">
            <v>Depr-El Dist Plt-Struc</v>
          </cell>
          <cell r="C108" t="str">
            <v>Branson</v>
          </cell>
        </row>
        <row r="109">
          <cell r="A109" t="str">
            <v>108362</v>
          </cell>
          <cell r="B109" t="str">
            <v>Depr-El Dist Plt-Stat Eq</v>
          </cell>
          <cell r="C109" t="str">
            <v>Branson</v>
          </cell>
        </row>
        <row r="110">
          <cell r="A110" t="str">
            <v>108364</v>
          </cell>
          <cell r="B110" t="str">
            <v>Depr-El Dist Plt-Poles</v>
          </cell>
          <cell r="C110" t="str">
            <v>Branson</v>
          </cell>
        </row>
        <row r="111">
          <cell r="A111" t="str">
            <v>108365</v>
          </cell>
          <cell r="B111" t="str">
            <v>Depr-El Dist Plt-Oh Cond</v>
          </cell>
          <cell r="C111" t="str">
            <v>Branson</v>
          </cell>
        </row>
        <row r="112">
          <cell r="A112" t="str">
            <v>108366</v>
          </cell>
          <cell r="B112" t="str">
            <v>Depr-El Dist Plt-Ug Cndt</v>
          </cell>
          <cell r="C112" t="str">
            <v>Branson</v>
          </cell>
        </row>
        <row r="113">
          <cell r="A113" t="str">
            <v>108367</v>
          </cell>
          <cell r="B113" t="str">
            <v>Depr-El Dist Plt-Ug Cond</v>
          </cell>
          <cell r="C113" t="str">
            <v>Branson</v>
          </cell>
        </row>
        <row r="114">
          <cell r="A114" t="str">
            <v>108368</v>
          </cell>
          <cell r="B114" t="str">
            <v>Depr-El Dist Plt-Line Trf</v>
          </cell>
          <cell r="C114" t="str">
            <v>Branson</v>
          </cell>
        </row>
        <row r="115">
          <cell r="A115" t="str">
            <v>108369</v>
          </cell>
          <cell r="B115" t="str">
            <v>Depr-El Dist Plt-Services</v>
          </cell>
          <cell r="C115" t="str">
            <v>Branson</v>
          </cell>
        </row>
        <row r="116">
          <cell r="A116" t="str">
            <v>108370</v>
          </cell>
          <cell r="B116" t="str">
            <v>Depr-El Dist Plt-Meters</v>
          </cell>
          <cell r="C116" t="str">
            <v>Branson</v>
          </cell>
        </row>
        <row r="117">
          <cell r="A117" t="str">
            <v>108371</v>
          </cell>
          <cell r="B117" t="str">
            <v>Depr-El Dist Plt-Instlatn</v>
          </cell>
          <cell r="C117" t="str">
            <v>Branson</v>
          </cell>
        </row>
        <row r="118">
          <cell r="A118" t="str">
            <v>108372</v>
          </cell>
          <cell r="B118" t="str">
            <v>Depr-Elec-Gen Plt-Leased P</v>
          </cell>
          <cell r="C118" t="str">
            <v>Branson</v>
          </cell>
        </row>
        <row r="119">
          <cell r="A119" t="str">
            <v>108373</v>
          </cell>
          <cell r="B119" t="str">
            <v>Depr-El Dist Plt-St Ltg</v>
          </cell>
          <cell r="C119" t="str">
            <v>Branson</v>
          </cell>
        </row>
        <row r="120">
          <cell r="A120" t="str">
            <v>108389</v>
          </cell>
          <cell r="B120" t="str">
            <v>Depr-El-Gen Plt-Land</v>
          </cell>
          <cell r="C120" t="str">
            <v>Branson</v>
          </cell>
        </row>
        <row r="121">
          <cell r="A121" t="str">
            <v>108390</v>
          </cell>
          <cell r="B121" t="str">
            <v>Depr-El Gen Plt-Struc</v>
          </cell>
          <cell r="C121" t="str">
            <v>Branson</v>
          </cell>
        </row>
        <row r="122">
          <cell r="A122" t="str">
            <v>108391</v>
          </cell>
          <cell r="B122" t="str">
            <v>Depr-El Gen Plt-Off Furn</v>
          </cell>
          <cell r="C122" t="str">
            <v>Branson</v>
          </cell>
        </row>
        <row r="123">
          <cell r="A123" t="str">
            <v>108392</v>
          </cell>
          <cell r="B123" t="str">
            <v>Depr-Gen Plt-Tran Eqpt</v>
          </cell>
          <cell r="C123" t="str">
            <v>Branson</v>
          </cell>
        </row>
        <row r="124">
          <cell r="A124" t="str">
            <v>108393</v>
          </cell>
          <cell r="B124" t="str">
            <v>Depr-El Gen Plt-Stores Eq</v>
          </cell>
          <cell r="C124" t="str">
            <v>Branson</v>
          </cell>
        </row>
        <row r="125">
          <cell r="A125" t="str">
            <v>108394</v>
          </cell>
          <cell r="B125" t="str">
            <v>Depr-El Gen Plt-Tools</v>
          </cell>
          <cell r="C125" t="str">
            <v>Branson</v>
          </cell>
        </row>
        <row r="126">
          <cell r="A126" t="str">
            <v>108395</v>
          </cell>
          <cell r="B126" t="str">
            <v>Depr-El Gen Plt-Lab Eqpt</v>
          </cell>
          <cell r="C126" t="str">
            <v>Branson</v>
          </cell>
        </row>
        <row r="127">
          <cell r="A127" t="str">
            <v>108396</v>
          </cell>
          <cell r="B127" t="str">
            <v>Depr-El Gen Plt-Pwr Eqpt</v>
          </cell>
          <cell r="C127" t="str">
            <v>Branson</v>
          </cell>
        </row>
        <row r="128">
          <cell r="A128" t="str">
            <v>108397</v>
          </cell>
          <cell r="B128" t="str">
            <v>Depr-El Gen Plt-Comm Eqpt</v>
          </cell>
          <cell r="C128" t="str">
            <v>Branson</v>
          </cell>
        </row>
        <row r="129">
          <cell r="A129" t="str">
            <v>108398</v>
          </cell>
          <cell r="B129" t="str">
            <v>Depr-El Gen Plt-Misc Eqpt</v>
          </cell>
          <cell r="C129" t="str">
            <v>Branson</v>
          </cell>
        </row>
        <row r="130">
          <cell r="A130" t="str">
            <v>108399</v>
          </cell>
          <cell r="B130" t="str">
            <v>Depr-Elec-Gen Plt-Othr Prop</v>
          </cell>
          <cell r="C130" t="str">
            <v>Branson</v>
          </cell>
        </row>
        <row r="131">
          <cell r="A131" t="str">
            <v>108400</v>
          </cell>
          <cell r="B131" t="str">
            <v>COR Trsferred to Reg Asset</v>
          </cell>
          <cell r="C131" t="str">
            <v>Branson</v>
          </cell>
        </row>
        <row r="132">
          <cell r="A132" t="str">
            <v>108544</v>
          </cell>
          <cell r="B132" t="str">
            <v>Depr Res-Wells Fargo Syn Lease</v>
          </cell>
          <cell r="C132" t="str">
            <v>Branson</v>
          </cell>
        </row>
        <row r="133">
          <cell r="A133" t="str">
            <v>111303</v>
          </cell>
          <cell r="B133" t="str">
            <v>Amtz -Misc Intangible Plant</v>
          </cell>
          <cell r="C133" t="str">
            <v>Branson</v>
          </cell>
        </row>
        <row r="134">
          <cell r="A134" t="str">
            <v>111311</v>
          </cell>
          <cell r="B134" t="str">
            <v>Amort-Leasehold Improvements</v>
          </cell>
          <cell r="C134" t="str">
            <v>Branson</v>
          </cell>
        </row>
        <row r="135">
          <cell r="A135" t="str">
            <v>111321</v>
          </cell>
          <cell r="B135" t="str">
            <v>Amtz-Elec Plt in Svc-Prdctn</v>
          </cell>
          <cell r="C135" t="str">
            <v>Branson</v>
          </cell>
        </row>
        <row r="136">
          <cell r="A136" t="str">
            <v>111340</v>
          </cell>
          <cell r="B136" t="str">
            <v>Amort-Othr Prod Land Rights</v>
          </cell>
          <cell r="C136" t="str">
            <v>Branson</v>
          </cell>
        </row>
        <row r="137">
          <cell r="A137" t="str">
            <v>111350</v>
          </cell>
          <cell r="B137" t="str">
            <v>Amort-Ele Plt Serv</v>
          </cell>
          <cell r="C137" t="str">
            <v>Branson</v>
          </cell>
        </row>
        <row r="138">
          <cell r="A138" t="str">
            <v>111360</v>
          </cell>
          <cell r="B138" t="str">
            <v>Amort-Ele Plt Serv</v>
          </cell>
          <cell r="C138" t="str">
            <v>Branson</v>
          </cell>
        </row>
        <row r="139">
          <cell r="A139" t="str">
            <v>111390</v>
          </cell>
          <cell r="B139" t="str">
            <v>Amtz-Elec Plt in Svc-Genral</v>
          </cell>
          <cell r="C139" t="str">
            <v>Branson</v>
          </cell>
        </row>
        <row r="140">
          <cell r="A140" t="str">
            <v>114100</v>
          </cell>
          <cell r="B140" t="str">
            <v>Elec Plt Acquis Adj-Prod</v>
          </cell>
          <cell r="C140" t="str">
            <v>Smith</v>
          </cell>
        </row>
        <row r="141">
          <cell r="A141" t="str">
            <v>114300</v>
          </cell>
          <cell r="B141" t="str">
            <v>Elec Plt Acquis Adj-Distr</v>
          </cell>
          <cell r="C141" t="str">
            <v>Smith</v>
          </cell>
        </row>
        <row r="142">
          <cell r="A142" t="str">
            <v>120100</v>
          </cell>
          <cell r="B142" t="str">
            <v>Nucl Fuel In Process</v>
          </cell>
          <cell r="C142" t="str">
            <v>Hewitt</v>
          </cell>
        </row>
        <row r="143">
          <cell r="A143" t="str">
            <v>120101</v>
          </cell>
          <cell r="B143" t="str">
            <v>Nucl Fuel Costs-AFDC Accr</v>
          </cell>
          <cell r="C143" t="str">
            <v>Hewitt</v>
          </cell>
        </row>
        <row r="144">
          <cell r="A144" t="str">
            <v>120102</v>
          </cell>
          <cell r="B144" t="str">
            <v>Nucl Fuel Clearing of AFDC</v>
          </cell>
          <cell r="C144" t="str">
            <v>Hewitt</v>
          </cell>
        </row>
        <row r="145">
          <cell r="A145" t="str">
            <v>120220</v>
          </cell>
          <cell r="B145" t="str">
            <v>Nucl Fuel Stock-Mat &amp; Assem</v>
          </cell>
          <cell r="C145" t="str">
            <v>Hewitt</v>
          </cell>
        </row>
        <row r="146">
          <cell r="A146" t="str">
            <v>120330</v>
          </cell>
          <cell r="B146" t="str">
            <v>Nucl Fuel In Reactor</v>
          </cell>
          <cell r="C146" t="str">
            <v>Hewitt</v>
          </cell>
        </row>
        <row r="147">
          <cell r="A147" t="str">
            <v>120440</v>
          </cell>
          <cell r="B147" t="str">
            <v>Nucl Fuel Spent Fuel</v>
          </cell>
          <cell r="C147" t="str">
            <v>Hewitt</v>
          </cell>
        </row>
        <row r="148">
          <cell r="A148" t="str">
            <v>120561</v>
          </cell>
          <cell r="B148" t="str">
            <v>Nucl Fuel Amortz Provision</v>
          </cell>
          <cell r="C148" t="str">
            <v>Hewitt</v>
          </cell>
        </row>
        <row r="149">
          <cell r="A149" t="str">
            <v>121000</v>
          </cell>
          <cell r="B149" t="str">
            <v>Non-Util Prop-Land &amp; Rights</v>
          </cell>
          <cell r="C149" t="str">
            <v>Smith</v>
          </cell>
        </row>
        <row r="150">
          <cell r="A150" t="str">
            <v>121001</v>
          </cell>
          <cell r="B150" t="str">
            <v>Non-Util Intangible Property</v>
          </cell>
          <cell r="C150" t="str">
            <v>Smith</v>
          </cell>
        </row>
        <row r="151">
          <cell r="A151" t="str">
            <v>121002</v>
          </cell>
          <cell r="B151" t="str">
            <v>Non-Util Prop-Mktg&amp;Worry-Free</v>
          </cell>
          <cell r="C151" t="str">
            <v>Egal</v>
          </cell>
        </row>
        <row r="152">
          <cell r="A152" t="str">
            <v>121003</v>
          </cell>
          <cell r="B152" t="str">
            <v>Non-Util Prop-Other than Land</v>
          </cell>
          <cell r="C152" t="str">
            <v>Smith</v>
          </cell>
        </row>
        <row r="153">
          <cell r="A153" t="str">
            <v>121004</v>
          </cell>
          <cell r="B153" t="str">
            <v>Worry Free Office Equipment</v>
          </cell>
          <cell r="C153" t="str">
            <v>Egal</v>
          </cell>
        </row>
        <row r="154">
          <cell r="A154" t="str">
            <v>121005</v>
          </cell>
          <cell r="B154" t="str">
            <v>Worry Free Computer Software</v>
          </cell>
          <cell r="C154" t="str">
            <v>Egal</v>
          </cell>
        </row>
        <row r="155">
          <cell r="A155" t="str">
            <v>121021</v>
          </cell>
          <cell r="B155" t="str">
            <v>Non-Util-Prop-Res.MtrSurgeProt</v>
          </cell>
          <cell r="C155" t="str">
            <v>Smith</v>
          </cell>
        </row>
        <row r="156">
          <cell r="A156" t="str">
            <v>121022</v>
          </cell>
          <cell r="B156" t="str">
            <v>Non-Utility Software</v>
          </cell>
          <cell r="C156" t="str">
            <v>Smith</v>
          </cell>
        </row>
        <row r="157">
          <cell r="A157" t="str">
            <v>122700</v>
          </cell>
          <cell r="B157" t="str">
            <v>Depr &amp; Amor-Non-Util Prop</v>
          </cell>
          <cell r="C157" t="str">
            <v>Branson</v>
          </cell>
        </row>
        <row r="158">
          <cell r="A158" t="str">
            <v>122701</v>
          </cell>
          <cell r="B158" t="str">
            <v>Amort-Intgbl Assets &amp; Start Up</v>
          </cell>
          <cell r="C158" t="str">
            <v>Egal</v>
          </cell>
        </row>
        <row r="159">
          <cell r="A159" t="str">
            <v>122702</v>
          </cell>
          <cell r="B159" t="str">
            <v>WFINC-Amort-Computer Software</v>
          </cell>
          <cell r="C159" t="str">
            <v>Branson</v>
          </cell>
        </row>
        <row r="160">
          <cell r="A160" t="str">
            <v>123101</v>
          </cell>
          <cell r="B160" t="str">
            <v>Investment in KCPL Financing I</v>
          </cell>
          <cell r="C160" t="str">
            <v>Walther</v>
          </cell>
        </row>
        <row r="161">
          <cell r="A161" t="str">
            <v>123120</v>
          </cell>
          <cell r="B161" t="str">
            <v>Investment in KLT Inc</v>
          </cell>
          <cell r="C161" t="str">
            <v>Snedegar</v>
          </cell>
        </row>
        <row r="162">
          <cell r="A162" t="str">
            <v>123121</v>
          </cell>
          <cell r="B162" t="str">
            <v>Income/(Loss) From KLT Inc</v>
          </cell>
          <cell r="C162" t="str">
            <v>Snedegar</v>
          </cell>
        </row>
        <row r="163">
          <cell r="A163" t="str">
            <v>123122</v>
          </cell>
          <cell r="B163" t="str">
            <v>Other Comp Inc from KLT</v>
          </cell>
          <cell r="C163" t="str">
            <v>Snedegar</v>
          </cell>
        </row>
        <row r="164">
          <cell r="A164" t="str">
            <v>123130</v>
          </cell>
          <cell r="B164" t="str">
            <v>Invest Home Service Solutions</v>
          </cell>
          <cell r="C164" t="str">
            <v>Egal</v>
          </cell>
        </row>
        <row r="165">
          <cell r="A165" t="str">
            <v>123131</v>
          </cell>
          <cell r="B165" t="str">
            <v>Income/(Loss) From Home Serv S</v>
          </cell>
          <cell r="C165" t="str">
            <v>Egal</v>
          </cell>
        </row>
        <row r="166">
          <cell r="A166" t="str">
            <v>123132</v>
          </cell>
          <cell r="B166" t="str">
            <v>Invest-Worry Free Service</v>
          </cell>
          <cell r="C166" t="str">
            <v>Egal</v>
          </cell>
        </row>
        <row r="167">
          <cell r="A167" t="str">
            <v>123133</v>
          </cell>
          <cell r="B167" t="str">
            <v>Inc(Loss) From Worry Free Ser</v>
          </cell>
          <cell r="C167" t="str">
            <v>Egal</v>
          </cell>
        </row>
        <row r="168">
          <cell r="A168" t="str">
            <v>123134</v>
          </cell>
          <cell r="B168" t="str">
            <v>Invest-R. S. Andrews</v>
          </cell>
          <cell r="C168" t="str">
            <v>Egal</v>
          </cell>
        </row>
        <row r="169">
          <cell r="A169" t="str">
            <v>123135</v>
          </cell>
          <cell r="B169" t="str">
            <v>Income/(Loss) From R.S.Andrews</v>
          </cell>
          <cell r="C169" t="str">
            <v>Egal</v>
          </cell>
        </row>
        <row r="170">
          <cell r="A170" t="str">
            <v>123136</v>
          </cell>
          <cell r="B170" t="str">
            <v>Amort of Goodwill-Inv in RSA</v>
          </cell>
          <cell r="C170" t="str">
            <v>Egal</v>
          </cell>
        </row>
        <row r="171">
          <cell r="A171" t="str">
            <v>123137</v>
          </cell>
          <cell r="B171" t="str">
            <v>Invest-Great Plains Power Inc</v>
          </cell>
          <cell r="C171" t="str">
            <v>Snedegar</v>
          </cell>
        </row>
        <row r="172">
          <cell r="A172" t="str">
            <v>123138</v>
          </cell>
          <cell r="B172" t="str">
            <v>Inc/(Loss) From GPP Inc</v>
          </cell>
          <cell r="C172" t="str">
            <v>Snedegar</v>
          </cell>
        </row>
        <row r="173">
          <cell r="A173" t="str">
            <v>123151</v>
          </cell>
          <cell r="B173" t="str">
            <v>Investment in KCPL</v>
          </cell>
          <cell r="C173" t="str">
            <v>Walther</v>
          </cell>
        </row>
        <row r="174">
          <cell r="A174" t="str">
            <v>123152</v>
          </cell>
          <cell r="B174" t="str">
            <v>Income/(Loss) from KCPL</v>
          </cell>
          <cell r="C174" t="str">
            <v>Walther</v>
          </cell>
        </row>
        <row r="175">
          <cell r="A175" t="str">
            <v>123153</v>
          </cell>
          <cell r="B175" t="str">
            <v>Other Comp Inc from KCPL</v>
          </cell>
          <cell r="C175" t="str">
            <v>Walther</v>
          </cell>
        </row>
        <row r="176">
          <cell r="A176" t="str">
            <v>123154</v>
          </cell>
          <cell r="B176" t="str">
            <v>Investment- Innovative Energy Cons</v>
          </cell>
          <cell r="C176" t="str">
            <v>Egal</v>
          </cell>
        </row>
        <row r="177">
          <cell r="A177" t="str">
            <v>123155</v>
          </cell>
          <cell r="B177" t="str">
            <v>Inc/Loss Innovative Energy Cons</v>
          </cell>
          <cell r="C177" t="str">
            <v>Egal</v>
          </cell>
        </row>
        <row r="178">
          <cell r="A178" t="str">
            <v>123156</v>
          </cell>
          <cell r="B178" t="str">
            <v>IEC Goodwill in SEL</v>
          </cell>
          <cell r="C178" t="str">
            <v>Snedegar</v>
          </cell>
        </row>
        <row r="179">
          <cell r="A179" t="str">
            <v>123157</v>
          </cell>
          <cell r="B179" t="str">
            <v>Other Com Inc from SEL to IEC</v>
          </cell>
          <cell r="C179" t="str">
            <v>Snedegar</v>
          </cell>
        </row>
        <row r="180">
          <cell r="A180" t="str">
            <v>123159</v>
          </cell>
          <cell r="B180" t="str">
            <v>Investment in GPES</v>
          </cell>
          <cell r="C180" t="str">
            <v>Swope</v>
          </cell>
        </row>
        <row r="181">
          <cell r="A181" t="str">
            <v>123161</v>
          </cell>
          <cell r="B181" t="str">
            <v>Investment in KCREC</v>
          </cell>
          <cell r="C181" t="str">
            <v>Walther</v>
          </cell>
        </row>
        <row r="182">
          <cell r="A182" t="str">
            <v>123162</v>
          </cell>
          <cell r="B182" t="str">
            <v>Income(Loss) from KCREC</v>
          </cell>
          <cell r="C182" t="str">
            <v>Walther</v>
          </cell>
        </row>
        <row r="183">
          <cell r="A183" t="str">
            <v>123364</v>
          </cell>
          <cell r="B183" t="str">
            <v>IEC Investment in SEL</v>
          </cell>
          <cell r="C183" t="str">
            <v>Snedegar</v>
          </cell>
        </row>
        <row r="184">
          <cell r="A184" t="str">
            <v>123365</v>
          </cell>
          <cell r="B184" t="str">
            <v>Inc/Loss from SEL</v>
          </cell>
          <cell r="C184" t="str">
            <v>Snedegar</v>
          </cell>
        </row>
        <row r="185">
          <cell r="A185" t="str">
            <v>124000</v>
          </cell>
          <cell r="B185" t="str">
            <v>Miscellaneous Investments</v>
          </cell>
          <cell r="C185" t="str">
            <v>Walther</v>
          </cell>
        </row>
        <row r="186">
          <cell r="A186" t="str">
            <v>124001</v>
          </cell>
          <cell r="B186" t="str">
            <v>Invest-Misc Stks &amp; Bonds</v>
          </cell>
          <cell r="C186" t="str">
            <v>Walther</v>
          </cell>
        </row>
        <row r="187">
          <cell r="A187" t="str">
            <v>124002</v>
          </cell>
          <cell r="B187" t="str">
            <v>Invest-Club Member &amp; Misc Stk</v>
          </cell>
          <cell r="C187" t="str">
            <v>Walther</v>
          </cell>
        </row>
        <row r="188">
          <cell r="A188" t="str">
            <v>124010</v>
          </cell>
          <cell r="B188" t="str">
            <v>Invest-Concordia Ind Dev</v>
          </cell>
          <cell r="C188" t="str">
            <v>Walther</v>
          </cell>
        </row>
        <row r="189">
          <cell r="A189" t="str">
            <v>124040</v>
          </cell>
          <cell r="B189" t="str">
            <v>Commercial Services Notes Rec</v>
          </cell>
          <cell r="C189" t="str">
            <v>Walther</v>
          </cell>
        </row>
        <row r="190">
          <cell r="A190" t="str">
            <v>124110</v>
          </cell>
          <cell r="B190" t="str">
            <v>Invest-WCNOC Common Stock</v>
          </cell>
          <cell r="C190" t="str">
            <v>Walther</v>
          </cell>
        </row>
        <row r="191">
          <cell r="A191" t="str">
            <v>124111</v>
          </cell>
          <cell r="B191" t="str">
            <v>Invest-Energy Ins. Mutual</v>
          </cell>
          <cell r="C191" t="str">
            <v>Walther</v>
          </cell>
        </row>
        <row r="192">
          <cell r="A192" t="str">
            <v>124120</v>
          </cell>
          <cell r="B192" t="str">
            <v>Other Investments-WCNOC</v>
          </cell>
          <cell r="C192" t="str">
            <v>Hewitt</v>
          </cell>
        </row>
        <row r="193">
          <cell r="A193" t="str">
            <v>124121</v>
          </cell>
          <cell r="B193" t="str">
            <v>Other Invst-WCNOC Ins Loans</v>
          </cell>
          <cell r="C193" t="str">
            <v>Hewitt</v>
          </cell>
        </row>
        <row r="194">
          <cell r="A194" t="str">
            <v>124130</v>
          </cell>
          <cell r="B194" t="str">
            <v>Other Investments-COLI</v>
          </cell>
          <cell r="C194" t="str">
            <v>Inactive</v>
          </cell>
        </row>
        <row r="195">
          <cell r="A195" t="str">
            <v>124150</v>
          </cell>
          <cell r="B195" t="str">
            <v>Decom Trust Fund-MO</v>
          </cell>
          <cell r="C195" t="str">
            <v>Branson</v>
          </cell>
        </row>
        <row r="196">
          <cell r="A196" t="str">
            <v>124160</v>
          </cell>
          <cell r="B196" t="str">
            <v>Decom Trust Fund-KS</v>
          </cell>
          <cell r="C196" t="str">
            <v>Branson</v>
          </cell>
        </row>
        <row r="197">
          <cell r="A197" t="str">
            <v>128001</v>
          </cell>
          <cell r="B197" t="str">
            <v>Decom Trust Fund-Mo</v>
          </cell>
          <cell r="C197" t="str">
            <v>Branson</v>
          </cell>
        </row>
        <row r="198">
          <cell r="A198" t="str">
            <v>128002</v>
          </cell>
          <cell r="B198" t="str">
            <v>Decom Trust Fund-Ks</v>
          </cell>
          <cell r="C198" t="str">
            <v>Branson</v>
          </cell>
        </row>
        <row r="199">
          <cell r="A199" t="str">
            <v>128010</v>
          </cell>
          <cell r="B199" t="str">
            <v>Central States Compact Comm</v>
          </cell>
          <cell r="C199" t="str">
            <v>Hewitt</v>
          </cell>
        </row>
        <row r="200">
          <cell r="A200" t="str">
            <v>128012</v>
          </cell>
          <cell r="B200" t="str">
            <v>Transmission Services for KCPL</v>
          </cell>
          <cell r="C200" t="str">
            <v>Coffey</v>
          </cell>
        </row>
        <row r="201">
          <cell r="A201" t="str">
            <v>131000</v>
          </cell>
          <cell r="B201" t="str">
            <v>Cash From CIS</v>
          </cell>
          <cell r="C201" t="str">
            <v>Walther</v>
          </cell>
        </row>
        <row r="202">
          <cell r="A202" t="str">
            <v>131002</v>
          </cell>
          <cell r="B202" t="str">
            <v>Cash - Reclassified To A/P</v>
          </cell>
          <cell r="C202" t="str">
            <v>Dane</v>
          </cell>
        </row>
        <row r="203">
          <cell r="A203" t="str">
            <v>131003</v>
          </cell>
          <cell r="B203" t="str">
            <v>Bank of America</v>
          </cell>
          <cell r="C203" t="str">
            <v>Hewitt</v>
          </cell>
        </row>
        <row r="204">
          <cell r="A204" t="str">
            <v>131030</v>
          </cell>
          <cell r="B204" t="str">
            <v>United Missouri Bank-KC</v>
          </cell>
          <cell r="C204" t="str">
            <v>V. Jones</v>
          </cell>
        </row>
        <row r="205">
          <cell r="A205" t="str">
            <v>131032</v>
          </cell>
          <cell r="B205" t="str">
            <v>UMB of Carthage P/R</v>
          </cell>
          <cell r="C205" t="str">
            <v>V. Jones</v>
          </cell>
        </row>
        <row r="206">
          <cell r="A206" t="str">
            <v>131035</v>
          </cell>
          <cell r="B206" t="str">
            <v>UMB of Morrisville - A/P</v>
          </cell>
          <cell r="C206" t="str">
            <v>V. Jones</v>
          </cell>
        </row>
        <row r="207">
          <cell r="A207" t="str">
            <v>131036</v>
          </cell>
          <cell r="B207" t="str">
            <v>Commerce Bank-KC</v>
          </cell>
          <cell r="C207" t="str">
            <v>V. Jones</v>
          </cell>
        </row>
        <row r="208">
          <cell r="A208" t="str">
            <v>131037</v>
          </cell>
          <cell r="B208" t="str">
            <v>UMB-Morrisonville Cust. Refund</v>
          </cell>
          <cell r="C208" t="str">
            <v>V. Jones</v>
          </cell>
        </row>
        <row r="209">
          <cell r="A209" t="str">
            <v>131038</v>
          </cell>
          <cell r="B209" t="str">
            <v>UMB-Morrisonville P/R</v>
          </cell>
          <cell r="C209" t="str">
            <v>Egal</v>
          </cell>
        </row>
        <row r="210">
          <cell r="A210" t="str">
            <v>131100</v>
          </cell>
          <cell r="B210" t="str">
            <v>UMB-Great Plains Power</v>
          </cell>
          <cell r="C210" t="str">
            <v>V. Jones</v>
          </cell>
        </row>
        <row r="211">
          <cell r="A211" t="str">
            <v>131115</v>
          </cell>
          <cell r="B211" t="str">
            <v>Citizens State Bank</v>
          </cell>
          <cell r="C211" t="str">
            <v>V. Jones</v>
          </cell>
        </row>
        <row r="212">
          <cell r="A212" t="str">
            <v>131139</v>
          </cell>
          <cell r="B212" t="str">
            <v>Team Bank, N. A.</v>
          </cell>
          <cell r="C212" t="str">
            <v>V. Jones</v>
          </cell>
        </row>
        <row r="213">
          <cell r="A213" t="str">
            <v>131150</v>
          </cell>
          <cell r="B213" t="str">
            <v>UMB-Great Plains Energy, Inc</v>
          </cell>
          <cell r="C213" t="str">
            <v>V. Jones</v>
          </cell>
        </row>
        <row r="214">
          <cell r="A214" t="str">
            <v>131152</v>
          </cell>
          <cell r="B214" t="str">
            <v>UMB-KC Worry Free General</v>
          </cell>
          <cell r="C214" t="str">
            <v>V. Jones</v>
          </cell>
        </row>
        <row r="215">
          <cell r="A215" t="str">
            <v>131153</v>
          </cell>
          <cell r="B215" t="str">
            <v>UMB-Morrisonville WF Disbursem</v>
          </cell>
          <cell r="C215" t="str">
            <v>V. Jones</v>
          </cell>
        </row>
        <row r="216">
          <cell r="A216" t="str">
            <v>131155</v>
          </cell>
          <cell r="B216" t="str">
            <v>UMB-G P Energy Services</v>
          </cell>
          <cell r="C216" t="str">
            <v>V. Jones</v>
          </cell>
        </row>
        <row r="217">
          <cell r="A217" t="str">
            <v>131156</v>
          </cell>
          <cell r="B217" t="str">
            <v>UMB-GPES Disbursement-Morrisso</v>
          </cell>
          <cell r="C217" t="str">
            <v>V. Jones</v>
          </cell>
        </row>
        <row r="218">
          <cell r="A218" t="str">
            <v>131157</v>
          </cell>
          <cell r="B218" t="str">
            <v>UMB-GPES Payroll-Morrisonville</v>
          </cell>
          <cell r="C218" t="str">
            <v>V. Jones</v>
          </cell>
        </row>
        <row r="219">
          <cell r="A219" t="str">
            <v>131158</v>
          </cell>
          <cell r="B219" t="str">
            <v>UMB-Elec Funds Transf Lockbox</v>
          </cell>
          <cell r="C219" t="str">
            <v>V. Jones</v>
          </cell>
        </row>
        <row r="220">
          <cell r="A220" t="str">
            <v>131159</v>
          </cell>
          <cell r="B220" t="str">
            <v>UMB-Innovative Energy Consultants</v>
          </cell>
          <cell r="C220" t="str">
            <v>V. Jones</v>
          </cell>
        </row>
        <row r="221">
          <cell r="A221" t="str">
            <v>131206</v>
          </cell>
          <cell r="B221" t="str">
            <v>Citibank</v>
          </cell>
          <cell r="C221" t="str">
            <v>V. Jones</v>
          </cell>
        </row>
        <row r="222">
          <cell r="A222" t="str">
            <v>131900</v>
          </cell>
          <cell r="B222" t="str">
            <v>Cash Accounts - History</v>
          </cell>
          <cell r="C222" t="str">
            <v>V. Jones</v>
          </cell>
        </row>
        <row r="223">
          <cell r="A223" t="str">
            <v>135001</v>
          </cell>
          <cell r="B223" t="str">
            <v>Wrkg Fnd-Cashiers Fund</v>
          </cell>
          <cell r="C223" t="str">
            <v>V. Jones</v>
          </cell>
        </row>
        <row r="224">
          <cell r="A224" t="str">
            <v>135009</v>
          </cell>
          <cell r="B224" t="str">
            <v>Wrkg Fnd-Other-Adv To Emp</v>
          </cell>
          <cell r="C224" t="str">
            <v>V. Jones</v>
          </cell>
        </row>
        <row r="225">
          <cell r="A225" t="str">
            <v>135020</v>
          </cell>
          <cell r="B225" t="str">
            <v>Wrkg Fnd-WCNOC-Wolf Creek</v>
          </cell>
          <cell r="C225" t="str">
            <v>Hewitt</v>
          </cell>
        </row>
        <row r="226">
          <cell r="A226" t="str">
            <v>136001</v>
          </cell>
          <cell r="B226" t="str">
            <v>Temp Cash Inv-Cash Equivnt</v>
          </cell>
          <cell r="C226" t="str">
            <v>West/V. Jones</v>
          </cell>
        </row>
        <row r="227">
          <cell r="A227" t="str">
            <v>141000</v>
          </cell>
          <cell r="B227" t="str">
            <v>Notes Receivable</v>
          </cell>
          <cell r="C227" t="str">
            <v>West</v>
          </cell>
        </row>
        <row r="228">
          <cell r="A228" t="str">
            <v>141114</v>
          </cell>
          <cell r="B228" t="str">
            <v>WFINC-Note Rec-WF II</v>
          </cell>
          <cell r="C228" t="str">
            <v>Egal</v>
          </cell>
        </row>
        <row r="229">
          <cell r="A229" t="str">
            <v>141115</v>
          </cell>
          <cell r="B229" t="str">
            <v>WFINC-Notes Rec -WF III</v>
          </cell>
          <cell r="C229" t="str">
            <v>Egal</v>
          </cell>
        </row>
        <row r="230">
          <cell r="A230" t="str">
            <v>141116</v>
          </cell>
          <cell r="B230" t="str">
            <v>HSS-Note Rec from R S Andrew</v>
          </cell>
          <cell r="C230" t="str">
            <v>Egal</v>
          </cell>
        </row>
        <row r="231">
          <cell r="A231" t="str">
            <v>141117</v>
          </cell>
          <cell r="B231" t="str">
            <v>WFINC-Accts Rec-Long Term</v>
          </cell>
          <cell r="C231" t="str">
            <v>Egal</v>
          </cell>
        </row>
        <row r="232">
          <cell r="A232" t="str">
            <v>141124</v>
          </cell>
          <cell r="B232" t="str">
            <v>WFINC-Current Notes Rec -WF II</v>
          </cell>
          <cell r="C232" t="str">
            <v>Egal</v>
          </cell>
        </row>
        <row r="233">
          <cell r="A233" t="str">
            <v>141125</v>
          </cell>
          <cell r="B233" t="str">
            <v>WFINC-Current Notes Rec-WF III</v>
          </cell>
          <cell r="C233" t="str">
            <v>Egal</v>
          </cell>
        </row>
        <row r="234">
          <cell r="A234" t="str">
            <v>142001</v>
          </cell>
          <cell r="B234" t="str">
            <v>Cust A/R-Elec Accts Etc</v>
          </cell>
          <cell r="C234" t="str">
            <v>Walther</v>
          </cell>
        </row>
        <row r="235">
          <cell r="A235" t="str">
            <v>142002</v>
          </cell>
          <cell r="B235" t="str">
            <v>A/R Clearing Account</v>
          </cell>
          <cell r="C235" t="str">
            <v>Walther</v>
          </cell>
        </row>
        <row r="236">
          <cell r="A236" t="str">
            <v>142003</v>
          </cell>
          <cell r="B236" t="str">
            <v>Cust A/R-Deferred Billings</v>
          </cell>
          <cell r="C236" t="str">
            <v>Walther</v>
          </cell>
        </row>
        <row r="237">
          <cell r="A237" t="str">
            <v>142004</v>
          </cell>
          <cell r="B237" t="str">
            <v>CIS Unposted Payments</v>
          </cell>
          <cell r="C237" t="str">
            <v>Walther</v>
          </cell>
        </row>
        <row r="238">
          <cell r="A238" t="str">
            <v>142005</v>
          </cell>
          <cell r="B238" t="str">
            <v>Cust A/R-Miscellaneous</v>
          </cell>
          <cell r="C238" t="str">
            <v>Walther</v>
          </cell>
        </row>
        <row r="239">
          <cell r="A239" t="str">
            <v>142006</v>
          </cell>
          <cell r="B239" t="str">
            <v>Cust A/R-Municipalities</v>
          </cell>
          <cell r="C239" t="str">
            <v>Walther</v>
          </cell>
        </row>
        <row r="240">
          <cell r="A240" t="str">
            <v>142007</v>
          </cell>
          <cell r="B240" t="str">
            <v>Cust A/R-Street Lights</v>
          </cell>
          <cell r="C240" t="str">
            <v>Walther</v>
          </cell>
        </row>
        <row r="241">
          <cell r="A241" t="str">
            <v>142008</v>
          </cell>
          <cell r="B241" t="str">
            <v>Cust A/R-Undis Cash Colls</v>
          </cell>
          <cell r="C241" t="str">
            <v>Walther</v>
          </cell>
        </row>
        <row r="242">
          <cell r="A242" t="str">
            <v>142009</v>
          </cell>
          <cell r="B242" t="str">
            <v>Cust A/R-Nsf Checks</v>
          </cell>
          <cell r="C242" t="str">
            <v>Walther</v>
          </cell>
        </row>
        <row r="243">
          <cell r="A243" t="str">
            <v>142011</v>
          </cell>
          <cell r="B243" t="str">
            <v>Accounts Receivable Sale</v>
          </cell>
          <cell r="C243" t="str">
            <v>Walther</v>
          </cell>
        </row>
        <row r="244">
          <cell r="A244" t="str">
            <v>142112</v>
          </cell>
          <cell r="B244" t="str">
            <v>WFINC - AR for WF I (Equip)</v>
          </cell>
          <cell r="C244" t="str">
            <v>Egal</v>
          </cell>
        </row>
        <row r="245">
          <cell r="A245" t="str">
            <v>142113</v>
          </cell>
          <cell r="B245" t="str">
            <v>WFINC-AR for WF II</v>
          </cell>
          <cell r="C245" t="str">
            <v>Egal</v>
          </cell>
        </row>
        <row r="246">
          <cell r="A246" t="str">
            <v>142114</v>
          </cell>
          <cell r="B246" t="str">
            <v>WFINC-AR-WF II Installment</v>
          </cell>
          <cell r="C246" t="str">
            <v>Egal</v>
          </cell>
        </row>
        <row r="247">
          <cell r="A247" t="str">
            <v>142115</v>
          </cell>
          <cell r="B247" t="str">
            <v>WFINC-AR WF III Installment</v>
          </cell>
          <cell r="C247" t="str">
            <v>Egal</v>
          </cell>
        </row>
        <row r="248">
          <cell r="A248" t="str">
            <v>142116</v>
          </cell>
          <cell r="B248" t="str">
            <v>Accts Rec-KCPL Bill Inserts</v>
          </cell>
          <cell r="C248" t="str">
            <v>Walther</v>
          </cell>
        </row>
        <row r="249">
          <cell r="A249" t="str">
            <v>142117</v>
          </cell>
          <cell r="B249" t="str">
            <v>Accts Rec- Home Security</v>
          </cell>
          <cell r="C249" t="str">
            <v>Egal</v>
          </cell>
        </row>
        <row r="250">
          <cell r="A250" t="str">
            <v>142118</v>
          </cell>
          <cell r="B250" t="str">
            <v>Accts Rec-WF Subscriptions</v>
          </cell>
          <cell r="C250" t="str">
            <v>Egal</v>
          </cell>
        </row>
        <row r="251">
          <cell r="A251" t="str">
            <v>142119</v>
          </cell>
          <cell r="B251" t="str">
            <v>A/R-Total Protect Subscriptions</v>
          </cell>
          <cell r="C251" t="str">
            <v>Egal</v>
          </cell>
        </row>
        <row r="252">
          <cell r="A252" t="str">
            <v>143001</v>
          </cell>
          <cell r="B252" t="str">
            <v>Other A/R-Freight</v>
          </cell>
          <cell r="C252" t="str">
            <v>M. Stephens</v>
          </cell>
        </row>
        <row r="253">
          <cell r="A253" t="str">
            <v>143004</v>
          </cell>
          <cell r="B253" t="str">
            <v>Other A/R-Coal Penalties</v>
          </cell>
          <cell r="C253" t="str">
            <v>M. Stephens</v>
          </cell>
        </row>
        <row r="254">
          <cell r="A254" t="str">
            <v>143006</v>
          </cell>
          <cell r="B254" t="str">
            <v>Other A/R-Railrd Claims</v>
          </cell>
          <cell r="C254" t="str">
            <v>M. Stephens</v>
          </cell>
        </row>
        <row r="255">
          <cell r="A255" t="str">
            <v>143012</v>
          </cell>
          <cell r="B255" t="str">
            <v>Other A/R-Other PR W/H</v>
          </cell>
          <cell r="C255" t="str">
            <v>L. Brown</v>
          </cell>
        </row>
        <row r="256">
          <cell r="A256" t="str">
            <v>143013</v>
          </cell>
          <cell r="B256" t="str">
            <v>A/R EDE-Iatan Constr-Billed</v>
          </cell>
          <cell r="C256" t="str">
            <v>Coffey</v>
          </cell>
        </row>
        <row r="257">
          <cell r="A257" t="str">
            <v>143016</v>
          </cell>
          <cell r="B257" t="str">
            <v>A/R SJLP-Iatn Constr-Billed</v>
          </cell>
          <cell r="C257" t="str">
            <v>Coffey</v>
          </cell>
        </row>
        <row r="258">
          <cell r="A258" t="str">
            <v>143018</v>
          </cell>
          <cell r="B258" t="str">
            <v>Educational Assistance</v>
          </cell>
          <cell r="C258" t="str">
            <v>L. Brown</v>
          </cell>
        </row>
        <row r="259">
          <cell r="A259" t="str">
            <v>143023</v>
          </cell>
          <cell r="B259" t="str">
            <v>A/R Material Returned</v>
          </cell>
          <cell r="C259" t="str">
            <v>Boyd</v>
          </cell>
        </row>
        <row r="260">
          <cell r="A260" t="str">
            <v>143024</v>
          </cell>
          <cell r="B260" t="str">
            <v>A/R Material Loaned</v>
          </cell>
          <cell r="C260" t="str">
            <v>Boyd</v>
          </cell>
        </row>
        <row r="261">
          <cell r="A261" t="str">
            <v>143025</v>
          </cell>
          <cell r="B261" t="str">
            <v>A/R Material Sold</v>
          </cell>
          <cell r="C261" t="str">
            <v>Boyd</v>
          </cell>
        </row>
        <row r="262">
          <cell r="A262" t="str">
            <v>143028</v>
          </cell>
          <cell r="B262" t="str">
            <v>A/R Dfd Mdse-PR Deduct</v>
          </cell>
          <cell r="C262" t="str">
            <v>L. Brown</v>
          </cell>
        </row>
        <row r="263">
          <cell r="A263" t="str">
            <v>143029</v>
          </cell>
          <cell r="B263" t="str">
            <v>A/R Dfd Mdse Sale-Other</v>
          </cell>
          <cell r="C263" t="str">
            <v>Walther/Sherrill</v>
          </cell>
        </row>
        <row r="264">
          <cell r="A264" t="str">
            <v>143030</v>
          </cell>
          <cell r="B264" t="str">
            <v>A/R Employee Advances</v>
          </cell>
          <cell r="C264" t="str">
            <v>L. Brown</v>
          </cell>
        </row>
        <row r="265">
          <cell r="A265" t="str">
            <v>143032</v>
          </cell>
          <cell r="B265" t="str">
            <v>A/R Travel - Function 95070</v>
          </cell>
          <cell r="C265" t="str">
            <v>L. Brown</v>
          </cell>
        </row>
        <row r="266">
          <cell r="A266" t="str">
            <v>143035</v>
          </cell>
          <cell r="B266" t="str">
            <v>A/R Empl Dependent Care</v>
          </cell>
          <cell r="C266" t="str">
            <v>L. Brown</v>
          </cell>
        </row>
        <row r="267">
          <cell r="A267" t="str">
            <v>143100</v>
          </cell>
          <cell r="B267" t="str">
            <v>A/R Miscellaneous</v>
          </cell>
          <cell r="C267" t="str">
            <v>Walther/Sherrill</v>
          </cell>
        </row>
        <row r="268">
          <cell r="A268" t="str">
            <v>143101</v>
          </cell>
          <cell r="B268" t="str">
            <v>A/R Bulk Power Sales</v>
          </cell>
          <cell r="C268" t="str">
            <v>Coffey</v>
          </cell>
        </row>
        <row r="269">
          <cell r="A269" t="str">
            <v>143102</v>
          </cell>
          <cell r="B269" t="str">
            <v>A/R Wholesale Power Suspense</v>
          </cell>
          <cell r="C269" t="str">
            <v>Coffey</v>
          </cell>
        </row>
        <row r="270">
          <cell r="A270" t="str">
            <v>143106</v>
          </cell>
          <cell r="B270" t="str">
            <v>Damage Claims Billed</v>
          </cell>
          <cell r="C270" t="str">
            <v>Smith/Schnakenberg</v>
          </cell>
        </row>
        <row r="271">
          <cell r="A271" t="str">
            <v>143107</v>
          </cell>
          <cell r="B271" t="str">
            <v>A/R  - GERS</v>
          </cell>
          <cell r="C271" t="str">
            <v>Egal</v>
          </cell>
        </row>
        <row r="272">
          <cell r="A272" t="str">
            <v>143108</v>
          </cell>
          <cell r="B272" t="str">
            <v>Other A/R - Unbilled Energy Sv</v>
          </cell>
          <cell r="C272" t="str">
            <v>Walther/Sherrill</v>
          </cell>
        </row>
        <row r="273">
          <cell r="A273" t="str">
            <v>143200</v>
          </cell>
          <cell r="B273" t="str">
            <v>A/R KGE-LaCygne Operation</v>
          </cell>
          <cell r="C273" t="str">
            <v>West</v>
          </cell>
        </row>
        <row r="274">
          <cell r="A274" t="str">
            <v>143201</v>
          </cell>
          <cell r="B274" t="str">
            <v>A/R KGE-LaC Oper-Unbill Item</v>
          </cell>
          <cell r="C274" t="str">
            <v>West</v>
          </cell>
        </row>
        <row r="275">
          <cell r="A275" t="str">
            <v>143203</v>
          </cell>
          <cell r="B275" t="str">
            <v>A/R KGE-WC Oper-Billed</v>
          </cell>
          <cell r="C275" t="str">
            <v>West</v>
          </cell>
        </row>
        <row r="276">
          <cell r="A276" t="str">
            <v>143207</v>
          </cell>
          <cell r="B276" t="str">
            <v>A/R KGE-La C Constr-Unbilled</v>
          </cell>
          <cell r="C276" t="str">
            <v>West</v>
          </cell>
        </row>
        <row r="277">
          <cell r="A277" t="str">
            <v>143222</v>
          </cell>
          <cell r="B277" t="str">
            <v>KCPL'S Share Misc Wlf C Rec</v>
          </cell>
          <cell r="C277" t="str">
            <v>Hewitt</v>
          </cell>
        </row>
        <row r="278">
          <cell r="A278" t="str">
            <v>143300</v>
          </cell>
          <cell r="B278" t="str">
            <v>A/R SJLP-Iatan Operations</v>
          </cell>
          <cell r="C278" t="str">
            <v>Coffey</v>
          </cell>
        </row>
        <row r="279">
          <cell r="A279" t="str">
            <v>143301</v>
          </cell>
          <cell r="B279" t="str">
            <v>A/R SJLP-Iatan Op-Unbilled</v>
          </cell>
          <cell r="C279" t="str">
            <v>Coffey</v>
          </cell>
        </row>
        <row r="280">
          <cell r="A280" t="str">
            <v>143307</v>
          </cell>
          <cell r="B280" t="str">
            <v>A/R SJLP-Iat Constr-Unbilld</v>
          </cell>
          <cell r="C280" t="str">
            <v>Coffey</v>
          </cell>
        </row>
        <row r="281">
          <cell r="A281" t="str">
            <v>143400</v>
          </cell>
          <cell r="B281" t="str">
            <v>A/R EDE -Iatan Operations</v>
          </cell>
          <cell r="C281" t="str">
            <v>Coffey</v>
          </cell>
        </row>
        <row r="282">
          <cell r="A282" t="str">
            <v>143401</v>
          </cell>
          <cell r="B282" t="str">
            <v>A/R EDE -Iatan Op-Unbilld</v>
          </cell>
          <cell r="C282" t="str">
            <v>Coffey</v>
          </cell>
        </row>
        <row r="283">
          <cell r="A283" t="str">
            <v>143407</v>
          </cell>
          <cell r="B283" t="str">
            <v>A/R EDE-Iat Constr-Unbilled</v>
          </cell>
          <cell r="C283" t="str">
            <v>Coffey</v>
          </cell>
        </row>
        <row r="284">
          <cell r="A284" t="str">
            <v>143412</v>
          </cell>
          <cell r="B284" t="str">
            <v>A/R-JT Trust Pen Liab-KGE</v>
          </cell>
          <cell r="C284" t="str">
            <v>West</v>
          </cell>
        </row>
        <row r="285">
          <cell r="A285" t="str">
            <v>143430</v>
          </cell>
          <cell r="B285" t="str">
            <v>A/R Jo-Prepd Mgmt Pen Plan</v>
          </cell>
          <cell r="C285" t="str">
            <v>Swope</v>
          </cell>
        </row>
        <row r="286">
          <cell r="A286" t="str">
            <v>143432</v>
          </cell>
          <cell r="B286" t="str">
            <v>A/R-Prepd Mgmt Pen Plan-KGE</v>
          </cell>
          <cell r="C286" t="str">
            <v>West</v>
          </cell>
        </row>
        <row r="287">
          <cell r="A287" t="str">
            <v>143442</v>
          </cell>
          <cell r="B287" t="str">
            <v>A/R Pst Ret Hlh &amp; Life-KG&amp;E</v>
          </cell>
          <cell r="C287" t="str">
            <v>West</v>
          </cell>
        </row>
        <row r="288">
          <cell r="A288" t="str">
            <v>144001</v>
          </cell>
          <cell r="B288" t="str">
            <v>Accum Prov-Uncoll Acct-El</v>
          </cell>
          <cell r="C288" t="str">
            <v>Walther</v>
          </cell>
        </row>
        <row r="289">
          <cell r="A289" t="str">
            <v>144003</v>
          </cell>
          <cell r="B289" t="str">
            <v>Worry Free Allow-Doubtful A/C</v>
          </cell>
          <cell r="C289" t="str">
            <v>Egal</v>
          </cell>
        </row>
        <row r="290">
          <cell r="A290" t="str">
            <v>145002</v>
          </cell>
          <cell r="B290" t="str">
            <v>Affiliated Note Rec from HSS-S</v>
          </cell>
          <cell r="C290" t="str">
            <v>Egal</v>
          </cell>
        </row>
        <row r="291">
          <cell r="A291" t="str">
            <v>145201</v>
          </cell>
          <cell r="B291" t="str">
            <v>Affiliated Note Rec from KLT</v>
          </cell>
          <cell r="C291" t="str">
            <v>Snedegar</v>
          </cell>
        </row>
        <row r="292">
          <cell r="A292" t="str">
            <v>145302</v>
          </cell>
          <cell r="B292" t="str">
            <v>Affiliated Notes Rec from GPP</v>
          </cell>
          <cell r="C292" t="str">
            <v>Snedegar</v>
          </cell>
        </row>
        <row r="293">
          <cell r="A293" t="str">
            <v>145303</v>
          </cell>
          <cell r="B293" t="str">
            <v>Affiliated Notes Rec from HSS</v>
          </cell>
          <cell r="C293" t="str">
            <v>Egal</v>
          </cell>
        </row>
        <row r="294">
          <cell r="A294" t="str">
            <v>145304</v>
          </cell>
          <cell r="B294" t="str">
            <v>Affiliated N/R + Int from IEC</v>
          </cell>
          <cell r="C294" t="str">
            <v>Egal</v>
          </cell>
        </row>
        <row r="295">
          <cell r="A295" t="str">
            <v>145305</v>
          </cell>
          <cell r="B295" t="str">
            <v>Affiliated Note Receivable from GPES</v>
          </cell>
          <cell r="C295" t="str">
            <v>Dane</v>
          </cell>
        </row>
        <row r="296">
          <cell r="A296" t="str">
            <v>145309</v>
          </cell>
          <cell r="B296" t="str">
            <v>Affiliated Note Receivable from KCREC</v>
          </cell>
          <cell r="C296" t="str">
            <v>Walther</v>
          </cell>
        </row>
        <row r="297">
          <cell r="A297" t="str">
            <v>145310</v>
          </cell>
          <cell r="B297" t="str">
            <v>Affiliated Note Rec from W F</v>
          </cell>
          <cell r="C297" t="str">
            <v>Egal</v>
          </cell>
        </row>
        <row r="298">
          <cell r="A298" t="str">
            <v>145311</v>
          </cell>
          <cell r="B298" t="str">
            <v>Affiliated Interst Rec from WF</v>
          </cell>
          <cell r="C298" t="str">
            <v>Egal</v>
          </cell>
        </row>
        <row r="299">
          <cell r="A299" t="str">
            <v>146000</v>
          </cell>
          <cell r="B299" t="str">
            <v>A/R from KCPL</v>
          </cell>
          <cell r="C299" t="str">
            <v>Walther</v>
          </cell>
        </row>
        <row r="300">
          <cell r="A300" t="str">
            <v>146001</v>
          </cell>
          <cell r="B300" t="str">
            <v>A/R from HSS</v>
          </cell>
          <cell r="C300" t="str">
            <v>Egal</v>
          </cell>
        </row>
        <row r="301">
          <cell r="A301" t="str">
            <v>146008</v>
          </cell>
          <cell r="B301" t="str">
            <v>Worry Free Service Payable</v>
          </cell>
          <cell r="C301" t="str">
            <v>Egal</v>
          </cell>
        </row>
        <row r="302">
          <cell r="A302" t="str">
            <v>146101</v>
          </cell>
          <cell r="B302" t="str">
            <v>Net IU Receivable-KCPL's GENCO</v>
          </cell>
          <cell r="C302" t="str">
            <v>Swope</v>
          </cell>
        </row>
        <row r="303">
          <cell r="A303" t="str">
            <v>146102</v>
          </cell>
          <cell r="B303" t="str">
            <v>Due To/From PWRMK</v>
          </cell>
          <cell r="C303" t="str">
            <v>Swope</v>
          </cell>
        </row>
        <row r="304">
          <cell r="A304" t="str">
            <v>146103</v>
          </cell>
          <cell r="B304" t="str">
            <v>Net IU Receivable-KCPL's TRNCO</v>
          </cell>
          <cell r="C304" t="str">
            <v>Swope</v>
          </cell>
        </row>
        <row r="305">
          <cell r="A305" t="str">
            <v>146104</v>
          </cell>
          <cell r="B305" t="str">
            <v>Net IU Receivable-KCPL's DISCO</v>
          </cell>
          <cell r="C305" t="str">
            <v>Swope</v>
          </cell>
        </row>
        <row r="306">
          <cell r="A306" t="str">
            <v>146105</v>
          </cell>
          <cell r="B306" t="str">
            <v>Net IU Receivable-KCPL's MRKTG</v>
          </cell>
          <cell r="C306" t="str">
            <v>Swope</v>
          </cell>
        </row>
        <row r="307">
          <cell r="A307" t="str">
            <v>146106</v>
          </cell>
          <cell r="B307" t="str">
            <v>Due To/From SUPPT</v>
          </cell>
          <cell r="C307" t="str">
            <v>Swope</v>
          </cell>
        </row>
        <row r="308">
          <cell r="A308" t="str">
            <v>146107</v>
          </cell>
          <cell r="B308" t="str">
            <v>Net IU Receivable-KCPL's WCNOC</v>
          </cell>
          <cell r="C308" t="str">
            <v>Hewitt</v>
          </cell>
        </row>
        <row r="309">
          <cell r="A309" t="str">
            <v>146108</v>
          </cell>
          <cell r="B309" t="str">
            <v>Due to/from KCREC</v>
          </cell>
          <cell r="C309" t="str">
            <v>Walther</v>
          </cell>
        </row>
        <row r="310">
          <cell r="A310" t="str">
            <v>146116</v>
          </cell>
          <cell r="B310" t="str">
            <v>HSS-Interest Rec from RSA</v>
          </cell>
          <cell r="C310" t="str">
            <v>Egal</v>
          </cell>
        </row>
        <row r="311">
          <cell r="A311" t="str">
            <v>146201</v>
          </cell>
          <cell r="B311" t="str">
            <v>A/R KLT Inc.</v>
          </cell>
          <cell r="C311" t="str">
            <v>Swope</v>
          </cell>
        </row>
        <row r="312">
          <cell r="A312" t="str">
            <v>146202</v>
          </cell>
          <cell r="B312" t="str">
            <v>A/R KLT Investments</v>
          </cell>
          <cell r="C312" t="str">
            <v>Snedegar</v>
          </cell>
        </row>
        <row r="313">
          <cell r="A313" t="str">
            <v>146203</v>
          </cell>
          <cell r="B313" t="str">
            <v>A/R KLT Energy Svcs</v>
          </cell>
          <cell r="C313" t="str">
            <v>Snedegar</v>
          </cell>
        </row>
        <row r="314">
          <cell r="A314" t="str">
            <v>146205</v>
          </cell>
          <cell r="B314" t="str">
            <v>A/R KLT Gas Inc.</v>
          </cell>
          <cell r="C314" t="str">
            <v>Snedegar</v>
          </cell>
        </row>
        <row r="315">
          <cell r="A315" t="str">
            <v>146206</v>
          </cell>
          <cell r="B315" t="str">
            <v>A/R KLT Investments II</v>
          </cell>
          <cell r="C315" t="str">
            <v>Snedegar</v>
          </cell>
        </row>
        <row r="316">
          <cell r="A316" t="str">
            <v>146207</v>
          </cell>
          <cell r="B316" t="str">
            <v>A/R KLT Telecom</v>
          </cell>
          <cell r="C316" t="str">
            <v>Snedegar</v>
          </cell>
        </row>
        <row r="317">
          <cell r="A317" t="str">
            <v>146249</v>
          </cell>
          <cell r="B317" t="str">
            <v>Distribution Rec from SEL</v>
          </cell>
          <cell r="C317" t="str">
            <v>Snedegar</v>
          </cell>
        </row>
        <row r="318">
          <cell r="A318" t="str">
            <v>146250</v>
          </cell>
          <cell r="B318" t="str">
            <v>Affiliated A/R-Int-from HSS</v>
          </cell>
          <cell r="C318" t="str">
            <v>Egal</v>
          </cell>
        </row>
        <row r="319">
          <cell r="A319" t="str">
            <v>146301</v>
          </cell>
          <cell r="B319" t="str">
            <v>Due To/From Home Svc Solutions</v>
          </cell>
          <cell r="C319" t="str">
            <v>Swope</v>
          </cell>
        </row>
        <row r="320">
          <cell r="A320" t="str">
            <v>146302</v>
          </cell>
          <cell r="B320" t="str">
            <v>Due To/From Worry Free Service</v>
          </cell>
          <cell r="C320" t="str">
            <v>Swope</v>
          </cell>
        </row>
        <row r="321">
          <cell r="A321" t="str">
            <v>146303</v>
          </cell>
          <cell r="B321" t="str">
            <v>Due To/From IEC</v>
          </cell>
          <cell r="C321" t="str">
            <v>Swope</v>
          </cell>
        </row>
        <row r="322">
          <cell r="A322" t="str">
            <v>146305</v>
          </cell>
          <cell r="B322" t="str">
            <v>Due To/From Great Plains Power</v>
          </cell>
          <cell r="C322" t="str">
            <v>Swope</v>
          </cell>
        </row>
        <row r="323">
          <cell r="A323" t="str">
            <v>146306</v>
          </cell>
          <cell r="B323" t="str">
            <v>Due To/From HLDCO</v>
          </cell>
          <cell r="C323" t="str">
            <v>Swope</v>
          </cell>
        </row>
        <row r="324">
          <cell r="A324" t="str">
            <v>146351</v>
          </cell>
          <cell r="B324" t="str">
            <v>Affiliated A/C Rec-Int-GPP</v>
          </cell>
          <cell r="C324" t="str">
            <v>Snedegar</v>
          </cell>
        </row>
        <row r="325">
          <cell r="A325" t="str">
            <v>146352</v>
          </cell>
          <cell r="B325" t="str">
            <v>Affiliated A/C Rec-SEL</v>
          </cell>
          <cell r="C325" t="str">
            <v>Swope</v>
          </cell>
        </row>
        <row r="326">
          <cell r="A326" t="str">
            <v>146353</v>
          </cell>
          <cell r="B326" t="str">
            <v>Affiliated A/C Rec-Int-HSS</v>
          </cell>
          <cell r="C326" t="str">
            <v>Egal</v>
          </cell>
        </row>
        <row r="327">
          <cell r="A327" t="str">
            <v>146354</v>
          </cell>
          <cell r="B327" t="str">
            <v>Affliated A/C Rec from IEC</v>
          </cell>
          <cell r="C327" t="str">
            <v>Swope</v>
          </cell>
        </row>
        <row r="328">
          <cell r="A328" t="str">
            <v>146355</v>
          </cell>
          <cell r="B328" t="str">
            <v>Affliated Interest Rec from GPES</v>
          </cell>
          <cell r="C328" t="str">
            <v>Dane</v>
          </cell>
        </row>
        <row r="329">
          <cell r="A329" t="str">
            <v>146356</v>
          </cell>
          <cell r="B329" t="str">
            <v>Affliated Interest Rec from KCREC</v>
          </cell>
          <cell r="C329" t="str">
            <v>Walther</v>
          </cell>
        </row>
        <row r="330">
          <cell r="A330" t="str">
            <v>151100</v>
          </cell>
          <cell r="B330" t="str">
            <v>Fuel-Coal</v>
          </cell>
          <cell r="C330" t="str">
            <v>M. Stephens</v>
          </cell>
        </row>
        <row r="331">
          <cell r="A331" t="str">
            <v>151101</v>
          </cell>
          <cell r="B331" t="str">
            <v>Fuel-Coal Low Sulfur</v>
          </cell>
          <cell r="C331" t="str">
            <v>M. Stephens</v>
          </cell>
        </row>
        <row r="332">
          <cell r="A332" t="str">
            <v>151102</v>
          </cell>
          <cell r="B332" t="str">
            <v>Fuel-Coal KGE'S Share</v>
          </cell>
          <cell r="C332" t="str">
            <v>M. Stephens</v>
          </cell>
        </row>
        <row r="333">
          <cell r="A333" t="str">
            <v>151103</v>
          </cell>
          <cell r="B333" t="str">
            <v>Fuel-Coal Low Sulfur KGE</v>
          </cell>
          <cell r="C333" t="str">
            <v>M. Stephens</v>
          </cell>
        </row>
        <row r="334">
          <cell r="A334" t="str">
            <v>151104</v>
          </cell>
          <cell r="B334" t="str">
            <v>Fuel-Coal SJLP'S Share</v>
          </cell>
          <cell r="C334" t="str">
            <v>M. Stephens</v>
          </cell>
        </row>
        <row r="335">
          <cell r="A335" t="str">
            <v>151105</v>
          </cell>
          <cell r="B335" t="str">
            <v>Fuel-Coal EDE'S  Share</v>
          </cell>
          <cell r="C335" t="str">
            <v>M. Stephens</v>
          </cell>
        </row>
        <row r="336">
          <cell r="A336" t="str">
            <v>151162</v>
          </cell>
          <cell r="B336" t="str">
            <v>Leased Unit Train-Unknown</v>
          </cell>
          <cell r="C336" t="str">
            <v>M. Stephens</v>
          </cell>
        </row>
        <row r="337">
          <cell r="A337" t="str">
            <v>151300</v>
          </cell>
          <cell r="B337" t="str">
            <v>Fuel Oil</v>
          </cell>
          <cell r="C337" t="str">
            <v>M. Stephens</v>
          </cell>
        </row>
        <row r="338">
          <cell r="A338" t="str">
            <v>151301</v>
          </cell>
          <cell r="B338" t="str">
            <v>Fuel Oil KG&amp;E</v>
          </cell>
          <cell r="C338" t="str">
            <v>M. Stephens</v>
          </cell>
        </row>
        <row r="339">
          <cell r="A339" t="str">
            <v>151302</v>
          </cell>
          <cell r="B339" t="str">
            <v>Fuel Oil  SJLP</v>
          </cell>
          <cell r="C339" t="str">
            <v>M. Stephens</v>
          </cell>
        </row>
        <row r="340">
          <cell r="A340" t="str">
            <v>151303</v>
          </cell>
          <cell r="B340" t="str">
            <v>Fuel Oil  EDE</v>
          </cell>
          <cell r="C340" t="str">
            <v>M. Stephens</v>
          </cell>
        </row>
        <row r="341">
          <cell r="A341" t="str">
            <v>151400</v>
          </cell>
          <cell r="B341" t="str">
            <v>Fuel-Coal in Transit</v>
          </cell>
          <cell r="C341" t="str">
            <v>M. Stephens</v>
          </cell>
        </row>
        <row r="342">
          <cell r="A342" t="str">
            <v>151401</v>
          </cell>
          <cell r="B342" t="str">
            <v>Fuel-Coal/Transit-KGE SHR</v>
          </cell>
          <cell r="C342" t="str">
            <v>M. Stephens</v>
          </cell>
        </row>
        <row r="343">
          <cell r="A343" t="str">
            <v>151402</v>
          </cell>
          <cell r="B343" t="str">
            <v>Fuel-Coal/Transit-SJLP Sh</v>
          </cell>
          <cell r="C343" t="str">
            <v>M. Stephens</v>
          </cell>
        </row>
        <row r="344">
          <cell r="A344" t="str">
            <v>151403</v>
          </cell>
          <cell r="B344" t="str">
            <v>Fuel-Coal/Transit-EDE Shr</v>
          </cell>
          <cell r="C344" t="str">
            <v>M. Stephens</v>
          </cell>
        </row>
        <row r="345">
          <cell r="A345" t="str">
            <v>151500</v>
          </cell>
          <cell r="B345" t="str">
            <v>Fuel-Initial Pipeline</v>
          </cell>
          <cell r="C345" t="str">
            <v>M. Stephens</v>
          </cell>
        </row>
        <row r="346">
          <cell r="A346">
            <v>151501</v>
          </cell>
          <cell r="B346" t="str">
            <v>Fuel-Delivering Pipeline</v>
          </cell>
          <cell r="C346" t="str">
            <v>M. Stephens</v>
          </cell>
        </row>
        <row r="347">
          <cell r="A347" t="str">
            <v>151502</v>
          </cell>
          <cell r="B347" t="str">
            <v>Fuel-Propane</v>
          </cell>
          <cell r="C347" t="str">
            <v>M. Stephens</v>
          </cell>
        </row>
        <row r="348">
          <cell r="A348" t="str">
            <v>151504</v>
          </cell>
          <cell r="B348" t="str">
            <v>Fuel-Imbalance-Southern Star Central</v>
          </cell>
          <cell r="C348" t="str">
            <v>M. Stephens</v>
          </cell>
        </row>
        <row r="349">
          <cell r="A349" t="str">
            <v>151505</v>
          </cell>
          <cell r="B349" t="str">
            <v>Fuel-Imbalance-Panhandle Eastern</v>
          </cell>
          <cell r="C349" t="str">
            <v>M. Stephens</v>
          </cell>
        </row>
        <row r="350">
          <cell r="A350" t="str">
            <v>151601</v>
          </cell>
          <cell r="B350" t="str">
            <v>Unit Train Maintenance</v>
          </cell>
          <cell r="C350" t="str">
            <v>M. Stephens</v>
          </cell>
        </row>
        <row r="351">
          <cell r="A351" t="str">
            <v>151602</v>
          </cell>
          <cell r="B351" t="str">
            <v>Unit Trn Mtce-Foreign Car Repair</v>
          </cell>
          <cell r="C351" t="str">
            <v>M. Stephens</v>
          </cell>
        </row>
        <row r="352">
          <cell r="A352" t="str">
            <v>151603</v>
          </cell>
          <cell r="B352" t="str">
            <v>Depr-Company Train</v>
          </cell>
          <cell r="C352" t="str">
            <v>M. Stephens</v>
          </cell>
        </row>
        <row r="353">
          <cell r="A353" t="str">
            <v>151604</v>
          </cell>
          <cell r="B353" t="str">
            <v>Prop Taxes-Company Train</v>
          </cell>
          <cell r="C353" t="str">
            <v>M. Stephens/R. Stephens</v>
          </cell>
        </row>
        <row r="354">
          <cell r="A354" t="str">
            <v>151605</v>
          </cell>
          <cell r="B354" t="str">
            <v>Rent-Company Unit Train</v>
          </cell>
          <cell r="C354" t="str">
            <v>M. Stephens</v>
          </cell>
        </row>
        <row r="355">
          <cell r="A355" t="str">
            <v>151607</v>
          </cell>
          <cell r="B355" t="str">
            <v>Pullman Lease Train Paymnts</v>
          </cell>
          <cell r="C355" t="str">
            <v>M. Stephens</v>
          </cell>
        </row>
        <row r="356">
          <cell r="A356" t="str">
            <v>151608</v>
          </cell>
          <cell r="B356" t="str">
            <v>Leased Unit Train-BNY</v>
          </cell>
          <cell r="C356" t="str">
            <v>M. Stephens</v>
          </cell>
        </row>
        <row r="357">
          <cell r="A357" t="str">
            <v>151609</v>
          </cell>
          <cell r="B357" t="str">
            <v>Leased Unit Train-Shawmut</v>
          </cell>
          <cell r="C357" t="str">
            <v>M. Stephens</v>
          </cell>
        </row>
        <row r="358">
          <cell r="A358" t="str">
            <v>151610</v>
          </cell>
          <cell r="B358" t="str">
            <v>Short Term Coal Car Lease</v>
          </cell>
          <cell r="C358" t="str">
            <v>M. Stephens</v>
          </cell>
        </row>
        <row r="359">
          <cell r="A359" t="str">
            <v>151611</v>
          </cell>
          <cell r="B359" t="str">
            <v>Leased Unit Train-NewCourt</v>
          </cell>
          <cell r="C359" t="str">
            <v>M. Stephens</v>
          </cell>
        </row>
        <row r="360">
          <cell r="A360" t="str">
            <v>151612</v>
          </cell>
          <cell r="B360" t="str">
            <v>Leased Unit Trn-Frt Leas Partn</v>
          </cell>
          <cell r="C360" t="str">
            <v>M. Stephens</v>
          </cell>
        </row>
        <row r="361">
          <cell r="A361" t="str">
            <v>151613</v>
          </cell>
          <cell r="B361" t="str">
            <v>Leased Unit Train Cars-EFG</v>
          </cell>
          <cell r="C361" t="str">
            <v>M. Stephens</v>
          </cell>
        </row>
        <row r="362">
          <cell r="A362" t="str">
            <v>151614</v>
          </cell>
          <cell r="B362" t="str">
            <v>Leased Unit Train-Montrose</v>
          </cell>
          <cell r="C362" t="str">
            <v>M. Stephens</v>
          </cell>
        </row>
        <row r="363">
          <cell r="A363" t="str">
            <v>151615</v>
          </cell>
          <cell r="B363" t="str">
            <v>Leased Unit Train-Hawthorn</v>
          </cell>
          <cell r="C363" t="str">
            <v>M. Stephens</v>
          </cell>
        </row>
        <row r="364">
          <cell r="A364" t="str">
            <v>151680</v>
          </cell>
          <cell r="B364" t="str">
            <v>Unit Train Expense Clearing</v>
          </cell>
          <cell r="C364" t="str">
            <v>M. Stephens</v>
          </cell>
        </row>
        <row r="365">
          <cell r="A365" t="str">
            <v>151689</v>
          </cell>
          <cell r="B365" t="str">
            <v>Balance Forward (temp)</v>
          </cell>
          <cell r="C365" t="str">
            <v>M. Stephens</v>
          </cell>
        </row>
        <row r="366">
          <cell r="A366" t="str">
            <v>151690</v>
          </cell>
          <cell r="B366" t="str">
            <v>Balance Carried Forward</v>
          </cell>
          <cell r="C366" t="str">
            <v>M. Stephens</v>
          </cell>
        </row>
        <row r="367">
          <cell r="A367" t="str">
            <v>154100</v>
          </cell>
          <cell r="B367" t="str">
            <v>M&amp;S Deposit on Reels</v>
          </cell>
          <cell r="C367" t="str">
            <v>A. Brown</v>
          </cell>
        </row>
        <row r="368">
          <cell r="A368" t="str">
            <v>154101</v>
          </cell>
          <cell r="B368" t="str">
            <v>M&amp;S Deposit on Drums</v>
          </cell>
          <cell r="C368" t="str">
            <v>A. Brown</v>
          </cell>
        </row>
        <row r="369">
          <cell r="A369" t="str">
            <v>154102</v>
          </cell>
          <cell r="B369" t="str">
            <v>M&amp;S Deposits for Containers</v>
          </cell>
          <cell r="C369" t="str">
            <v>A. Brown</v>
          </cell>
        </row>
        <row r="370">
          <cell r="A370" t="str">
            <v>154200</v>
          </cell>
          <cell r="B370" t="str">
            <v>Fuel Additive-Limestone</v>
          </cell>
          <cell r="C370" t="str">
            <v>M. Stephens</v>
          </cell>
        </row>
        <row r="371">
          <cell r="A371" t="str">
            <v>154201</v>
          </cell>
          <cell r="B371" t="str">
            <v>Fuel Additive-Limestone-KGE</v>
          </cell>
          <cell r="C371" t="str">
            <v>M. Stephens</v>
          </cell>
        </row>
        <row r="372">
          <cell r="A372" t="str">
            <v>154202</v>
          </cell>
          <cell r="B372" t="str">
            <v>Fuel Additive-Lime-Hawthorn</v>
          </cell>
          <cell r="C372" t="str">
            <v>M. Stephens</v>
          </cell>
        </row>
        <row r="373">
          <cell r="A373" t="str">
            <v>154210</v>
          </cell>
          <cell r="B373" t="str">
            <v>Fuel Additive-Chemicals</v>
          </cell>
          <cell r="C373" t="str">
            <v>M. Stephens</v>
          </cell>
        </row>
        <row r="374">
          <cell r="A374" t="str">
            <v>154211</v>
          </cell>
          <cell r="B374" t="str">
            <v>Fuel Additive-Chemicals-KGE</v>
          </cell>
          <cell r="C374" t="str">
            <v>M. Stephens</v>
          </cell>
        </row>
        <row r="375">
          <cell r="A375" t="str">
            <v>154310</v>
          </cell>
          <cell r="B375" t="str">
            <v>M&amp;S Substation Spare Parts</v>
          </cell>
          <cell r="C375" t="str">
            <v>Boyd</v>
          </cell>
        </row>
        <row r="376">
          <cell r="A376" t="str">
            <v>154311</v>
          </cell>
          <cell r="B376" t="str">
            <v>M&amp;S Repairs in Progress-Substa</v>
          </cell>
          <cell r="C376" t="str">
            <v>Boyd</v>
          </cell>
        </row>
        <row r="377">
          <cell r="A377" t="str">
            <v>154320</v>
          </cell>
          <cell r="B377" t="str">
            <v>M&amp;S F&amp;M Central Stores</v>
          </cell>
          <cell r="C377" t="str">
            <v>Boyd</v>
          </cell>
        </row>
        <row r="378">
          <cell r="A378" t="str">
            <v>154326</v>
          </cell>
          <cell r="B378" t="str">
            <v>M&amp;S Emergency Restoration Mtrl</v>
          </cell>
          <cell r="C378" t="str">
            <v>Boyd</v>
          </cell>
        </row>
        <row r="379">
          <cell r="A379" t="str">
            <v>154330</v>
          </cell>
          <cell r="B379" t="str">
            <v>M&amp;S Northland Service Center</v>
          </cell>
          <cell r="C379" t="str">
            <v>Boyd</v>
          </cell>
        </row>
        <row r="380">
          <cell r="A380" t="str">
            <v>154340</v>
          </cell>
          <cell r="B380" t="str">
            <v>M&amp;S Dodson Service Center</v>
          </cell>
          <cell r="C380" t="str">
            <v>Boyd</v>
          </cell>
        </row>
        <row r="381">
          <cell r="A381" t="str">
            <v>154362</v>
          </cell>
          <cell r="B381" t="str">
            <v>M&amp;S Marshall Service Center</v>
          </cell>
          <cell r="C381" t="str">
            <v>Boyd</v>
          </cell>
        </row>
        <row r="382">
          <cell r="A382" t="str">
            <v>154370</v>
          </cell>
          <cell r="B382" t="str">
            <v>M&amp;S Southland Service Center</v>
          </cell>
          <cell r="C382" t="str">
            <v>Boyd</v>
          </cell>
        </row>
        <row r="383">
          <cell r="A383" t="str">
            <v>154380</v>
          </cell>
          <cell r="B383" t="str">
            <v>M&amp;S Johnson Co Service Center</v>
          </cell>
          <cell r="C383" t="str">
            <v>Boyd</v>
          </cell>
        </row>
        <row r="384">
          <cell r="A384" t="str">
            <v>154390</v>
          </cell>
          <cell r="B384" t="str">
            <v>M&amp;S Paola Service Center</v>
          </cell>
          <cell r="C384" t="str">
            <v>Boyd</v>
          </cell>
        </row>
        <row r="385">
          <cell r="A385" t="str">
            <v>154396</v>
          </cell>
          <cell r="B385" t="str">
            <v>M&amp;S Ottawa Service Center</v>
          </cell>
          <cell r="C385" t="str">
            <v>Boyd</v>
          </cell>
        </row>
        <row r="386">
          <cell r="A386" t="str">
            <v>154400</v>
          </cell>
          <cell r="B386" t="str">
            <v>M&amp;S Inter Plant Transfers</v>
          </cell>
          <cell r="C386" t="str">
            <v>Boyd</v>
          </cell>
        </row>
        <row r="387">
          <cell r="A387" t="str">
            <v>154401</v>
          </cell>
          <cell r="B387" t="str">
            <v>M&amp;S Inter Unit Transfers</v>
          </cell>
          <cell r="C387" t="str">
            <v>Boyd</v>
          </cell>
        </row>
        <row r="388">
          <cell r="A388" t="str">
            <v>154510</v>
          </cell>
          <cell r="B388" t="str">
            <v>M&amp;S CT Maintenance</v>
          </cell>
          <cell r="C388" t="str">
            <v>Boyd</v>
          </cell>
        </row>
        <row r="389">
          <cell r="A389" t="str">
            <v>154511</v>
          </cell>
          <cell r="B389" t="str">
            <v>M&amp;S Repairs in Progress-CT's.</v>
          </cell>
          <cell r="C389" t="str">
            <v>Boyd</v>
          </cell>
        </row>
        <row r="390">
          <cell r="A390" t="str">
            <v>154520</v>
          </cell>
          <cell r="B390" t="str">
            <v>M&amp;S Grand Ave Power Station</v>
          </cell>
          <cell r="C390" t="str">
            <v>Boyd</v>
          </cell>
        </row>
        <row r="391">
          <cell r="A391" t="str">
            <v>154521</v>
          </cell>
          <cell r="B391" t="str">
            <v>M&amp;S Repairs in Progress-G.A.</v>
          </cell>
          <cell r="C391" t="str">
            <v>Boyd</v>
          </cell>
        </row>
        <row r="392">
          <cell r="A392" t="str">
            <v>154530</v>
          </cell>
          <cell r="B392" t="str">
            <v>M&amp;S Hawthorn Power Station</v>
          </cell>
          <cell r="C392" t="str">
            <v>Boyd</v>
          </cell>
        </row>
        <row r="393">
          <cell r="A393" t="str">
            <v>154531</v>
          </cell>
          <cell r="B393" t="str">
            <v>M&amp;S Repairs in Progress-HAW</v>
          </cell>
          <cell r="C393" t="str">
            <v>Boyd</v>
          </cell>
        </row>
        <row r="394">
          <cell r="A394" t="str">
            <v>154540</v>
          </cell>
          <cell r="B394" t="str">
            <v>M&amp;S Montrose Power Station</v>
          </cell>
          <cell r="C394" t="str">
            <v>Boyd</v>
          </cell>
        </row>
        <row r="395">
          <cell r="A395" t="str">
            <v>154541</v>
          </cell>
          <cell r="B395" t="str">
            <v>M&amp;S Repairs in Progress-Mont</v>
          </cell>
          <cell r="C395" t="str">
            <v>Boyd</v>
          </cell>
        </row>
        <row r="396">
          <cell r="A396" t="str">
            <v>154550</v>
          </cell>
          <cell r="B396" t="str">
            <v>M&amp;S Iatan Power Station</v>
          </cell>
          <cell r="C396" t="str">
            <v>Boyd</v>
          </cell>
        </row>
        <row r="397">
          <cell r="A397" t="str">
            <v>154551</v>
          </cell>
          <cell r="B397" t="str">
            <v>M&amp;S Repairs in Progress-Iatan</v>
          </cell>
          <cell r="C397" t="str">
            <v>Boyd</v>
          </cell>
        </row>
        <row r="398">
          <cell r="A398" t="str">
            <v>154553</v>
          </cell>
          <cell r="B398" t="str">
            <v>M&amp;S Iatan-EDE</v>
          </cell>
          <cell r="C398" t="str">
            <v>Boyd</v>
          </cell>
        </row>
        <row r="399">
          <cell r="A399" t="str">
            <v>154555</v>
          </cell>
          <cell r="B399" t="str">
            <v>M&amp;S Iatan - SJLP</v>
          </cell>
          <cell r="C399" t="str">
            <v>Boyd</v>
          </cell>
        </row>
        <row r="400">
          <cell r="A400" t="str">
            <v>154570</v>
          </cell>
          <cell r="B400" t="str">
            <v>M&amp;S LaCygne Power Station</v>
          </cell>
          <cell r="C400" t="str">
            <v>Boyd</v>
          </cell>
        </row>
        <row r="401">
          <cell r="A401" t="str">
            <v>154571</v>
          </cell>
          <cell r="B401" t="str">
            <v>M&amp;S Repairs in Progress-LaC</v>
          </cell>
          <cell r="C401" t="str">
            <v>Boyd</v>
          </cell>
        </row>
        <row r="402">
          <cell r="A402" t="str">
            <v>154576</v>
          </cell>
          <cell r="B402" t="str">
            <v>M&amp;S LaCygne-WR</v>
          </cell>
          <cell r="C402" t="str">
            <v>Boyd</v>
          </cell>
        </row>
        <row r="403">
          <cell r="A403" t="str">
            <v>154581</v>
          </cell>
          <cell r="B403" t="str">
            <v>M&amp;S Wolf Creek Station</v>
          </cell>
          <cell r="C403" t="str">
            <v>A. Brown</v>
          </cell>
        </row>
        <row r="404">
          <cell r="A404" t="str">
            <v>154620</v>
          </cell>
          <cell r="B404" t="str">
            <v>M&amp;S Veh Fuel-F&amp;M</v>
          </cell>
          <cell r="C404" t="str">
            <v>Boyd</v>
          </cell>
        </row>
        <row r="405">
          <cell r="A405" t="str">
            <v>154630</v>
          </cell>
          <cell r="B405" t="str">
            <v>M&amp;S Veh Fuel Northland</v>
          </cell>
          <cell r="C405" t="str">
            <v>Boyd</v>
          </cell>
        </row>
        <row r="406">
          <cell r="A406" t="str">
            <v>154640</v>
          </cell>
          <cell r="B406" t="str">
            <v>M&amp;S Veh Fuel Dodson</v>
          </cell>
          <cell r="C406" t="str">
            <v>Boyd</v>
          </cell>
        </row>
        <row r="407">
          <cell r="A407" t="str">
            <v>154650</v>
          </cell>
          <cell r="B407" t="str">
            <v>M&amp;S Veh Fuel Johnson County</v>
          </cell>
          <cell r="C407" t="str">
            <v>Boyd</v>
          </cell>
        </row>
        <row r="408">
          <cell r="A408" t="str">
            <v>154670</v>
          </cell>
          <cell r="B408" t="str">
            <v>M&amp;S Veh Fuel Southland</v>
          </cell>
          <cell r="C408" t="str">
            <v>Boyd</v>
          </cell>
        </row>
        <row r="409">
          <cell r="A409" t="str">
            <v>158100</v>
          </cell>
          <cell r="B409" t="str">
            <v>Emission Allowance Curr Inv</v>
          </cell>
          <cell r="C409" t="str">
            <v>M. Stephens</v>
          </cell>
        </row>
        <row r="410">
          <cell r="A410" t="str">
            <v>158200</v>
          </cell>
          <cell r="B410" t="str">
            <v>Emiss Allow Withld-KCPL Shr</v>
          </cell>
          <cell r="C410" t="str">
            <v>M. Stephens</v>
          </cell>
        </row>
        <row r="411">
          <cell r="A411" t="str">
            <v>163100</v>
          </cell>
          <cell r="B411" t="str">
            <v>Stores Exp Undist-Wolf Crk</v>
          </cell>
          <cell r="C411" t="str">
            <v>Hewitt</v>
          </cell>
        </row>
        <row r="412">
          <cell r="A412" t="str">
            <v>163200</v>
          </cell>
          <cell r="B412" t="str">
            <v>Stores Exp Undis-Production</v>
          </cell>
          <cell r="C412" t="str">
            <v>Boyd</v>
          </cell>
        </row>
        <row r="413">
          <cell r="A413" t="str">
            <v>163210</v>
          </cell>
          <cell r="B413" t="str">
            <v>Stores Exp - PPV - Prod</v>
          </cell>
          <cell r="C413" t="str">
            <v>Boyd</v>
          </cell>
        </row>
        <row r="414">
          <cell r="A414" t="str">
            <v>163220</v>
          </cell>
          <cell r="B414" t="str">
            <v>Inventory Adjustments</v>
          </cell>
          <cell r="C414" t="str">
            <v>Boyd</v>
          </cell>
        </row>
        <row r="415">
          <cell r="A415" t="str">
            <v>163221</v>
          </cell>
          <cell r="B415" t="str">
            <v>Stores-Prod IMPACT Interface</v>
          </cell>
          <cell r="C415" t="str">
            <v>Boyd</v>
          </cell>
        </row>
        <row r="416">
          <cell r="A416" t="str">
            <v>163223</v>
          </cell>
          <cell r="B416" t="str">
            <v>Stores-Tran IMPACT Interface</v>
          </cell>
          <cell r="C416" t="str">
            <v>Boyd</v>
          </cell>
        </row>
        <row r="417">
          <cell r="A417" t="str">
            <v>163250</v>
          </cell>
          <cell r="B417" t="str">
            <v>Stores Exp -Misc Voucher Items</v>
          </cell>
          <cell r="C417" t="str">
            <v>Boyd</v>
          </cell>
        </row>
        <row r="418">
          <cell r="A418" t="str">
            <v>163300</v>
          </cell>
          <cell r="B418" t="str">
            <v>Stores Exp Undis-T &amp; D</v>
          </cell>
          <cell r="C418" t="str">
            <v>Boyd</v>
          </cell>
        </row>
        <row r="419">
          <cell r="A419" t="str">
            <v>163310</v>
          </cell>
          <cell r="B419" t="str">
            <v>Stores Exp - PPV -T&amp;D</v>
          </cell>
          <cell r="C419" t="str">
            <v>Boyd</v>
          </cell>
        </row>
        <row r="420">
          <cell r="A420" t="str">
            <v>163320</v>
          </cell>
          <cell r="B420" t="str">
            <v>Inventory Adjustments</v>
          </cell>
          <cell r="C420" t="str">
            <v>Boyd</v>
          </cell>
        </row>
        <row r="421">
          <cell r="A421" t="str">
            <v>165001</v>
          </cell>
          <cell r="B421" t="str">
            <v>Prepay-General Insurance</v>
          </cell>
          <cell r="C421" t="str">
            <v>West</v>
          </cell>
        </row>
        <row r="422">
          <cell r="A422" t="str">
            <v>165004</v>
          </cell>
          <cell r="B422" t="str">
            <v>Prepay-Postage</v>
          </cell>
          <cell r="C422" t="str">
            <v>Walther</v>
          </cell>
        </row>
        <row r="423">
          <cell r="A423" t="str">
            <v>165005</v>
          </cell>
          <cell r="B423" t="str">
            <v>Prepay-Interest Unsec Not</v>
          </cell>
          <cell r="C423" t="str">
            <v>West</v>
          </cell>
        </row>
        <row r="424">
          <cell r="A424" t="str">
            <v>165008</v>
          </cell>
          <cell r="B424" t="str">
            <v>Prepayments-Other</v>
          </cell>
          <cell r="C424" t="str">
            <v>West</v>
          </cell>
        </row>
        <row r="425">
          <cell r="A425" t="str">
            <v>165011</v>
          </cell>
          <cell r="B425" t="str">
            <v>Prepay Wolf Creek Gen Ins</v>
          </cell>
          <cell r="C425" t="str">
            <v>Hewitt</v>
          </cell>
        </row>
        <row r="426">
          <cell r="A426" t="str">
            <v>165018</v>
          </cell>
          <cell r="B426" t="str">
            <v>Prepaid Rent-Operating Lease</v>
          </cell>
          <cell r="C426" t="str">
            <v>Boyd</v>
          </cell>
        </row>
        <row r="427">
          <cell r="A427" t="str">
            <v>165100</v>
          </cell>
          <cell r="B427" t="str">
            <v>Prepay-Property Taxes</v>
          </cell>
          <cell r="C427" t="str">
            <v>R. Stephens</v>
          </cell>
        </row>
        <row r="428">
          <cell r="A428" t="str">
            <v>165201</v>
          </cell>
          <cell r="B428" t="str">
            <v>Prepay-Gr Rects-KCMO Only</v>
          </cell>
          <cell r="C428" t="str">
            <v>Stroud</v>
          </cell>
        </row>
        <row r="429">
          <cell r="A429" t="str">
            <v>165202</v>
          </cell>
          <cell r="B429" t="str">
            <v>Prepay-Gr Rects-Other</v>
          </cell>
          <cell r="C429" t="str">
            <v>Stroud</v>
          </cell>
        </row>
        <row r="430">
          <cell r="A430" t="str">
            <v>165300</v>
          </cell>
          <cell r="B430" t="str">
            <v>Prepay-State Cap Stk Tax</v>
          </cell>
          <cell r="C430" t="str">
            <v>Harrington</v>
          </cell>
        </row>
        <row r="431">
          <cell r="A431" t="str">
            <v>165303</v>
          </cell>
          <cell r="B431" t="str">
            <v>Prepay-Occup Taxes-Misc</v>
          </cell>
          <cell r="C431" t="str">
            <v>Stroud</v>
          </cell>
        </row>
        <row r="432">
          <cell r="A432" t="str">
            <v>165350</v>
          </cell>
          <cell r="B432" t="str">
            <v>Bank One Revolver Fees</v>
          </cell>
          <cell r="C432" t="str">
            <v>West</v>
          </cell>
        </row>
        <row r="433">
          <cell r="A433" t="str">
            <v>171000</v>
          </cell>
          <cell r="B433" t="str">
            <v>Int &amp; Div Rec-Temp Invest</v>
          </cell>
          <cell r="C433" t="str">
            <v>West</v>
          </cell>
        </row>
        <row r="434">
          <cell r="A434" t="str">
            <v>171100</v>
          </cell>
          <cell r="B434" t="str">
            <v>Interest &amp; Divnds Rec-WCNOC</v>
          </cell>
          <cell r="C434" t="str">
            <v>Hewitt</v>
          </cell>
        </row>
        <row r="435">
          <cell r="A435" t="str">
            <v>171115</v>
          </cell>
          <cell r="B435" t="str">
            <v>Interest Receivable-Worry Free</v>
          </cell>
          <cell r="C435" t="str">
            <v>Egal</v>
          </cell>
        </row>
        <row r="436">
          <cell r="A436" t="str">
            <v>171400</v>
          </cell>
          <cell r="B436" t="str">
            <v>Interest Receivable - Other</v>
          </cell>
          <cell r="C436" t="str">
            <v>West</v>
          </cell>
        </row>
        <row r="437">
          <cell r="A437" t="str">
            <v>172001</v>
          </cell>
          <cell r="B437" t="str">
            <v>A/R Pole Rentals</v>
          </cell>
          <cell r="C437" t="str">
            <v>Walther</v>
          </cell>
        </row>
        <row r="438">
          <cell r="A438" t="str">
            <v>173001</v>
          </cell>
          <cell r="B438" t="str">
            <v>Unbilled Revnue-Accrued</v>
          </cell>
          <cell r="C438" t="str">
            <v>Walther</v>
          </cell>
        </row>
        <row r="439">
          <cell r="A439" t="str">
            <v>174100</v>
          </cell>
          <cell r="B439" t="str">
            <v>Int Derivatives Current Asset</v>
          </cell>
          <cell r="C439" t="str">
            <v>Calhoun</v>
          </cell>
        </row>
        <row r="440">
          <cell r="A440" t="str">
            <v>174102</v>
          </cell>
          <cell r="B440" t="str">
            <v>Weather Derivatives-Unam. Prem</v>
          </cell>
          <cell r="C440" t="str">
            <v>Calhoun</v>
          </cell>
        </row>
        <row r="441">
          <cell r="A441" t="str">
            <v>176101</v>
          </cell>
          <cell r="B441" t="str">
            <v>Gas Derivatives Current Asset</v>
          </cell>
          <cell r="C441" t="str">
            <v>Schumaker/Calhoun</v>
          </cell>
        </row>
        <row r="442">
          <cell r="A442" t="str">
            <v>176504</v>
          </cell>
          <cell r="B442" t="str">
            <v>Int Rate Fair V Hedgin Instr</v>
          </cell>
          <cell r="C442" t="str">
            <v>Schumaker/Calhoun</v>
          </cell>
        </row>
        <row r="443">
          <cell r="A443" t="str">
            <v>181161</v>
          </cell>
          <cell r="B443" t="str">
            <v>Unam Debt-Series B-Med Term</v>
          </cell>
          <cell r="C443" t="str">
            <v>West</v>
          </cell>
        </row>
        <row r="444">
          <cell r="A444" t="str">
            <v>181163</v>
          </cell>
          <cell r="B444" t="str">
            <v>Unam Debt-Md Trm-Series C</v>
          </cell>
          <cell r="C444" t="str">
            <v>West</v>
          </cell>
        </row>
        <row r="445">
          <cell r="A445" t="str">
            <v>181164</v>
          </cell>
          <cell r="B445" t="str">
            <v>Unam Debt-Md Trm-Series D</v>
          </cell>
          <cell r="C445" t="str">
            <v>West</v>
          </cell>
        </row>
        <row r="446">
          <cell r="A446" t="str">
            <v>181165</v>
          </cell>
          <cell r="B446" t="str">
            <v>Unam Reacq Costs - Series C</v>
          </cell>
          <cell r="C446" t="str">
            <v>West</v>
          </cell>
        </row>
        <row r="447">
          <cell r="A447" t="str">
            <v>181166</v>
          </cell>
          <cell r="B447" t="str">
            <v>Unam Reacq Costs - Series D</v>
          </cell>
          <cell r="C447" t="str">
            <v>West</v>
          </cell>
        </row>
        <row r="448">
          <cell r="A448" t="str">
            <v>181167</v>
          </cell>
          <cell r="B448" t="str">
            <v>Unam Debt-Md Trm-Series E</v>
          </cell>
          <cell r="C448" t="str">
            <v>West</v>
          </cell>
        </row>
        <row r="449">
          <cell r="A449" t="str">
            <v>181308</v>
          </cell>
          <cell r="B449" t="str">
            <v>Unam Ex Series A 2015</v>
          </cell>
          <cell r="C449" t="str">
            <v>West</v>
          </cell>
        </row>
        <row r="450">
          <cell r="A450" t="str">
            <v>181309</v>
          </cell>
          <cell r="B450" t="str">
            <v>Unam Ex Series B 2015</v>
          </cell>
          <cell r="C450" t="str">
            <v>West</v>
          </cell>
        </row>
        <row r="451">
          <cell r="A451" t="str">
            <v>181310</v>
          </cell>
          <cell r="B451" t="str">
            <v>Unam Ex Series C 2017</v>
          </cell>
          <cell r="C451" t="str">
            <v>West</v>
          </cell>
        </row>
        <row r="452">
          <cell r="A452" t="str">
            <v>181311</v>
          </cell>
          <cell r="B452" t="str">
            <v>Unam Ex Series D 2017</v>
          </cell>
          <cell r="C452" t="str">
            <v>West</v>
          </cell>
        </row>
        <row r="453">
          <cell r="A453" t="str">
            <v>181320</v>
          </cell>
          <cell r="B453" t="str">
            <v>Unam Debt Ex Var Bonds 2017</v>
          </cell>
          <cell r="C453" t="str">
            <v>West</v>
          </cell>
        </row>
        <row r="454">
          <cell r="A454" t="str">
            <v>181321</v>
          </cell>
          <cell r="B454" t="str">
            <v>Unam Debt Exp 01-2012</v>
          </cell>
          <cell r="C454" t="str">
            <v>West</v>
          </cell>
        </row>
        <row r="455">
          <cell r="A455" t="str">
            <v>181322</v>
          </cell>
          <cell r="B455" t="str">
            <v>Unam Debt Poll Ctl  A  2023</v>
          </cell>
          <cell r="C455" t="str">
            <v>West</v>
          </cell>
        </row>
        <row r="456">
          <cell r="A456" t="str">
            <v>181323</v>
          </cell>
          <cell r="B456" t="str">
            <v>Unam Debt Poll Ctl  B  2023</v>
          </cell>
          <cell r="C456" t="str">
            <v>West</v>
          </cell>
        </row>
        <row r="457">
          <cell r="A457" t="str">
            <v>181324</v>
          </cell>
          <cell r="B457" t="str">
            <v>Unam Debt Ex Var Bds - 2015</v>
          </cell>
          <cell r="C457" t="str">
            <v>West</v>
          </cell>
        </row>
        <row r="458">
          <cell r="A458" t="str">
            <v>181325</v>
          </cell>
          <cell r="B458" t="str">
            <v>Unam Debt Ex Var Bds - 2018</v>
          </cell>
          <cell r="C458" t="str">
            <v>West</v>
          </cell>
        </row>
        <row r="459">
          <cell r="A459" t="str">
            <v>181326</v>
          </cell>
          <cell r="B459" t="str">
            <v>Unam Debt Ex-Haw PC Bonds</v>
          </cell>
          <cell r="C459" t="str">
            <v>West</v>
          </cell>
        </row>
        <row r="460">
          <cell r="A460" t="str">
            <v>181400</v>
          </cell>
          <cell r="B460" t="str">
            <v>Unam Debt Exp-Eurodollar</v>
          </cell>
          <cell r="C460" t="str">
            <v>West</v>
          </cell>
        </row>
        <row r="461">
          <cell r="A461" t="str">
            <v>181404</v>
          </cell>
          <cell r="B461" t="str">
            <v>Unam Debt-Unsecured Series F</v>
          </cell>
          <cell r="C461" t="str">
            <v>West</v>
          </cell>
        </row>
        <row r="462">
          <cell r="A462" t="str">
            <v>181405</v>
          </cell>
          <cell r="B462" t="str">
            <v>Unm Dbt-Prf Sec-Sub Trst TOPrS</v>
          </cell>
          <cell r="C462" t="str">
            <v>West</v>
          </cell>
        </row>
        <row r="463">
          <cell r="A463" t="str">
            <v>181406</v>
          </cell>
          <cell r="B463" t="str">
            <v>Unam Ex Series A 1998</v>
          </cell>
          <cell r="C463" t="str">
            <v>West</v>
          </cell>
        </row>
        <row r="464">
          <cell r="A464" t="str">
            <v>181440</v>
          </cell>
          <cell r="B464" t="str">
            <v>Unamort Debt-Senior Note 7.125</v>
          </cell>
          <cell r="C464" t="str">
            <v>West</v>
          </cell>
        </row>
        <row r="465">
          <cell r="A465" t="str">
            <v>181441</v>
          </cell>
          <cell r="B465" t="str">
            <v>Unamort Debt-Senior Note 6.5%</v>
          </cell>
          <cell r="C465" t="str">
            <v>West</v>
          </cell>
        </row>
        <row r="466">
          <cell r="A466" t="str">
            <v>181442</v>
          </cell>
          <cell r="B466" t="str">
            <v>Unamort Debt-Senior Notes 6.0%</v>
          </cell>
          <cell r="C466" t="str">
            <v>West</v>
          </cell>
        </row>
        <row r="467">
          <cell r="A467" t="str">
            <v>181443</v>
          </cell>
          <cell r="B467" t="str">
            <v>Unamort Debt Exp-EIRR Series A</v>
          </cell>
          <cell r="C467" t="str">
            <v>West</v>
          </cell>
        </row>
        <row r="468">
          <cell r="A468" t="str">
            <v>181444</v>
          </cell>
          <cell r="B468" t="str">
            <v>Unamort Debt Exp-EIRR Series B</v>
          </cell>
          <cell r="C468" t="str">
            <v>West</v>
          </cell>
        </row>
        <row r="469">
          <cell r="A469" t="str">
            <v>181445</v>
          </cell>
          <cell r="B469" t="str">
            <v>Unamort Debt Exp-EIRR Series D</v>
          </cell>
          <cell r="C469" t="str">
            <v>West</v>
          </cell>
        </row>
        <row r="470">
          <cell r="A470" t="str">
            <v>181446</v>
          </cell>
          <cell r="B470" t="str">
            <v>Unamort Debt Exp-$225 million</v>
          </cell>
          <cell r="C470" t="str">
            <v>West</v>
          </cell>
        </row>
        <row r="471">
          <cell r="A471" t="str">
            <v>182026</v>
          </cell>
          <cell r="B471" t="str">
            <v>Deferred Arch Contract</v>
          </cell>
          <cell r="C471" t="str">
            <v>M. Stephens</v>
          </cell>
        </row>
        <row r="472">
          <cell r="A472" t="str">
            <v>182310</v>
          </cell>
          <cell r="B472" t="str">
            <v>Non-Plant Afdc Rate Base</v>
          </cell>
          <cell r="C472" t="str">
            <v>Branson</v>
          </cell>
        </row>
        <row r="473">
          <cell r="A473" t="str">
            <v>182311</v>
          </cell>
          <cell r="B473" t="str">
            <v>Non-Plant Afdc Amortization</v>
          </cell>
          <cell r="C473" t="str">
            <v>Branson</v>
          </cell>
        </row>
        <row r="474">
          <cell r="A474" t="str">
            <v>182320</v>
          </cell>
          <cell r="B474" t="str">
            <v>Def Reg Asset-ARO Ash Landfills</v>
          </cell>
          <cell r="C474" t="str">
            <v>Hewitt</v>
          </cell>
        </row>
        <row r="475">
          <cell r="A475" t="str">
            <v>182321</v>
          </cell>
          <cell r="B475" t="str">
            <v>KS Juris Depr Diff Prod Struct</v>
          </cell>
          <cell r="C475" t="str">
            <v>Branson</v>
          </cell>
        </row>
        <row r="476">
          <cell r="A476" t="str">
            <v>182322</v>
          </cell>
          <cell r="B476" t="str">
            <v>KS Juris Depr Diff Prod React</v>
          </cell>
          <cell r="C476" t="str">
            <v>Branson</v>
          </cell>
        </row>
        <row r="477">
          <cell r="A477" t="str">
            <v>182323</v>
          </cell>
          <cell r="B477" t="str">
            <v>KC Juris Depr Dif Prod Turbog</v>
          </cell>
          <cell r="C477" t="str">
            <v>Branson</v>
          </cell>
        </row>
        <row r="478">
          <cell r="A478" t="str">
            <v>182324</v>
          </cell>
          <cell r="B478" t="str">
            <v>KC Juris Depr Diff Prod Acc El</v>
          </cell>
          <cell r="C478" t="str">
            <v>Branson</v>
          </cell>
        </row>
        <row r="479">
          <cell r="A479" t="str">
            <v>182325</v>
          </cell>
          <cell r="B479" t="str">
            <v>KC Juris Depr Diff Mis Pwr</v>
          </cell>
          <cell r="C479" t="str">
            <v>Branson</v>
          </cell>
        </row>
        <row r="480">
          <cell r="A480" t="str">
            <v>182326</v>
          </cell>
          <cell r="B480" t="str">
            <v>Def Reg Asset-ARO Wolf Creek</v>
          </cell>
          <cell r="C480" t="str">
            <v>Hewitt</v>
          </cell>
        </row>
        <row r="481">
          <cell r="A481" t="str">
            <v>182328</v>
          </cell>
          <cell r="B481" t="str">
            <v>KC Juris Depr Diff Disalwd</v>
          </cell>
          <cell r="C481" t="str">
            <v>Branson</v>
          </cell>
        </row>
        <row r="482">
          <cell r="A482" t="str">
            <v>182330</v>
          </cell>
          <cell r="B482" t="str">
            <v>Def Reg Asset-ARO Water Intake</v>
          </cell>
          <cell r="C482" t="str">
            <v>Hewitt</v>
          </cell>
        </row>
        <row r="483">
          <cell r="A483" t="str">
            <v>182335</v>
          </cell>
          <cell r="B483" t="str">
            <v>Def Reg Asset-ARO CWLevee Pipe</v>
          </cell>
          <cell r="C483" t="str">
            <v>Hewitt</v>
          </cell>
        </row>
        <row r="484">
          <cell r="A484" t="str">
            <v>182340</v>
          </cell>
          <cell r="B484" t="str">
            <v>Def Reg Asset-ARO Grand Ave Tb</v>
          </cell>
          <cell r="C484" t="str">
            <v>Hewitt</v>
          </cell>
        </row>
        <row r="485">
          <cell r="A485" t="str">
            <v>182392</v>
          </cell>
          <cell r="B485" t="str">
            <v>Def Reg Asset-MO Decom COS</v>
          </cell>
          <cell r="C485" t="str">
            <v>Branson</v>
          </cell>
        </row>
        <row r="486">
          <cell r="A486" t="str">
            <v>182393</v>
          </cell>
          <cell r="B486" t="str">
            <v>Def Reg Asset-KS Decom COS</v>
          </cell>
          <cell r="C486" t="str">
            <v>Branson</v>
          </cell>
        </row>
        <row r="487">
          <cell r="A487" t="str">
            <v>182394</v>
          </cell>
          <cell r="B487" t="str">
            <v>Def Reg Asset-FERC Decom COS</v>
          </cell>
          <cell r="C487" t="str">
            <v>Branson</v>
          </cell>
        </row>
        <row r="488">
          <cell r="A488" t="str">
            <v>182395</v>
          </cell>
          <cell r="B488" t="str">
            <v>Def Regulatory Asset FAS109</v>
          </cell>
          <cell r="C488" t="str">
            <v>Wells</v>
          </cell>
        </row>
        <row r="489">
          <cell r="A489" t="str">
            <v>182396</v>
          </cell>
          <cell r="B489" t="str">
            <v>Def Reg Asset-Fut Use Carry</v>
          </cell>
          <cell r="C489" t="str">
            <v>Branson</v>
          </cell>
        </row>
        <row r="490">
          <cell r="A490" t="str">
            <v>182397</v>
          </cell>
          <cell r="B490" t="str">
            <v>Decom Of Enrichmnt Facility</v>
          </cell>
          <cell r="C490" t="str">
            <v>Hewitt</v>
          </cell>
        </row>
        <row r="491">
          <cell r="A491" t="str">
            <v>182400</v>
          </cell>
          <cell r="B491" t="str">
            <v>COR Trsferred from Depr Reserve</v>
          </cell>
          <cell r="C491" t="str">
            <v>Branson</v>
          </cell>
        </row>
        <row r="492">
          <cell r="A492" t="str">
            <v>182501</v>
          </cell>
          <cell r="B492" t="str">
            <v>2002 Incremental Ice Storm</v>
          </cell>
          <cell r="C492" t="str">
            <v>A. Brown</v>
          </cell>
        </row>
        <row r="493">
          <cell r="A493" t="str">
            <v>184032</v>
          </cell>
          <cell r="B493" t="str">
            <v>Company T&amp;E Cards</v>
          </cell>
          <cell r="C493" t="str">
            <v>L. Brown</v>
          </cell>
        </row>
        <row r="494">
          <cell r="A494" t="str">
            <v>184740</v>
          </cell>
          <cell r="B494" t="str">
            <v>Tool Exp-T&amp;D</v>
          </cell>
          <cell r="C494" t="str">
            <v>Walther/Mendoza</v>
          </cell>
        </row>
        <row r="495">
          <cell r="A495" t="str">
            <v>184741</v>
          </cell>
          <cell r="B495" t="str">
            <v>Tool Exp-Production</v>
          </cell>
          <cell r="C495" t="str">
            <v>Walther/Mendoza</v>
          </cell>
        </row>
        <row r="496">
          <cell r="A496" t="str">
            <v>184742</v>
          </cell>
          <cell r="B496" t="str">
            <v>Tool Exp-Tool Rm Oper-T&amp;D/Gen</v>
          </cell>
          <cell r="C496" t="str">
            <v>Walther/Mendoza</v>
          </cell>
        </row>
        <row r="497">
          <cell r="A497" t="str">
            <v>184743</v>
          </cell>
          <cell r="B497" t="str">
            <v>Tool Exp-Tool Rm Oper-Pwr Plnt</v>
          </cell>
          <cell r="C497" t="str">
            <v>Walther/Mendoza</v>
          </cell>
        </row>
        <row r="498">
          <cell r="A498" t="str">
            <v>184744</v>
          </cell>
          <cell r="B498" t="str">
            <v>Tool Exp-T&amp;D Small Tools&amp;Gen S</v>
          </cell>
          <cell r="C498" t="str">
            <v>Walther/Mendoza</v>
          </cell>
        </row>
        <row r="499">
          <cell r="A499" t="str">
            <v>184748</v>
          </cell>
          <cell r="B499" t="str">
            <v>Tool Exp-Clearing</v>
          </cell>
          <cell r="C499" t="str">
            <v>Walther/Mendoza</v>
          </cell>
        </row>
        <row r="500">
          <cell r="A500" t="str">
            <v>184749</v>
          </cell>
          <cell r="B500" t="str">
            <v>Tool Exp-Balance Forward</v>
          </cell>
          <cell r="C500" t="str">
            <v>Walther/Mendoza</v>
          </cell>
        </row>
        <row r="501">
          <cell r="A501" t="str">
            <v>184760</v>
          </cell>
          <cell r="B501" t="str">
            <v>Dist Foremen Exp-Supervisor</v>
          </cell>
          <cell r="C501" t="str">
            <v>Walther/Mendoza</v>
          </cell>
        </row>
        <row r="502">
          <cell r="A502" t="str">
            <v>184768</v>
          </cell>
          <cell r="B502" t="str">
            <v>District Foremen Exp-Clearing</v>
          </cell>
          <cell r="C502" t="str">
            <v>Walther/Mendoza</v>
          </cell>
        </row>
        <row r="503">
          <cell r="A503" t="str">
            <v>184769</v>
          </cell>
          <cell r="B503" t="str">
            <v>District Foremen Exp-Bal Fwd</v>
          </cell>
          <cell r="C503" t="str">
            <v>Walther/Mendoza</v>
          </cell>
        </row>
        <row r="504">
          <cell r="A504" t="str">
            <v>184780</v>
          </cell>
          <cell r="B504" t="str">
            <v>T&amp;D Overhead Construct Cost</v>
          </cell>
          <cell r="C504" t="str">
            <v>Walther/Mendoza</v>
          </cell>
        </row>
        <row r="505">
          <cell r="A505" t="str">
            <v>184788</v>
          </cell>
          <cell r="B505" t="str">
            <v>T&amp;D OH Const Costs Clearing</v>
          </cell>
          <cell r="C505" t="str">
            <v>Walther/Mendoza</v>
          </cell>
        </row>
        <row r="506">
          <cell r="A506" t="str">
            <v>184789</v>
          </cell>
          <cell r="B506" t="str">
            <v>T&amp;D OH Const Costs Bal Fwd</v>
          </cell>
          <cell r="C506" t="str">
            <v>Walther/Mendoza</v>
          </cell>
        </row>
        <row r="507">
          <cell r="A507" t="str">
            <v>184792</v>
          </cell>
          <cell r="B507" t="str">
            <v>Computer Lease -PC Hardware</v>
          </cell>
          <cell r="C507" t="str">
            <v>Inactive</v>
          </cell>
        </row>
        <row r="508">
          <cell r="A508" t="str">
            <v>184820</v>
          </cell>
          <cell r="B508" t="str">
            <v>WCNOC-Clearing Accounts</v>
          </cell>
          <cell r="C508" t="str">
            <v>Hewitt</v>
          </cell>
        </row>
        <row r="509">
          <cell r="A509" t="str">
            <v>185000</v>
          </cell>
          <cell r="B509" t="str">
            <v>Temp Installation Costs</v>
          </cell>
          <cell r="C509" t="str">
            <v>A. Brown</v>
          </cell>
        </row>
        <row r="510">
          <cell r="A510" t="str">
            <v>185020</v>
          </cell>
          <cell r="B510" t="str">
            <v>Temp Inst Prft Tfd to Rev</v>
          </cell>
          <cell r="C510" t="str">
            <v>A. Brown</v>
          </cell>
        </row>
        <row r="511">
          <cell r="A511" t="str">
            <v>185990</v>
          </cell>
          <cell r="B511" t="str">
            <v>Temporary Facilities-Bal Fwd</v>
          </cell>
          <cell r="C511" t="str">
            <v>A. Brown</v>
          </cell>
        </row>
        <row r="512">
          <cell r="A512" t="str">
            <v>186002</v>
          </cell>
          <cell r="B512" t="str">
            <v>Misc Def Dr-Suspense-Cash</v>
          </cell>
          <cell r="C512" t="str">
            <v>Walther</v>
          </cell>
        </row>
        <row r="513">
          <cell r="A513" t="str">
            <v>186003</v>
          </cell>
          <cell r="B513" t="str">
            <v>Misc. Cash-Non Retention</v>
          </cell>
          <cell r="C513" t="str">
            <v>Walther</v>
          </cell>
        </row>
        <row r="514">
          <cell r="A514" t="str">
            <v>186004</v>
          </cell>
          <cell r="B514" t="str">
            <v>Misc Def Dr-Misc Suspense</v>
          </cell>
          <cell r="C514" t="str">
            <v>walther</v>
          </cell>
        </row>
        <row r="515">
          <cell r="A515" t="str">
            <v>186005</v>
          </cell>
          <cell r="B515" t="str">
            <v>Prepaid Pension Csts-Mgmt</v>
          </cell>
          <cell r="C515" t="str">
            <v>Swope</v>
          </cell>
        </row>
        <row r="516">
          <cell r="A516" t="str">
            <v>186006</v>
          </cell>
          <cell r="B516" t="str">
            <v>Prepaid Pen Cst-Jo Trusteed</v>
          </cell>
          <cell r="C516" t="str">
            <v>Swope</v>
          </cell>
        </row>
        <row r="517">
          <cell r="A517" t="str">
            <v>186007</v>
          </cell>
          <cell r="B517" t="str">
            <v>Prepaid FASB 106 Jo Trusteed</v>
          </cell>
          <cell r="C517" t="str">
            <v>Swope</v>
          </cell>
        </row>
        <row r="518">
          <cell r="A518" t="str">
            <v>186008</v>
          </cell>
          <cell r="B518" t="str">
            <v>Prepaid Pension Cost-Joint Owner</v>
          </cell>
          <cell r="C518" t="str">
            <v>Swope</v>
          </cell>
        </row>
        <row r="519">
          <cell r="A519" t="str">
            <v>186009</v>
          </cell>
          <cell r="B519" t="str">
            <v>Prepaid Postret Hlth &amp; Life</v>
          </cell>
          <cell r="C519" t="str">
            <v>Swope</v>
          </cell>
        </row>
        <row r="520">
          <cell r="A520" t="str">
            <v>186027</v>
          </cell>
          <cell r="B520" t="str">
            <v>Misc Def Dr-Rogers Co Mine</v>
          </cell>
          <cell r="C520" t="str">
            <v>M. Stephens</v>
          </cell>
        </row>
        <row r="521">
          <cell r="A521" t="str">
            <v>186028</v>
          </cell>
          <cell r="B521" t="str">
            <v>Misc Def Dr -P&amp;M Settlement</v>
          </cell>
          <cell r="C521" t="str">
            <v>M. Stephens</v>
          </cell>
        </row>
        <row r="522">
          <cell r="A522" t="str">
            <v>186029</v>
          </cell>
          <cell r="B522" t="str">
            <v>Misc Def Dr -P&amp;M Litigation</v>
          </cell>
          <cell r="C522" t="str">
            <v>M. Stephens</v>
          </cell>
        </row>
        <row r="523">
          <cell r="A523" t="str">
            <v>186030</v>
          </cell>
          <cell r="B523" t="str">
            <v>Misc Def Dr-Amax Settlement</v>
          </cell>
          <cell r="C523" t="str">
            <v>M. Stephens</v>
          </cell>
        </row>
        <row r="524">
          <cell r="A524">
            <v>186031</v>
          </cell>
          <cell r="B524" t="str">
            <v>Misc Def Dr-Amax Litigation</v>
          </cell>
          <cell r="C524" t="str">
            <v>M. Stephens</v>
          </cell>
        </row>
        <row r="525">
          <cell r="A525" t="str">
            <v>186051</v>
          </cell>
          <cell r="B525" t="str">
            <v>EDE Mgmt Pension Actg Change</v>
          </cell>
          <cell r="C525" t="str">
            <v>Swope</v>
          </cell>
        </row>
        <row r="526">
          <cell r="A526" t="str">
            <v>186052</v>
          </cell>
          <cell r="B526" t="str">
            <v>SJLP Mgmt Pension Actg Change</v>
          </cell>
          <cell r="C526" t="str">
            <v>Swope</v>
          </cell>
        </row>
        <row r="527">
          <cell r="A527" t="str">
            <v>186053</v>
          </cell>
          <cell r="B527" t="str">
            <v>WR Mgmt Pension Actg Change</v>
          </cell>
          <cell r="C527" t="str">
            <v>Swope</v>
          </cell>
        </row>
        <row r="528">
          <cell r="A528" t="str">
            <v>186054</v>
          </cell>
          <cell r="B528" t="str">
            <v>EDE J/T Pension Actg Change</v>
          </cell>
          <cell r="C528" t="str">
            <v>Swope</v>
          </cell>
        </row>
        <row r="529">
          <cell r="A529" t="str">
            <v>186055</v>
          </cell>
          <cell r="B529" t="str">
            <v>SJLP J/T Pension Actg Change</v>
          </cell>
          <cell r="C529" t="str">
            <v>Swope</v>
          </cell>
        </row>
        <row r="530">
          <cell r="A530" t="str">
            <v>186056</v>
          </cell>
          <cell r="B530" t="str">
            <v>WR J/T Pension Actg Change</v>
          </cell>
          <cell r="C530" t="str">
            <v>Swope</v>
          </cell>
        </row>
        <row r="531">
          <cell r="A531" t="str">
            <v>186100</v>
          </cell>
          <cell r="B531" t="str">
            <v>Misc Def Dr-Billing W/O'S</v>
          </cell>
          <cell r="C531" t="str">
            <v>Walther/Sherrill</v>
          </cell>
        </row>
        <row r="532">
          <cell r="A532" t="str">
            <v>186105</v>
          </cell>
          <cell r="B532" t="str">
            <v>EDE Mgmt Pension Plan</v>
          </cell>
          <cell r="C532" t="str">
            <v>Coffey</v>
          </cell>
        </row>
        <row r="533">
          <cell r="A533" t="str">
            <v>186106</v>
          </cell>
          <cell r="B533" t="str">
            <v>SJLP Mgmt Pension Plan</v>
          </cell>
          <cell r="C533" t="str">
            <v>Coffey</v>
          </cell>
        </row>
        <row r="534">
          <cell r="A534" t="str">
            <v>186107</v>
          </cell>
          <cell r="B534" t="str">
            <v>WR Mgmt Pension Plan</v>
          </cell>
          <cell r="C534" t="str">
            <v>Hewitt</v>
          </cell>
        </row>
        <row r="535">
          <cell r="A535" t="str">
            <v>186108</v>
          </cell>
          <cell r="B535" t="str">
            <v>EDE J/T Pension Pl</v>
          </cell>
          <cell r="C535" t="str">
            <v>Coffey</v>
          </cell>
        </row>
        <row r="536">
          <cell r="A536" t="str">
            <v>186109</v>
          </cell>
          <cell r="B536" t="str">
            <v>SJLP J/T Pension Plan</v>
          </cell>
          <cell r="C536" t="str">
            <v>Coffey</v>
          </cell>
        </row>
        <row r="537">
          <cell r="A537" t="str">
            <v>186110</v>
          </cell>
          <cell r="B537" t="str">
            <v>WR J/T Pension Pla</v>
          </cell>
          <cell r="C537" t="str">
            <v>Hewitt</v>
          </cell>
        </row>
        <row r="538">
          <cell r="A538" t="str">
            <v>186112</v>
          </cell>
          <cell r="B538" t="str">
            <v>EDE FASB106 Mgmt P</v>
          </cell>
          <cell r="C538" t="str">
            <v>Coffey</v>
          </cell>
        </row>
        <row r="539">
          <cell r="A539" t="str">
            <v>186113</v>
          </cell>
          <cell r="B539" t="str">
            <v>SJLP FASB106 Mgmt</v>
          </cell>
          <cell r="C539" t="str">
            <v>Coffey</v>
          </cell>
        </row>
        <row r="540">
          <cell r="A540" t="str">
            <v>186114</v>
          </cell>
          <cell r="B540" t="str">
            <v>Billing W/O-WR FASB106 Mgmt Pl</v>
          </cell>
          <cell r="C540" t="str">
            <v>Hewitt</v>
          </cell>
        </row>
        <row r="541">
          <cell r="A541" t="str">
            <v>186115</v>
          </cell>
          <cell r="B541" t="str">
            <v>Billing W/O-EDE FASB106 J/T Pl</v>
          </cell>
          <cell r="C541" t="str">
            <v>Coffey</v>
          </cell>
        </row>
        <row r="542">
          <cell r="A542" t="str">
            <v>186116</v>
          </cell>
          <cell r="B542" t="str">
            <v>Billing W/OSJLP FASB106 J/T Pl</v>
          </cell>
          <cell r="C542" t="str">
            <v>Coffey</v>
          </cell>
        </row>
        <row r="543">
          <cell r="A543" t="str">
            <v>186117</v>
          </cell>
          <cell r="B543" t="str">
            <v>WR FASB106 J/T Plan</v>
          </cell>
          <cell r="C543" t="str">
            <v>Hewitt</v>
          </cell>
        </row>
        <row r="544">
          <cell r="A544" t="str">
            <v>186118</v>
          </cell>
          <cell r="B544" t="str">
            <v>Intangible Pension Asset</v>
          </cell>
          <cell r="C544" t="str">
            <v>Swope</v>
          </cell>
        </row>
        <row r="545">
          <cell r="A545" t="str">
            <v>186125</v>
          </cell>
          <cell r="B545" t="str">
            <v>Misc Def Debit-Equity Offering</v>
          </cell>
          <cell r="C545" t="str">
            <v>West</v>
          </cell>
        </row>
        <row r="546">
          <cell r="A546" t="str">
            <v>186200</v>
          </cell>
          <cell r="B546" t="str">
            <v>Misc Def Dr-Misc W/O'S</v>
          </cell>
          <cell r="C546" t="str">
            <v>Smith</v>
          </cell>
        </row>
        <row r="547">
          <cell r="A547" t="str">
            <v>186205</v>
          </cell>
          <cell r="B547" t="str">
            <v>CWIP - Non-Utility</v>
          </cell>
          <cell r="C547" t="str">
            <v>Smith</v>
          </cell>
        </row>
        <row r="548">
          <cell r="A548" t="str">
            <v>186206</v>
          </cell>
          <cell r="B548" t="str">
            <v>RWIP - Non-Utility</v>
          </cell>
          <cell r="C548" t="str">
            <v>Smith</v>
          </cell>
        </row>
        <row r="549">
          <cell r="A549" t="str">
            <v>186299</v>
          </cell>
          <cell r="B549" t="str">
            <v>Suspense - So. Edit Errors</v>
          </cell>
          <cell r="C549" t="str">
            <v>Smith/Loft/walther</v>
          </cell>
        </row>
        <row r="550">
          <cell r="A550" t="str">
            <v>186310</v>
          </cell>
          <cell r="B550" t="str">
            <v>Non-Plant AFDC-Rate Base</v>
          </cell>
          <cell r="C550" t="str">
            <v>Branson</v>
          </cell>
        </row>
        <row r="551">
          <cell r="A551">
            <v>186311</v>
          </cell>
          <cell r="B551" t="str">
            <v>Non-Plant AFDC-Amortztn</v>
          </cell>
          <cell r="C551" t="str">
            <v>Branson</v>
          </cell>
        </row>
        <row r="552">
          <cell r="A552" t="str">
            <v>186397</v>
          </cell>
          <cell r="B552" t="str">
            <v>Decom &amp; Enrichment Facility</v>
          </cell>
          <cell r="C552" t="str">
            <v>Hewitt</v>
          </cell>
        </row>
        <row r="553">
          <cell r="A553" t="str">
            <v>186503</v>
          </cell>
          <cell r="B553" t="str">
            <v>Misc Def Dr-Synthetic Lease Ex</v>
          </cell>
          <cell r="C553" t="str">
            <v>Walther</v>
          </cell>
        </row>
        <row r="554">
          <cell r="A554" t="str">
            <v>186800</v>
          </cell>
          <cell r="B554" t="str">
            <v>Pd Abs, PR Tax &amp; Benfts-Constr</v>
          </cell>
          <cell r="C554" t="str">
            <v>Walther</v>
          </cell>
        </row>
        <row r="555">
          <cell r="A555" t="str">
            <v>186900</v>
          </cell>
          <cell r="B555" t="str">
            <v>Suspense-Journal Trans</v>
          </cell>
          <cell r="C555" t="str">
            <v>Walther/Mendoza</v>
          </cell>
        </row>
        <row r="556">
          <cell r="A556" t="str">
            <v>186901</v>
          </cell>
          <cell r="B556" t="str">
            <v>Misc Cash Receipts Suspense</v>
          </cell>
          <cell r="C556" t="str">
            <v>Walther/Sunderland</v>
          </cell>
        </row>
        <row r="557">
          <cell r="A557" t="str">
            <v>186906</v>
          </cell>
          <cell r="B557" t="str">
            <v>Suspense-Mech Batch Bal</v>
          </cell>
          <cell r="C557" t="str">
            <v>Mendoza/Walther</v>
          </cell>
        </row>
        <row r="558">
          <cell r="A558" t="str">
            <v>186991</v>
          </cell>
          <cell r="B558" t="str">
            <v>Source1 G/L Interfc-0 Bal</v>
          </cell>
          <cell r="C558" t="str">
            <v>Mendoza/Walther</v>
          </cell>
        </row>
        <row r="559">
          <cell r="A559" t="str">
            <v>186993</v>
          </cell>
          <cell r="B559" t="str">
            <v>Source3 G/L Interfc-0 Bal</v>
          </cell>
          <cell r="C559" t="str">
            <v>Mendoza/Walther</v>
          </cell>
        </row>
        <row r="560">
          <cell r="A560" t="str">
            <v>186994</v>
          </cell>
          <cell r="B560" t="str">
            <v>Source4 G/L Interfc-0 Bal</v>
          </cell>
          <cell r="C560" t="str">
            <v>Mendoza/Walther</v>
          </cell>
        </row>
        <row r="561">
          <cell r="A561" t="str">
            <v>186998</v>
          </cell>
          <cell r="B561" t="str">
            <v>Source8 G/L Interfc-0 Bal</v>
          </cell>
          <cell r="C561" t="str">
            <v>Mendoza/Walther</v>
          </cell>
        </row>
        <row r="562">
          <cell r="A562" t="str">
            <v>186999</v>
          </cell>
          <cell r="B562" t="str">
            <v>Source9 G/L Interfc-0 Bal</v>
          </cell>
          <cell r="C562" t="str">
            <v>Dembski</v>
          </cell>
        </row>
        <row r="563">
          <cell r="A563" t="str">
            <v>189100</v>
          </cell>
          <cell r="B563" t="str">
            <v>Unamtzd Loss-Bonds-6% 1985</v>
          </cell>
          <cell r="C563" t="str">
            <v>West</v>
          </cell>
        </row>
        <row r="564">
          <cell r="A564" t="str">
            <v>189101</v>
          </cell>
          <cell r="B564" t="str">
            <v>Unamtzd Loss-Bnd-7-3/4 05</v>
          </cell>
          <cell r="C564" t="str">
            <v>West</v>
          </cell>
        </row>
        <row r="565">
          <cell r="A565" t="str">
            <v>189103</v>
          </cell>
          <cell r="B565" t="str">
            <v>Unamtzd Loss-Bonds-VR 2013</v>
          </cell>
          <cell r="C565" t="str">
            <v>West</v>
          </cell>
        </row>
        <row r="566">
          <cell r="A566" t="str">
            <v>189104</v>
          </cell>
          <cell r="B566" t="str">
            <v>Unamtzd Loss-FMB 16-1/2% 11</v>
          </cell>
          <cell r="C566" t="str">
            <v>West</v>
          </cell>
        </row>
        <row r="567">
          <cell r="A567" t="str">
            <v>189106</v>
          </cell>
          <cell r="B567" t="str">
            <v>Unamtzd Loss-VR Bonds-2014</v>
          </cell>
          <cell r="C567" t="str">
            <v>West</v>
          </cell>
        </row>
        <row r="568">
          <cell r="A568" t="str">
            <v>189107</v>
          </cell>
          <cell r="B568" t="str">
            <v>Unamtzd Loss-VRB-Ser B-2014</v>
          </cell>
          <cell r="C568" t="str">
            <v>West</v>
          </cell>
        </row>
        <row r="569">
          <cell r="A569" t="str">
            <v>189108</v>
          </cell>
          <cell r="B569" t="str">
            <v>Unamtzd Loss 13% Bonds-2013</v>
          </cell>
          <cell r="C569" t="str">
            <v>West</v>
          </cell>
        </row>
        <row r="570">
          <cell r="A570" t="str">
            <v>189110</v>
          </cell>
          <cell r="B570" t="str">
            <v>Unamtzd Loss 09-1/4-2008</v>
          </cell>
          <cell r="C570" t="str">
            <v>West</v>
          </cell>
        </row>
        <row r="571">
          <cell r="A571" t="str">
            <v>189111</v>
          </cell>
          <cell r="B571" t="str">
            <v>Unamtzd Loss-A&amp;B-6-7/8-2008</v>
          </cell>
          <cell r="C571" t="str">
            <v>West</v>
          </cell>
        </row>
        <row r="572">
          <cell r="A572" t="str">
            <v>189112</v>
          </cell>
          <cell r="B572" t="str">
            <v>Unamtzd Loss-8-7/8-2006</v>
          </cell>
          <cell r="C572" t="str">
            <v>West</v>
          </cell>
        </row>
        <row r="573">
          <cell r="A573" t="str">
            <v>189116</v>
          </cell>
          <cell r="B573" t="str">
            <v>Unamtzd Loss 7-5/8-2002</v>
          </cell>
          <cell r="C573" t="str">
            <v>West</v>
          </cell>
        </row>
        <row r="574">
          <cell r="A574" t="str">
            <v>189118</v>
          </cell>
          <cell r="B574" t="str">
            <v>Unamtzd Loss 8-1/8 - 2006</v>
          </cell>
          <cell r="C574" t="str">
            <v>West</v>
          </cell>
        </row>
        <row r="575">
          <cell r="A575" t="str">
            <v>189119</v>
          </cell>
          <cell r="B575" t="str">
            <v>Unamtzd Loss 8-1/2 - 2007</v>
          </cell>
          <cell r="C575" t="str">
            <v>West</v>
          </cell>
        </row>
        <row r="576">
          <cell r="A576" t="str">
            <v>189122</v>
          </cell>
          <cell r="B576" t="str">
            <v>Unamtzd Loss-5 7/8 - 2007</v>
          </cell>
          <cell r="C576" t="str">
            <v>West</v>
          </cell>
        </row>
        <row r="577">
          <cell r="A577" t="str">
            <v>189123</v>
          </cell>
          <cell r="B577" t="str">
            <v>Unamtzd Loss - 12% - 2023</v>
          </cell>
          <cell r="C577" t="str">
            <v>West</v>
          </cell>
        </row>
        <row r="578">
          <cell r="A578" t="str">
            <v>189124</v>
          </cell>
          <cell r="B578" t="str">
            <v>Unamtzd Loss 5 3/4% - 2015</v>
          </cell>
          <cell r="C578" t="str">
            <v>West</v>
          </cell>
        </row>
        <row r="579">
          <cell r="A579" t="str">
            <v>189125</v>
          </cell>
          <cell r="B579" t="str">
            <v>Unamtzd Loss 5 7/8% - 2018</v>
          </cell>
          <cell r="C579" t="str">
            <v>West</v>
          </cell>
        </row>
        <row r="580">
          <cell r="A580" t="str">
            <v>189126</v>
          </cell>
          <cell r="B580" t="str">
            <v>Unamtzd Loss-Series A 2015</v>
          </cell>
          <cell r="C580" t="str">
            <v>West</v>
          </cell>
        </row>
        <row r="581">
          <cell r="A581" t="str">
            <v>189127</v>
          </cell>
          <cell r="B581" t="str">
            <v>Unamtzd Loss-Series B 2015</v>
          </cell>
          <cell r="C581" t="str">
            <v>West</v>
          </cell>
        </row>
        <row r="582">
          <cell r="A582" t="str">
            <v>189128</v>
          </cell>
          <cell r="B582" t="str">
            <v>Unamtzd Loss-Series A 2017</v>
          </cell>
          <cell r="C582" t="str">
            <v>West</v>
          </cell>
        </row>
        <row r="583">
          <cell r="A583" t="str">
            <v>189129</v>
          </cell>
          <cell r="B583" t="str">
            <v>Unamtzd Loss-Series B 2017</v>
          </cell>
          <cell r="C583" t="str">
            <v>West</v>
          </cell>
        </row>
        <row r="584">
          <cell r="A584" t="str">
            <v>189130</v>
          </cell>
          <cell r="B584" t="str">
            <v>Unamortized Loss-Series E 2007</v>
          </cell>
          <cell r="C584" t="str">
            <v>West</v>
          </cell>
        </row>
        <row r="585">
          <cell r="A585" t="str">
            <v>189131</v>
          </cell>
          <cell r="B585" t="str">
            <v>Unamortized Loss-Series D 2007</v>
          </cell>
          <cell r="C585" t="str">
            <v>West</v>
          </cell>
        </row>
        <row r="586">
          <cell r="A586" t="str">
            <v>189132</v>
          </cell>
          <cell r="B586" t="str">
            <v>Unamortized Loss-Med Term Series C</v>
          </cell>
          <cell r="C586" t="str">
            <v>West</v>
          </cell>
        </row>
        <row r="587">
          <cell r="A587" t="str">
            <v>189133</v>
          </cell>
          <cell r="B587" t="str">
            <v>Unamortized Loss 8.3% Jr. Subord De.</v>
          </cell>
          <cell r="C587" t="str">
            <v>West</v>
          </cell>
        </row>
        <row r="588">
          <cell r="A588" t="str">
            <v>190100</v>
          </cell>
          <cell r="B588" t="str">
            <v>Def In Tx-Nuclear Fuel Resv</v>
          </cell>
          <cell r="C588" t="str">
            <v>Wells</v>
          </cell>
        </row>
        <row r="589">
          <cell r="A589" t="str">
            <v>190601</v>
          </cell>
          <cell r="B589" t="str">
            <v>Def In Tx-FAS 109 Adjustment</v>
          </cell>
          <cell r="C589" t="str">
            <v>Wells</v>
          </cell>
        </row>
        <row r="590">
          <cell r="A590" t="str">
            <v>201100</v>
          </cell>
          <cell r="B590" t="str">
            <v>Common Stock Issued</v>
          </cell>
          <cell r="C590" t="str">
            <v>Snedegar</v>
          </cell>
        </row>
        <row r="591">
          <cell r="A591" t="str">
            <v>201120</v>
          </cell>
          <cell r="B591" t="str">
            <v>Common Stock Reacquired-HSS</v>
          </cell>
          <cell r="C591" t="str">
            <v>Egal</v>
          </cell>
        </row>
        <row r="592">
          <cell r="A592" t="str">
            <v>204200</v>
          </cell>
          <cell r="B592" t="str">
            <v>Pfd Stock Issued-3.80%</v>
          </cell>
          <cell r="C592" t="str">
            <v>Snedegar</v>
          </cell>
        </row>
        <row r="593">
          <cell r="A593" t="str">
            <v>204300</v>
          </cell>
          <cell r="B593" t="str">
            <v>Pfd Stock Issued-4%</v>
          </cell>
          <cell r="C593" t="str">
            <v>Snedegar</v>
          </cell>
        </row>
        <row r="594">
          <cell r="A594" t="str">
            <v>204400</v>
          </cell>
          <cell r="B594" t="str">
            <v>Pfd Stock Issued-4.50%</v>
          </cell>
          <cell r="C594" t="str">
            <v>Snedegar</v>
          </cell>
        </row>
        <row r="595">
          <cell r="A595" t="str">
            <v>204500</v>
          </cell>
          <cell r="B595" t="str">
            <v>Pfd Stock Issued-4.20%</v>
          </cell>
          <cell r="C595" t="str">
            <v>Snedegar</v>
          </cell>
        </row>
        <row r="596">
          <cell r="A596" t="str">
            <v>204600</v>
          </cell>
          <cell r="B596" t="str">
            <v>Pfd Stock Issued-4.35%</v>
          </cell>
          <cell r="C596" t="str">
            <v>Snedegar</v>
          </cell>
        </row>
        <row r="597">
          <cell r="A597" t="str">
            <v>207100</v>
          </cell>
          <cell r="B597" t="str">
            <v>Premium on Common Stock</v>
          </cell>
          <cell r="C597" t="str">
            <v>Snedegar</v>
          </cell>
        </row>
        <row r="598">
          <cell r="A598" t="str">
            <v>207200</v>
          </cell>
          <cell r="B598" t="str">
            <v>Prem On Pfd Stk-3.80%</v>
          </cell>
          <cell r="C598" t="str">
            <v>Snedegar</v>
          </cell>
        </row>
        <row r="599">
          <cell r="A599" t="str">
            <v>207300</v>
          </cell>
          <cell r="B599" t="str">
            <v>Prem On Pfd Stk-4%</v>
          </cell>
          <cell r="C599" t="str">
            <v>Snedegar</v>
          </cell>
        </row>
        <row r="600">
          <cell r="A600" t="str">
            <v>207500</v>
          </cell>
          <cell r="B600" t="str">
            <v>Prem On Pfd Stk-4.20%</v>
          </cell>
          <cell r="C600" t="str">
            <v>Snedegar</v>
          </cell>
        </row>
        <row r="601">
          <cell r="A601" t="str">
            <v>210100</v>
          </cell>
          <cell r="B601" t="str">
            <v>Gain On Disp Reacq Com Stk</v>
          </cell>
          <cell r="C601" t="str">
            <v>Snedegar</v>
          </cell>
        </row>
        <row r="602">
          <cell r="A602" t="str">
            <v>210300</v>
          </cell>
          <cell r="B602" t="str">
            <v>Gain-Resale/Canc-4% Pfd</v>
          </cell>
          <cell r="C602" t="str">
            <v>Snedegar</v>
          </cell>
        </row>
        <row r="603">
          <cell r="A603" t="str">
            <v>210400</v>
          </cell>
          <cell r="B603" t="str">
            <v>Gain-Resale/Canc-$ 8.00 Pfc</v>
          </cell>
          <cell r="C603" t="str">
            <v>Snedegar</v>
          </cell>
        </row>
        <row r="604">
          <cell r="A604" t="str">
            <v>210500</v>
          </cell>
          <cell r="B604" t="str">
            <v>Gain-Resale/Canc-$12.75 Pfc</v>
          </cell>
          <cell r="C604" t="str">
            <v>Snedegar</v>
          </cell>
        </row>
        <row r="605">
          <cell r="A605" t="str">
            <v>210700</v>
          </cell>
          <cell r="B605" t="str">
            <v>Gain-Redemption 7.72% Pfd</v>
          </cell>
          <cell r="C605" t="str">
            <v>Snedegar</v>
          </cell>
        </row>
        <row r="606">
          <cell r="A606" t="str">
            <v>210900</v>
          </cell>
          <cell r="B606" t="str">
            <v>Gain-Redemption $10.70 Pfd</v>
          </cell>
          <cell r="C606" t="str">
            <v>Snedegar</v>
          </cell>
        </row>
        <row r="607">
          <cell r="A607" t="str">
            <v>210910</v>
          </cell>
          <cell r="B607" t="str">
            <v>Reacq $2.33 Cum Pfd Stk</v>
          </cell>
          <cell r="C607" t="str">
            <v>Snedegar</v>
          </cell>
        </row>
        <row r="608">
          <cell r="A608" t="str">
            <v>210912</v>
          </cell>
          <cell r="B608" t="str">
            <v>Reaqd $17.05 Cum Pfd Stk</v>
          </cell>
          <cell r="C608" t="str">
            <v>Snedegar</v>
          </cell>
        </row>
        <row r="609">
          <cell r="A609" t="str">
            <v>211100</v>
          </cell>
          <cell r="B609" t="str">
            <v>Miscellaneous Paid-In Capital</v>
          </cell>
          <cell r="C609" t="str">
            <v>Snedegar</v>
          </cell>
        </row>
        <row r="610">
          <cell r="A610" t="str">
            <v>214830</v>
          </cell>
          <cell r="B610" t="str">
            <v>Cap Stk Exp-Common 1975</v>
          </cell>
          <cell r="C610" t="str">
            <v>Snedegar</v>
          </cell>
        </row>
        <row r="611">
          <cell r="A611" t="str">
            <v>214840</v>
          </cell>
          <cell r="B611" t="str">
            <v>Cap Stk Exp-Common 1976</v>
          </cell>
          <cell r="C611" t="str">
            <v>Snedegar</v>
          </cell>
        </row>
        <row r="612">
          <cell r="A612" t="str">
            <v>214877</v>
          </cell>
          <cell r="B612" t="str">
            <v>Cap Stk Exp-Common 1977</v>
          </cell>
          <cell r="C612" t="str">
            <v>Snedegar</v>
          </cell>
        </row>
        <row r="613">
          <cell r="A613" t="str">
            <v>214878</v>
          </cell>
          <cell r="B613" t="str">
            <v>Cap Stk Exp-Common3-  -78</v>
          </cell>
          <cell r="C613" t="str">
            <v>Snedegar</v>
          </cell>
        </row>
        <row r="614">
          <cell r="A614" t="str">
            <v>214879</v>
          </cell>
          <cell r="B614" t="str">
            <v>Cap Stk Exp-Common-Trasop</v>
          </cell>
          <cell r="C614" t="str">
            <v>Snedegar</v>
          </cell>
        </row>
        <row r="615">
          <cell r="A615" t="str">
            <v>214880</v>
          </cell>
          <cell r="B615" t="str">
            <v>Cap Stk Exp-Com-Div Reinv</v>
          </cell>
          <cell r="C615" t="str">
            <v>Snedegar</v>
          </cell>
        </row>
        <row r="616">
          <cell r="A616" t="str">
            <v>214881</v>
          </cell>
          <cell r="B616" t="str">
            <v>Cap Stk Exp-Common79</v>
          </cell>
          <cell r="C616" t="str">
            <v>Snedegar</v>
          </cell>
        </row>
        <row r="617">
          <cell r="A617" t="str">
            <v>214882</v>
          </cell>
          <cell r="B617" t="str">
            <v>Cap Stk Exp-Common 80</v>
          </cell>
          <cell r="C617" t="str">
            <v>Snedegar</v>
          </cell>
        </row>
        <row r="618">
          <cell r="A618" t="str">
            <v>214883</v>
          </cell>
          <cell r="B618" t="str">
            <v>Cap Stk Exp-Common 82</v>
          </cell>
          <cell r="C618" t="str">
            <v>Snedegar</v>
          </cell>
        </row>
        <row r="619">
          <cell r="A619" t="str">
            <v>214884</v>
          </cell>
          <cell r="B619" t="str">
            <v>Cap Stk Exp-Common 83</v>
          </cell>
          <cell r="C619" t="str">
            <v>Snedegar</v>
          </cell>
        </row>
        <row r="620">
          <cell r="A620" t="str">
            <v>214885</v>
          </cell>
          <cell r="B620" t="str">
            <v>Common Stock Split 05-92</v>
          </cell>
          <cell r="C620" t="str">
            <v>Snedegar</v>
          </cell>
        </row>
        <row r="621">
          <cell r="A621" t="str">
            <v>214887</v>
          </cell>
          <cell r="B621" t="str">
            <v>Common Stock Expense-IEC</v>
          </cell>
          <cell r="C621" t="str">
            <v>Snedegar</v>
          </cell>
        </row>
        <row r="622">
          <cell r="A622" t="str">
            <v>214915</v>
          </cell>
          <cell r="B622" t="str">
            <v>Cap Stk Exp-Auction A</v>
          </cell>
          <cell r="C622" t="str">
            <v>Snedegar</v>
          </cell>
        </row>
        <row r="623">
          <cell r="A623" t="str">
            <v>216100</v>
          </cell>
          <cell r="B623" t="str">
            <v>Unappr Ret Earnings</v>
          </cell>
          <cell r="C623" t="str">
            <v>walther/Mendoza</v>
          </cell>
        </row>
        <row r="624">
          <cell r="A624" t="str">
            <v>216110</v>
          </cell>
          <cell r="B624" t="str">
            <v>Unappr/Undis Subsd Erngs</v>
          </cell>
          <cell r="C624" t="str">
            <v>Snedegar</v>
          </cell>
        </row>
        <row r="625">
          <cell r="A625" t="str">
            <v>216400</v>
          </cell>
          <cell r="B625" t="str">
            <v>Ret Earn-PF Div Decl 3.80</v>
          </cell>
          <cell r="C625" t="str">
            <v>Snedegar</v>
          </cell>
        </row>
        <row r="626">
          <cell r="A626" t="str">
            <v>216401</v>
          </cell>
          <cell r="B626" t="str">
            <v>Ret Earn-PF Div Decl 4.00</v>
          </cell>
          <cell r="C626" t="str">
            <v>Snedegar</v>
          </cell>
        </row>
        <row r="627">
          <cell r="A627" t="str">
            <v>216402</v>
          </cell>
          <cell r="B627" t="str">
            <v>Ret Earn-PF Div Decl 4.50</v>
          </cell>
          <cell r="C627" t="str">
            <v>Snedegar</v>
          </cell>
        </row>
        <row r="628">
          <cell r="A628" t="str">
            <v>216403</v>
          </cell>
          <cell r="B628" t="str">
            <v>Ret Earn-PF Div Decl 4.20</v>
          </cell>
          <cell r="C628" t="str">
            <v>Snedegar</v>
          </cell>
        </row>
        <row r="629">
          <cell r="A629" t="str">
            <v>216404</v>
          </cell>
          <cell r="B629" t="str">
            <v>Ret Earn-PF Div Decl 4.35</v>
          </cell>
          <cell r="C629" t="str">
            <v>Snedegar</v>
          </cell>
        </row>
        <row r="630">
          <cell r="A630" t="str">
            <v>216433</v>
          </cell>
          <cell r="B630" t="str">
            <v>Unappr Ret E-Income Trfd</v>
          </cell>
          <cell r="C630" t="str">
            <v>Snedegar</v>
          </cell>
        </row>
        <row r="631">
          <cell r="A631" t="str">
            <v>216436</v>
          </cell>
          <cell r="B631" t="str">
            <v>Unappr Ret E-Surp Appropr</v>
          </cell>
          <cell r="C631" t="str">
            <v>Snedegar</v>
          </cell>
        </row>
        <row r="632">
          <cell r="A632" t="str">
            <v>216438</v>
          </cell>
          <cell r="B632" t="str">
            <v>Unappr Ret E-Com Div Decl</v>
          </cell>
          <cell r="C632" t="str">
            <v>Snedegar</v>
          </cell>
        </row>
        <row r="633">
          <cell r="A633" t="str">
            <v>217000</v>
          </cell>
          <cell r="B633" t="str">
            <v>Required Capital Stock</v>
          </cell>
          <cell r="C633" t="str">
            <v>Snedegar</v>
          </cell>
        </row>
        <row r="634">
          <cell r="A634" t="str">
            <v>217300</v>
          </cell>
          <cell r="B634" t="str">
            <v>Reacq Stock-4% Pfd</v>
          </cell>
          <cell r="C634" t="str">
            <v>Snedegar</v>
          </cell>
        </row>
        <row r="635">
          <cell r="A635" t="str">
            <v>219001</v>
          </cell>
          <cell r="B635" t="str">
            <v>Other Comp. Inc-Gas Hedging</v>
          </cell>
          <cell r="C635" t="str">
            <v>Schumaker</v>
          </cell>
        </row>
        <row r="636">
          <cell r="A636" t="str">
            <v>219002</v>
          </cell>
          <cell r="B636" t="str">
            <v>Def. Tax-Derivative Hedging</v>
          </cell>
          <cell r="C636" t="str">
            <v>Wells</v>
          </cell>
        </row>
        <row r="637">
          <cell r="A637" t="str">
            <v>219003</v>
          </cell>
          <cell r="B637" t="str">
            <v>OCI-Pensions-Unrecog Serv Costs</v>
          </cell>
          <cell r="C637" t="str">
            <v>Swope</v>
          </cell>
        </row>
        <row r="638">
          <cell r="A638" t="str">
            <v>219004</v>
          </cell>
          <cell r="B638" t="str">
            <v>Deferred Tax-Pens Unrecog Serv</v>
          </cell>
          <cell r="C638" t="str">
            <v>Wells</v>
          </cell>
        </row>
        <row r="639">
          <cell r="A639" t="str">
            <v>219005</v>
          </cell>
          <cell r="B639" t="str">
            <v>SEL Other Comprehensive Inc</v>
          </cell>
          <cell r="C639" t="str">
            <v>Snedegar</v>
          </cell>
        </row>
        <row r="640">
          <cell r="A640" t="str">
            <v>219006</v>
          </cell>
          <cell r="B640" t="str">
            <v>Def Tax-SEL OCI</v>
          </cell>
          <cell r="C640" t="str">
            <v>Wells</v>
          </cell>
        </row>
        <row r="641">
          <cell r="A641" t="str">
            <v>219122</v>
          </cell>
          <cell r="B641" t="str">
            <v>KLT Other Comprehensive Inc</v>
          </cell>
          <cell r="C641" t="str">
            <v>Snedegar</v>
          </cell>
        </row>
        <row r="642">
          <cell r="A642" t="str">
            <v>219153</v>
          </cell>
          <cell r="B642" t="str">
            <v>KCPL Other Comprehensive Inc</v>
          </cell>
          <cell r="C642" t="str">
            <v>walther</v>
          </cell>
        </row>
        <row r="643">
          <cell r="A643" t="str">
            <v>221190</v>
          </cell>
          <cell r="B643" t="str">
            <v>Med Tm - Series C - All</v>
          </cell>
          <cell r="C643" t="str">
            <v>West</v>
          </cell>
        </row>
        <row r="644">
          <cell r="A644" t="str">
            <v>221191</v>
          </cell>
          <cell r="B644" t="str">
            <v>Med Tm - Series D - All</v>
          </cell>
          <cell r="C644" t="str">
            <v>West</v>
          </cell>
        </row>
        <row r="645">
          <cell r="A645" t="str">
            <v>221192</v>
          </cell>
          <cell r="B645" t="str">
            <v>Med Tm -Series E - All</v>
          </cell>
          <cell r="C645" t="str">
            <v>West</v>
          </cell>
        </row>
        <row r="646">
          <cell r="A646" t="str">
            <v>221193</v>
          </cell>
          <cell r="B646" t="str">
            <v>Med Tm - Series F - All</v>
          </cell>
          <cell r="C646" t="str">
            <v>West</v>
          </cell>
        </row>
        <row r="647">
          <cell r="A647" t="str">
            <v>221308</v>
          </cell>
          <cell r="B647" t="str">
            <v>Environmental Improvmnt A 2015</v>
          </cell>
          <cell r="C647" t="str">
            <v>West</v>
          </cell>
        </row>
        <row r="648">
          <cell r="A648" t="str">
            <v>221309</v>
          </cell>
          <cell r="B648" t="str">
            <v>Environmental Improvmnt B 2015</v>
          </cell>
          <cell r="C648" t="str">
            <v>West</v>
          </cell>
        </row>
        <row r="649">
          <cell r="A649" t="str">
            <v>221310</v>
          </cell>
          <cell r="B649" t="str">
            <v>Environmental Improvmnt C 2017</v>
          </cell>
          <cell r="C649" t="str">
            <v>West</v>
          </cell>
        </row>
        <row r="650">
          <cell r="A650" t="str">
            <v>221311</v>
          </cell>
          <cell r="B650" t="str">
            <v>Environmental Improvmnt D 2017</v>
          </cell>
          <cell r="C650" t="str">
            <v>West</v>
          </cell>
        </row>
        <row r="651">
          <cell r="A651" t="str">
            <v>221320</v>
          </cell>
          <cell r="B651" t="str">
            <v>Pldg Im Bonds-Var  07-01-17</v>
          </cell>
          <cell r="C651" t="str">
            <v>West</v>
          </cell>
        </row>
        <row r="652">
          <cell r="A652" t="str">
            <v>221321</v>
          </cell>
          <cell r="B652" t="str">
            <v>Poll Ctl Bond  01-2012</v>
          </cell>
          <cell r="C652" t="str">
            <v>West</v>
          </cell>
        </row>
        <row r="653">
          <cell r="A653" t="str">
            <v>221322</v>
          </cell>
          <cell r="B653" t="str">
            <v>Poll Ctl Bds Series A  2023</v>
          </cell>
          <cell r="C653" t="str">
            <v>West</v>
          </cell>
        </row>
        <row r="654">
          <cell r="A654" t="str">
            <v>221323</v>
          </cell>
          <cell r="B654" t="str">
            <v>Poll Ctl Bds Series B  2023</v>
          </cell>
          <cell r="C654" t="str">
            <v>West</v>
          </cell>
        </row>
        <row r="655">
          <cell r="A655" t="str">
            <v>221324</v>
          </cell>
          <cell r="B655" t="str">
            <v>Poll Ctl Bds Var  02-2015</v>
          </cell>
          <cell r="C655" t="str">
            <v>West</v>
          </cell>
        </row>
        <row r="656">
          <cell r="A656" t="str">
            <v>221325</v>
          </cell>
          <cell r="B656" t="str">
            <v>Poll Ctl Bds Var   02-2018</v>
          </cell>
          <cell r="C656" t="str">
            <v>West</v>
          </cell>
        </row>
        <row r="657">
          <cell r="A657" t="str">
            <v>221326</v>
          </cell>
          <cell r="B657" t="str">
            <v>Unsec Senior Notes 7.125%</v>
          </cell>
          <cell r="C657" t="str">
            <v>West</v>
          </cell>
        </row>
        <row r="658">
          <cell r="A658" t="str">
            <v>221327</v>
          </cell>
          <cell r="B658" t="str">
            <v>Unsec Senior Notes 6.5%</v>
          </cell>
          <cell r="C658" t="str">
            <v>West</v>
          </cell>
        </row>
        <row r="659">
          <cell r="A659" t="str">
            <v>221328</v>
          </cell>
          <cell r="B659" t="str">
            <v>Senior Note 6.0%, Series A,</v>
          </cell>
          <cell r="C659" t="str">
            <v>West</v>
          </cell>
        </row>
        <row r="660">
          <cell r="A660" t="str">
            <v>221329</v>
          </cell>
          <cell r="B660" t="str">
            <v>Jr. Subordinates Def Int Bonds 8.4%</v>
          </cell>
          <cell r="C660" t="str">
            <v>West</v>
          </cell>
        </row>
        <row r="661">
          <cell r="A661" t="str">
            <v>221500</v>
          </cell>
          <cell r="B661" t="str">
            <v>Long-Term Debt-Rcls Curr Mat</v>
          </cell>
          <cell r="C661" t="str">
            <v>West</v>
          </cell>
        </row>
        <row r="662">
          <cell r="A662" t="str">
            <v>224000</v>
          </cell>
          <cell r="B662" t="str">
            <v>Long Term Debt</v>
          </cell>
          <cell r="C662" t="str">
            <v>West</v>
          </cell>
        </row>
        <row r="663">
          <cell r="A663" t="str">
            <v>224105</v>
          </cell>
          <cell r="B663" t="str">
            <v>Co Oblig Pref Sec of Sub Trust</v>
          </cell>
          <cell r="C663" t="str">
            <v>West</v>
          </cell>
        </row>
        <row r="664">
          <cell r="A664" t="str">
            <v>224107</v>
          </cell>
          <cell r="B664" t="str">
            <v>Wells Fargo Trust-Cert Hlders</v>
          </cell>
          <cell r="C664" t="str">
            <v>Branson</v>
          </cell>
        </row>
        <row r="665">
          <cell r="A665" t="str">
            <v>224108</v>
          </cell>
          <cell r="B665" t="str">
            <v>Wells Fargo Trust-Participants</v>
          </cell>
          <cell r="C665" t="str">
            <v>Branson</v>
          </cell>
        </row>
        <row r="666">
          <cell r="A666" t="str">
            <v>226010</v>
          </cell>
          <cell r="B666" t="str">
            <v>Unam Disc Debt 7 1/8Bds99</v>
          </cell>
          <cell r="C666" t="str">
            <v>West</v>
          </cell>
        </row>
        <row r="667">
          <cell r="A667" t="str">
            <v>226106</v>
          </cell>
          <cell r="B667" t="str">
            <v>Unamtzd Disct 7.125 Sr Notes</v>
          </cell>
          <cell r="C667" t="str">
            <v>West</v>
          </cell>
        </row>
        <row r="668">
          <cell r="A668" t="str">
            <v>226107</v>
          </cell>
          <cell r="B668" t="str">
            <v>Unamtzd Disc 6.5% Sr Notes</v>
          </cell>
          <cell r="C668" t="str">
            <v>West</v>
          </cell>
        </row>
        <row r="669">
          <cell r="A669" t="str">
            <v>226108</v>
          </cell>
          <cell r="B669" t="str">
            <v>Unamtzd Disc 6.0% Sr Notes</v>
          </cell>
          <cell r="C669" t="str">
            <v>West</v>
          </cell>
        </row>
        <row r="670">
          <cell r="A670" t="str">
            <v>227000</v>
          </cell>
          <cell r="B670" t="str">
            <v>Capital Leases L-T Debt</v>
          </cell>
          <cell r="C670" t="str">
            <v>West</v>
          </cell>
        </row>
        <row r="671">
          <cell r="A671" t="str">
            <v>227100</v>
          </cell>
          <cell r="B671" t="str">
            <v>Capital Lse Obligations</v>
          </cell>
          <cell r="C671" t="str">
            <v>Branson</v>
          </cell>
        </row>
        <row r="672">
          <cell r="A672" t="str">
            <v>228200</v>
          </cell>
          <cell r="B672" t="str">
            <v>Inj&amp;Dmges-Bal Fwd</v>
          </cell>
          <cell r="C672" t="str">
            <v>walther</v>
          </cell>
        </row>
        <row r="673">
          <cell r="A673" t="str">
            <v>228201</v>
          </cell>
          <cell r="B673" t="str">
            <v>Inj&amp;Dmges-Workman's Comp Award</v>
          </cell>
          <cell r="C673" t="str">
            <v>walther</v>
          </cell>
        </row>
        <row r="674">
          <cell r="A674" t="str">
            <v>228203</v>
          </cell>
          <cell r="B674" t="str">
            <v>Inj&amp;Dmges-Propert Damage Pymts</v>
          </cell>
          <cell r="C674" t="str">
            <v>walther</v>
          </cell>
        </row>
        <row r="675">
          <cell r="A675" t="str">
            <v>228206</v>
          </cell>
          <cell r="B675" t="str">
            <v>Inj&amp;Dmges-CR Provision</v>
          </cell>
          <cell r="C675" t="str">
            <v>walther</v>
          </cell>
        </row>
        <row r="676">
          <cell r="A676" t="str">
            <v>228211</v>
          </cell>
          <cell r="B676" t="str">
            <v>Inj&amp;Dmges-Pymts Wolf Creek</v>
          </cell>
          <cell r="C676" t="str">
            <v>A. Brown</v>
          </cell>
        </row>
        <row r="677">
          <cell r="A677" t="str">
            <v>228212</v>
          </cell>
          <cell r="B677" t="str">
            <v>Inj&amp;Dmges-Bal Fwd</v>
          </cell>
          <cell r="C677" t="str">
            <v>walther</v>
          </cell>
        </row>
        <row r="678">
          <cell r="A678" t="str">
            <v>228300</v>
          </cell>
          <cell r="B678" t="str">
            <v>Pst Ret Hlth &amp; Life-WCNOC</v>
          </cell>
          <cell r="C678" t="str">
            <v>Hewitt</v>
          </cell>
        </row>
        <row r="679">
          <cell r="A679" t="str">
            <v>228301</v>
          </cell>
          <cell r="B679" t="str">
            <v>Suplmtl Exec Retiremnt Plan</v>
          </cell>
          <cell r="C679" t="str">
            <v>Swope</v>
          </cell>
        </row>
        <row r="680">
          <cell r="A680" t="str">
            <v>228310</v>
          </cell>
          <cell r="B680" t="str">
            <v>L-T Pension Liab-Mngt</v>
          </cell>
          <cell r="C680" t="str">
            <v>Swope</v>
          </cell>
        </row>
        <row r="681">
          <cell r="A681" t="str">
            <v>228311</v>
          </cell>
          <cell r="B681" t="str">
            <v>L-T Pension Liab-Jo Trusteed</v>
          </cell>
          <cell r="C681" t="str">
            <v>Swope</v>
          </cell>
        </row>
        <row r="682">
          <cell r="A682" t="str">
            <v>228312</v>
          </cell>
          <cell r="B682" t="str">
            <v>L-T Minimum Pension Liability</v>
          </cell>
          <cell r="C682" t="str">
            <v>Swope</v>
          </cell>
        </row>
        <row r="683">
          <cell r="A683" t="str">
            <v>228313</v>
          </cell>
          <cell r="B683" t="str">
            <v>Pst Ret Hlth &amp; Life-KCPL</v>
          </cell>
          <cell r="C683" t="str">
            <v>Swope</v>
          </cell>
        </row>
        <row r="684">
          <cell r="A684" t="str">
            <v>228332</v>
          </cell>
          <cell r="B684" t="str">
            <v>Pension-WCNOC</v>
          </cell>
          <cell r="C684" t="str">
            <v>Hewitt</v>
          </cell>
        </row>
        <row r="685">
          <cell r="A685" t="str">
            <v>228400</v>
          </cell>
          <cell r="B685" t="str">
            <v>Decomm Of Enrichment Facil</v>
          </cell>
          <cell r="C685" t="str">
            <v>Hewitt</v>
          </cell>
        </row>
        <row r="686">
          <cell r="A686" t="str">
            <v>230100</v>
          </cell>
          <cell r="B686" t="str">
            <v>ARO-Ash Landfills</v>
          </cell>
          <cell r="C686" t="str">
            <v>Hewitt</v>
          </cell>
        </row>
        <row r="687">
          <cell r="A687" t="str">
            <v>230111</v>
          </cell>
          <cell r="B687" t="str">
            <v>ARO-Water Intake Struc</v>
          </cell>
          <cell r="C687" t="str">
            <v>Hewitt</v>
          </cell>
        </row>
        <row r="688">
          <cell r="A688" t="str">
            <v>230120</v>
          </cell>
          <cell r="B688" t="str">
            <v>ARO-Grand Avenue</v>
          </cell>
          <cell r="C688" t="str">
            <v>Hewitt</v>
          </cell>
        </row>
        <row r="689">
          <cell r="A689" t="str">
            <v>230700</v>
          </cell>
          <cell r="B689" t="str">
            <v>ARO-Nuclear</v>
          </cell>
          <cell r="C689" t="str">
            <v>Hewitt</v>
          </cell>
        </row>
        <row r="690">
          <cell r="A690" t="str">
            <v>231030</v>
          </cell>
          <cell r="B690" t="str">
            <v>Notes P-Untd Mo. Bnk-KC</v>
          </cell>
          <cell r="C690" t="str">
            <v>West</v>
          </cell>
        </row>
        <row r="691">
          <cell r="A691" t="str">
            <v>231225</v>
          </cell>
          <cell r="B691" t="str">
            <v>Notes P-Bank One</v>
          </cell>
          <cell r="C691" t="str">
            <v>West</v>
          </cell>
        </row>
        <row r="692">
          <cell r="A692" t="str">
            <v>231226</v>
          </cell>
          <cell r="B692" t="str">
            <v>Notes P-LaSalle Bank</v>
          </cell>
          <cell r="C692" t="str">
            <v>West</v>
          </cell>
        </row>
        <row r="693">
          <cell r="A693" t="str">
            <v>231300</v>
          </cell>
          <cell r="B693" t="str">
            <v>Notes P-Unsecured Comm'l</v>
          </cell>
          <cell r="C693" t="str">
            <v>West</v>
          </cell>
        </row>
        <row r="694">
          <cell r="A694" t="str">
            <v>231312</v>
          </cell>
          <cell r="B694" t="str">
            <v>Note Payable &amp; Int Pay-Orman</v>
          </cell>
          <cell r="C694" t="str">
            <v>Snedegar</v>
          </cell>
        </row>
        <row r="695">
          <cell r="A695" t="str">
            <v>231313</v>
          </cell>
          <cell r="B695" t="str">
            <v>Note Payable &amp; Int Pay-Schroeder</v>
          </cell>
          <cell r="C695" t="str">
            <v>Snedegar</v>
          </cell>
        </row>
        <row r="696">
          <cell r="A696" t="str">
            <v>232001</v>
          </cell>
          <cell r="B696" t="str">
            <v>Invoices Payable</v>
          </cell>
          <cell r="C696" t="str">
            <v>Patterson</v>
          </cell>
        </row>
        <row r="697">
          <cell r="A697" t="str">
            <v>232002</v>
          </cell>
          <cell r="B697" t="str">
            <v>AP-Reclass Of Neg Cash Bal</v>
          </cell>
          <cell r="C697" t="str">
            <v>Dane</v>
          </cell>
        </row>
        <row r="698">
          <cell r="A698" t="str">
            <v>232003</v>
          </cell>
          <cell r="B698" t="str">
            <v>AP-Accrued Payroll</v>
          </cell>
          <cell r="C698" t="str">
            <v>Loft</v>
          </cell>
        </row>
        <row r="699">
          <cell r="A699" t="str">
            <v>232004</v>
          </cell>
          <cell r="B699" t="str">
            <v>AP-Accr Liab-Annual Settl</v>
          </cell>
          <cell r="C699" t="str">
            <v>Egal</v>
          </cell>
        </row>
        <row r="700">
          <cell r="A700" t="str">
            <v>232005</v>
          </cell>
          <cell r="B700" t="str">
            <v>AP-Invoice Set Up 30-60DA</v>
          </cell>
          <cell r="C700" t="str">
            <v>Rogers-A. Brown</v>
          </cell>
        </row>
        <row r="701">
          <cell r="A701" t="str">
            <v>232006</v>
          </cell>
          <cell r="B701" t="str">
            <v>Contr Ret-Capitalized Work</v>
          </cell>
          <cell r="C701" t="str">
            <v>Smith</v>
          </cell>
        </row>
        <row r="702">
          <cell r="A702" t="str">
            <v>232007</v>
          </cell>
          <cell r="B702" t="str">
            <v>Accrued Payroll-WCNOC</v>
          </cell>
          <cell r="C702" t="str">
            <v>Hewitt</v>
          </cell>
        </row>
        <row r="703">
          <cell r="A703" t="str">
            <v>232008</v>
          </cell>
          <cell r="B703" t="str">
            <v>AP-State Sales Tax-Co Exp</v>
          </cell>
          <cell r="C703" t="str">
            <v>Stroud</v>
          </cell>
        </row>
        <row r="704">
          <cell r="A704" t="str">
            <v>232009</v>
          </cell>
          <cell r="B704" t="str">
            <v>AP-Mo Consmr Compstg Use Tx</v>
          </cell>
          <cell r="C704" t="str">
            <v>Stroud</v>
          </cell>
        </row>
        <row r="705">
          <cell r="A705" t="str">
            <v>232010</v>
          </cell>
          <cell r="B705" t="str">
            <v>AP-Ks.Compensat'g Use Tax</v>
          </cell>
          <cell r="C705" t="str">
            <v>Stroud</v>
          </cell>
        </row>
        <row r="706">
          <cell r="A706" t="str">
            <v>232011</v>
          </cell>
          <cell r="B706" t="str">
            <v>AP-Mo Gasoline Tax</v>
          </cell>
          <cell r="C706" t="str">
            <v>Stroud</v>
          </cell>
        </row>
        <row r="707">
          <cell r="A707" t="str">
            <v>232013</v>
          </cell>
          <cell r="B707" t="str">
            <v>AP-Coal Premiums Payable</v>
          </cell>
          <cell r="C707" t="str">
            <v>M. Stephens</v>
          </cell>
        </row>
        <row r="708">
          <cell r="A708" t="str">
            <v>232016</v>
          </cell>
          <cell r="B708" t="str">
            <v>Contract Ret-Expensed Work</v>
          </cell>
          <cell r="C708" t="str">
            <v>Rogers/A. Brown</v>
          </cell>
        </row>
        <row r="709">
          <cell r="A709" t="str">
            <v>232019</v>
          </cell>
          <cell r="B709" t="str">
            <v>AP P/R Ded-Empl Svgs Plus</v>
          </cell>
          <cell r="C709" t="str">
            <v>L. Brown</v>
          </cell>
        </row>
        <row r="710">
          <cell r="A710" t="str">
            <v>232020</v>
          </cell>
          <cell r="B710" t="str">
            <v>AP-United Campaign</v>
          </cell>
          <cell r="C710" t="str">
            <v>L. Brown</v>
          </cell>
        </row>
        <row r="711">
          <cell r="A711" t="str">
            <v>232021</v>
          </cell>
          <cell r="B711" t="str">
            <v>AP-Empl P/R Ded-U.S.Bonds</v>
          </cell>
          <cell r="C711" t="str">
            <v>L. Brown</v>
          </cell>
        </row>
        <row r="712">
          <cell r="A712" t="str">
            <v>232022</v>
          </cell>
          <cell r="B712" t="str">
            <v>AP-IBEW#412-Dues Collect</v>
          </cell>
          <cell r="C712" t="str">
            <v>L. Brown</v>
          </cell>
        </row>
        <row r="713">
          <cell r="A713" t="str">
            <v>232023</v>
          </cell>
          <cell r="B713" t="str">
            <v>AP-IBEW#1464-Dues Collect</v>
          </cell>
          <cell r="C713" t="str">
            <v>L. Brown</v>
          </cell>
        </row>
        <row r="714">
          <cell r="A714" t="str">
            <v>232024</v>
          </cell>
          <cell r="B714" t="str">
            <v>AP-IBEW#1613-Dues Collect</v>
          </cell>
          <cell r="C714" t="str">
            <v>L. Brown</v>
          </cell>
        </row>
        <row r="715">
          <cell r="A715" t="str">
            <v>232025</v>
          </cell>
          <cell r="B715" t="str">
            <v>AP-Cope Local 1464</v>
          </cell>
          <cell r="C715" t="str">
            <v>L. Brown</v>
          </cell>
        </row>
        <row r="716">
          <cell r="A716" t="str">
            <v>232026</v>
          </cell>
          <cell r="B716" t="str">
            <v>AP-Edison Credit Collects</v>
          </cell>
          <cell r="C716" t="str">
            <v>L. Brown</v>
          </cell>
        </row>
        <row r="717">
          <cell r="A717" t="str">
            <v>232027</v>
          </cell>
          <cell r="B717" t="str">
            <v>AP-MGE Gas Freight Payb</v>
          </cell>
          <cell r="C717" t="str">
            <v>M. Stephens</v>
          </cell>
        </row>
        <row r="718">
          <cell r="A718" t="str">
            <v>232028</v>
          </cell>
          <cell r="B718" t="str">
            <v>AP-Death Benef-Local 1464</v>
          </cell>
          <cell r="C718" t="str">
            <v>L. Brown</v>
          </cell>
        </row>
        <row r="719">
          <cell r="A719" t="str">
            <v>232030</v>
          </cell>
          <cell r="B719" t="str">
            <v>AP K C Power PAC</v>
          </cell>
          <cell r="C719" t="str">
            <v>L. Brown</v>
          </cell>
        </row>
        <row r="720">
          <cell r="A720" t="str">
            <v>232031</v>
          </cell>
          <cell r="B720" t="str">
            <v>AP-Natural Gas Southern Star Pipeline</v>
          </cell>
          <cell r="C720" t="str">
            <v>M.Stephens</v>
          </cell>
        </row>
        <row r="721">
          <cell r="A721" t="str">
            <v>232032</v>
          </cell>
          <cell r="B721" t="str">
            <v>AP-Natural Gas Panhandle Eastern Pipeline</v>
          </cell>
          <cell r="C721" t="str">
            <v>M.Stephens</v>
          </cell>
        </row>
        <row r="722">
          <cell r="A722" t="str">
            <v>232033</v>
          </cell>
          <cell r="B722" t="str">
            <v>AP-Southern Star Central Freight Pay</v>
          </cell>
          <cell r="C722" t="str">
            <v>M.Stephens</v>
          </cell>
        </row>
        <row r="723">
          <cell r="A723" t="str">
            <v>232034</v>
          </cell>
          <cell r="B723" t="str">
            <v>AP-Panhandle Eastern Freight Payable</v>
          </cell>
          <cell r="C723" t="str">
            <v>M.Stephens</v>
          </cell>
        </row>
        <row r="724">
          <cell r="A724" t="str">
            <v>232035</v>
          </cell>
          <cell r="B724" t="str">
            <v>AP-Delayed Energy - AEC</v>
          </cell>
          <cell r="C724" t="str">
            <v>Coffey</v>
          </cell>
        </row>
        <row r="725">
          <cell r="A725" t="str">
            <v>232037</v>
          </cell>
          <cell r="B725" t="str">
            <v>Employee Electric Accounts</v>
          </cell>
          <cell r="C725" t="str">
            <v>L. Brown</v>
          </cell>
        </row>
        <row r="726">
          <cell r="A726" t="str">
            <v>232039</v>
          </cell>
          <cell r="B726" t="str">
            <v>AP-Inv Set Up-Interchange</v>
          </cell>
          <cell r="C726" t="str">
            <v>Coffey</v>
          </cell>
        </row>
        <row r="727">
          <cell r="A727" t="str">
            <v>232042</v>
          </cell>
          <cell r="B727" t="str">
            <v>AP-Seminole</v>
          </cell>
          <cell r="C727" t="str">
            <v>M.Stephens</v>
          </cell>
        </row>
        <row r="728">
          <cell r="A728" t="str">
            <v>232043</v>
          </cell>
          <cell r="B728" t="str">
            <v>AP-Coal Purch-All Other</v>
          </cell>
          <cell r="C728" t="str">
            <v>M.Stephens</v>
          </cell>
        </row>
        <row r="729">
          <cell r="A729" t="str">
            <v>232046</v>
          </cell>
          <cell r="B729" t="str">
            <v>AP-Fuel Oil Purchased</v>
          </cell>
          <cell r="C729" t="str">
            <v>M.Stephens</v>
          </cell>
        </row>
        <row r="730">
          <cell r="A730" t="str">
            <v>232047</v>
          </cell>
          <cell r="B730" t="str">
            <v>AP-Limestone Purchased</v>
          </cell>
          <cell r="C730" t="str">
            <v>M.Stephens</v>
          </cell>
        </row>
        <row r="731">
          <cell r="A731" t="str">
            <v>232048</v>
          </cell>
          <cell r="B731" t="str">
            <v>AP KGE Adv Opera LaCygne</v>
          </cell>
          <cell r="C731" t="str">
            <v>A. Brown</v>
          </cell>
        </row>
        <row r="732">
          <cell r="A732" t="str">
            <v>232050</v>
          </cell>
          <cell r="B732" t="str">
            <v>AP-Coal Purchase-PRB</v>
          </cell>
          <cell r="C732" t="str">
            <v>M.Stephens</v>
          </cell>
        </row>
        <row r="733">
          <cell r="A733" t="str">
            <v>232051</v>
          </cell>
          <cell r="B733" t="str">
            <v>AP-Coal Freight</v>
          </cell>
          <cell r="C733" t="str">
            <v>M.Stephens</v>
          </cell>
        </row>
        <row r="734">
          <cell r="A734" t="str">
            <v>232058</v>
          </cell>
          <cell r="B734" t="str">
            <v>AP-Contractors Reten-Itan</v>
          </cell>
          <cell r="C734" t="str">
            <v>Coffey</v>
          </cell>
        </row>
        <row r="735">
          <cell r="A735" t="str">
            <v>232060</v>
          </cell>
          <cell r="B735" t="str">
            <v>AP-SJ Adv Work Funds-Itan</v>
          </cell>
          <cell r="C735" t="str">
            <v>Coffey</v>
          </cell>
        </row>
        <row r="736">
          <cell r="A736" t="str">
            <v>232061</v>
          </cell>
          <cell r="B736" t="str">
            <v>AP-Emp Dist-Adv Fnds-Itan</v>
          </cell>
          <cell r="C736" t="str">
            <v>Coffey</v>
          </cell>
        </row>
        <row r="737">
          <cell r="A737" t="str">
            <v>232063</v>
          </cell>
          <cell r="B737" t="str">
            <v>Dental Ins-Barg Un PR Deduc</v>
          </cell>
          <cell r="C737" t="str">
            <v>L. Brown</v>
          </cell>
        </row>
        <row r="738">
          <cell r="A738" t="str">
            <v>232064</v>
          </cell>
          <cell r="B738" t="str">
            <v>Lt Disabil Ins-Bar U PR Ded</v>
          </cell>
          <cell r="C738" t="str">
            <v>L. Brown</v>
          </cell>
        </row>
        <row r="739">
          <cell r="A739" t="str">
            <v>232066</v>
          </cell>
          <cell r="B739" t="str">
            <v>AP-Unclaimed Cks Mo Escheat</v>
          </cell>
          <cell r="C739" t="str">
            <v>Egal</v>
          </cell>
        </row>
        <row r="740">
          <cell r="A740" t="str">
            <v>232068</v>
          </cell>
          <cell r="B740" t="str">
            <v>AP-Cont Retn KGE Wolf Crk</v>
          </cell>
          <cell r="C740" t="str">
            <v>Hewitt</v>
          </cell>
        </row>
        <row r="741">
          <cell r="A741" t="str">
            <v>232070</v>
          </cell>
          <cell r="B741" t="str">
            <v>AP-Rental Leased U Trains</v>
          </cell>
          <cell r="C741" t="str">
            <v>M.Stephens</v>
          </cell>
        </row>
        <row r="742">
          <cell r="A742" t="str">
            <v>232071</v>
          </cell>
          <cell r="B742" t="str">
            <v>AP-Unclaimed Cks Ks Escht</v>
          </cell>
          <cell r="C742" t="str">
            <v>Egal</v>
          </cell>
        </row>
        <row r="743">
          <cell r="A743" t="str">
            <v>232072</v>
          </cell>
          <cell r="B743" t="str">
            <v>AP-Hawthorn CT Lease Payments</v>
          </cell>
          <cell r="C743" t="str">
            <v>Rogers/Branson</v>
          </cell>
        </row>
        <row r="744">
          <cell r="A744" t="str">
            <v>232075</v>
          </cell>
          <cell r="B744" t="str">
            <v>AP-Flex Ben-Depndt Life Ins</v>
          </cell>
          <cell r="C744" t="str">
            <v>L. Brown</v>
          </cell>
        </row>
        <row r="745">
          <cell r="A745" t="str">
            <v>232076</v>
          </cell>
          <cell r="B745" t="str">
            <v>AP-Flex Ben-Accidentl Death</v>
          </cell>
          <cell r="C745" t="str">
            <v>L. Brown</v>
          </cell>
        </row>
        <row r="746">
          <cell r="A746" t="str">
            <v>232077</v>
          </cell>
          <cell r="B746" t="str">
            <v>AP-Flex Ben-Life Insurance</v>
          </cell>
          <cell r="C746" t="str">
            <v>L. Brown</v>
          </cell>
        </row>
        <row r="747">
          <cell r="A747" t="str">
            <v>232078</v>
          </cell>
          <cell r="B747" t="str">
            <v>AP-Flex Ben-Lt Disablty Ins</v>
          </cell>
          <cell r="C747" t="str">
            <v>L. Brown</v>
          </cell>
        </row>
        <row r="748">
          <cell r="A748" t="str">
            <v>232079</v>
          </cell>
          <cell r="B748" t="str">
            <v>AP-Flex Ben-Grp Hospitl Ins</v>
          </cell>
          <cell r="C748" t="str">
            <v>L. Brown</v>
          </cell>
        </row>
        <row r="749">
          <cell r="A749" t="str">
            <v>232082</v>
          </cell>
          <cell r="B749" t="str">
            <v>AP-Flex Ben-Dental Ins</v>
          </cell>
          <cell r="C749" t="str">
            <v>L. Brown</v>
          </cell>
        </row>
        <row r="750">
          <cell r="A750" t="str">
            <v>232086</v>
          </cell>
          <cell r="B750" t="str">
            <v>AP-ESP-General &amp; Home Loans</v>
          </cell>
          <cell r="C750" t="str">
            <v>L. Brown</v>
          </cell>
        </row>
        <row r="751">
          <cell r="A751" t="str">
            <v>232087</v>
          </cell>
          <cell r="B751" t="str">
            <v>Health &amp; Welfare Ded-Bar Un</v>
          </cell>
          <cell r="C751" t="str">
            <v>L. Brown</v>
          </cell>
        </row>
        <row r="752">
          <cell r="A752" t="str">
            <v>232088</v>
          </cell>
          <cell r="B752" t="str">
            <v>Employee Payroll Deductions</v>
          </cell>
          <cell r="C752" t="str">
            <v>L. Brown</v>
          </cell>
        </row>
        <row r="753">
          <cell r="A753" t="str">
            <v>232089</v>
          </cell>
          <cell r="B753" t="str">
            <v>AP - Flex Ben - Vision Ins</v>
          </cell>
          <cell r="C753" t="str">
            <v>L. Brown</v>
          </cell>
        </row>
        <row r="754">
          <cell r="A754" t="str">
            <v>232092</v>
          </cell>
          <cell r="B754" t="str">
            <v>BU Supplemental Life Insur</v>
          </cell>
          <cell r="C754" t="str">
            <v>L. Brown</v>
          </cell>
        </row>
        <row r="755">
          <cell r="A755" t="str">
            <v>232093</v>
          </cell>
          <cell r="B755" t="str">
            <v>PR Ded-Ac Dth Ins-1613 Flex</v>
          </cell>
          <cell r="C755" t="str">
            <v>L. Brown</v>
          </cell>
        </row>
        <row r="756">
          <cell r="A756" t="str">
            <v>232094</v>
          </cell>
          <cell r="B756" t="str">
            <v>PR Ded-Dp Lfe Ins-1613 Flex</v>
          </cell>
          <cell r="C756" t="str">
            <v>L. Brown</v>
          </cell>
        </row>
        <row r="757">
          <cell r="A757" t="str">
            <v>232095</v>
          </cell>
          <cell r="B757" t="str">
            <v>PR Ded-Internet Fee</v>
          </cell>
          <cell r="C757" t="str">
            <v>L. Brown</v>
          </cell>
        </row>
        <row r="758">
          <cell r="A758" t="str">
            <v>232096</v>
          </cell>
          <cell r="B758" t="str">
            <v>PR Ded-Tuition Savings-MO</v>
          </cell>
          <cell r="C758" t="str">
            <v>L. Brown</v>
          </cell>
        </row>
        <row r="759">
          <cell r="A759" t="str">
            <v>232097</v>
          </cell>
          <cell r="B759" t="str">
            <v>PR Ded-Tuition Savings-KS</v>
          </cell>
          <cell r="C759" t="str">
            <v>L. Brown</v>
          </cell>
        </row>
        <row r="760">
          <cell r="A760" t="str">
            <v>232098</v>
          </cell>
          <cell r="B760" t="str">
            <v>Employer ESP</v>
          </cell>
          <cell r="C760" t="str">
            <v>L. Brown</v>
          </cell>
        </row>
        <row r="761">
          <cell r="A761" t="str">
            <v>232099</v>
          </cell>
          <cell r="B761" t="str">
            <v>Employee Dependant Care Deduction</v>
          </cell>
          <cell r="C761" t="str">
            <v>L. Brown</v>
          </cell>
        </row>
        <row r="762">
          <cell r="A762" t="str">
            <v>232107</v>
          </cell>
          <cell r="B762" t="str">
            <v>Marketing Projects A/P</v>
          </cell>
          <cell r="C762" t="str">
            <v>Egal</v>
          </cell>
        </row>
        <row r="763">
          <cell r="A763" t="str">
            <v>232108</v>
          </cell>
          <cell r="B763" t="str">
            <v>Contractor Payable-WFS</v>
          </cell>
          <cell r="C763" t="str">
            <v>Egal</v>
          </cell>
        </row>
        <row r="764">
          <cell r="A764" t="str">
            <v>232110</v>
          </cell>
          <cell r="B764" t="str">
            <v>Employee to Empl. Assistance Program</v>
          </cell>
          <cell r="C764" t="str">
            <v>Dane</v>
          </cell>
        </row>
        <row r="765">
          <cell r="A765" t="str">
            <v>232200</v>
          </cell>
          <cell r="B765" t="str">
            <v>AP-KG&amp;E Lacygne Operation</v>
          </cell>
          <cell r="C765" t="str">
            <v>West</v>
          </cell>
        </row>
        <row r="766">
          <cell r="A766" t="str">
            <v>232201</v>
          </cell>
          <cell r="B766" t="str">
            <v>AP-KG&amp;E Wolf Creek Operation</v>
          </cell>
          <cell r="C766" t="str">
            <v>Hewitt</v>
          </cell>
        </row>
        <row r="767">
          <cell r="A767" t="str">
            <v>232202</v>
          </cell>
          <cell r="B767" t="str">
            <v>AP-WCNOC-Wolf Crk-Opr&amp;Cnstr</v>
          </cell>
          <cell r="C767" t="str">
            <v>Hewitt</v>
          </cell>
        </row>
        <row r="768">
          <cell r="A768" t="str">
            <v>232400</v>
          </cell>
          <cell r="B768" t="str">
            <v>Estimated Accruals</v>
          </cell>
          <cell r="C768" t="str">
            <v>Dane</v>
          </cell>
        </row>
        <row r="769">
          <cell r="A769" t="str">
            <v>232401</v>
          </cell>
          <cell r="B769" t="str">
            <v>Environmental Accruals</v>
          </cell>
          <cell r="C769" t="str">
            <v>Rogers</v>
          </cell>
        </row>
        <row r="770">
          <cell r="A770" t="str">
            <v>232402</v>
          </cell>
          <cell r="B770" t="str">
            <v>Accr EPRI and FERC</v>
          </cell>
          <cell r="C770" t="str">
            <v>Dane/Basinger</v>
          </cell>
        </row>
        <row r="771">
          <cell r="A771" t="str">
            <v>232420</v>
          </cell>
          <cell r="B771" t="str">
            <v>Accrued Inventory Receipts</v>
          </cell>
          <cell r="C771" t="str">
            <v>Boyd</v>
          </cell>
        </row>
        <row r="772">
          <cell r="A772" t="str">
            <v>232421</v>
          </cell>
          <cell r="B772" t="str">
            <v>eBuy Special Project Accrual</v>
          </cell>
          <cell r="C772" t="str">
            <v>Hamann</v>
          </cell>
        </row>
        <row r="773">
          <cell r="A773" t="str">
            <v>232510</v>
          </cell>
          <cell r="B773" t="str">
            <v>Nucl Fuel Disposal Cost-DOE</v>
          </cell>
          <cell r="C773" t="str">
            <v>Hewitt</v>
          </cell>
        </row>
        <row r="774">
          <cell r="A774" t="str">
            <v>234000</v>
          </cell>
          <cell r="B774" t="str">
            <v>A/P to KCPL</v>
          </cell>
          <cell r="C774" t="str">
            <v>Dane</v>
          </cell>
        </row>
        <row r="775">
          <cell r="A775" t="str">
            <v>234002</v>
          </cell>
          <cell r="B775" t="str">
            <v>Affiliated Note Pay to KCPL-ST</v>
          </cell>
          <cell r="C775" t="str">
            <v>Dane</v>
          </cell>
        </row>
        <row r="776">
          <cell r="A776" t="str">
            <v>234003</v>
          </cell>
          <cell r="B776" t="str">
            <v>Affiliated Note Pay GPE from HSS</v>
          </cell>
          <cell r="C776" t="str">
            <v>Egal</v>
          </cell>
        </row>
        <row r="777">
          <cell r="A777" t="str">
            <v>234004</v>
          </cell>
          <cell r="B777" t="str">
            <v>Affiliated N/P + Int to GPE</v>
          </cell>
          <cell r="C777" t="str">
            <v>Snedegar</v>
          </cell>
        </row>
        <row r="778">
          <cell r="A778" t="str">
            <v>234005</v>
          </cell>
          <cell r="B778" t="str">
            <v>Affiliated Note Pay to GPE</v>
          </cell>
          <cell r="C778" t="str">
            <v>Snedegar</v>
          </cell>
        </row>
        <row r="779">
          <cell r="A779" t="str">
            <v>234006</v>
          </cell>
          <cell r="B779" t="str">
            <v>Affiliated Interest Pay to GPE</v>
          </cell>
          <cell r="C779" t="str">
            <v>Snedegar</v>
          </cell>
        </row>
        <row r="780">
          <cell r="A780" t="str">
            <v>234201</v>
          </cell>
          <cell r="B780" t="str">
            <v>A/P to KLT Inc.</v>
          </cell>
          <cell r="C780" t="str">
            <v>Snedegar</v>
          </cell>
        </row>
        <row r="781">
          <cell r="A781" t="str">
            <v>234250</v>
          </cell>
          <cell r="B781" t="str">
            <v>Affiliated Int Pay to KCPL</v>
          </cell>
          <cell r="C781" t="str">
            <v>Dane</v>
          </cell>
        </row>
        <row r="782">
          <cell r="A782" t="str">
            <v>234251</v>
          </cell>
          <cell r="B782" t="str">
            <v>Affiliated Int Pay-GPE from HSS</v>
          </cell>
          <cell r="C782" t="str">
            <v>Suad</v>
          </cell>
        </row>
        <row r="783">
          <cell r="A783" t="str">
            <v>234302</v>
          </cell>
          <cell r="B783" t="str">
            <v>Affiliated Notes Payable</v>
          </cell>
          <cell r="C783" t="str">
            <v>West</v>
          </cell>
        </row>
        <row r="784">
          <cell r="A784" t="str">
            <v>234303</v>
          </cell>
          <cell r="B784" t="str">
            <v>Affiliated A/P to GPE (HLDCO)</v>
          </cell>
          <cell r="C784" t="str">
            <v>Snedegar</v>
          </cell>
        </row>
        <row r="785">
          <cell r="A785" t="str">
            <v>234304</v>
          </cell>
          <cell r="B785" t="str">
            <v>Affliated A/P to GPE</v>
          </cell>
          <cell r="C785" t="str">
            <v>Snedegar</v>
          </cell>
        </row>
        <row r="786">
          <cell r="A786" t="str">
            <v>234310</v>
          </cell>
          <cell r="B786" t="str">
            <v>Affiliated Note Pay to KCPL</v>
          </cell>
          <cell r="C786" t="str">
            <v>Dane</v>
          </cell>
        </row>
        <row r="787">
          <cell r="A787" t="str">
            <v>234311</v>
          </cell>
          <cell r="B787" t="str">
            <v>Affiliated Interst Pay to KCPL</v>
          </cell>
          <cell r="C787" t="str">
            <v>Dane</v>
          </cell>
        </row>
        <row r="788">
          <cell r="A788" t="str">
            <v>234320</v>
          </cell>
          <cell r="B788" t="str">
            <v>Affiliated Payable to GPES</v>
          </cell>
          <cell r="C788" t="str">
            <v>Dane</v>
          </cell>
        </row>
        <row r="789">
          <cell r="A789" t="str">
            <v>235000</v>
          </cell>
          <cell r="B789" t="str">
            <v>Customer Deposits</v>
          </cell>
          <cell r="C789" t="str">
            <v>Walther/Sunderland</v>
          </cell>
        </row>
        <row r="790">
          <cell r="A790" t="str">
            <v>235001</v>
          </cell>
          <cell r="B790" t="str">
            <v>Customer Deposits Applied</v>
          </cell>
          <cell r="C790" t="str">
            <v>Chambers/Sunderland</v>
          </cell>
        </row>
        <row r="791">
          <cell r="A791" t="str">
            <v>235002</v>
          </cell>
          <cell r="B791" t="str">
            <v>Customer Deposit-Interchange</v>
          </cell>
          <cell r="C791" t="str">
            <v>Coffey</v>
          </cell>
        </row>
        <row r="792">
          <cell r="A792" t="str">
            <v>235005</v>
          </cell>
          <cell r="B792" t="str">
            <v>Com'l Surge Protector Deposits</v>
          </cell>
          <cell r="C792" t="str">
            <v>Walther</v>
          </cell>
        </row>
        <row r="793">
          <cell r="A793" t="str">
            <v>236100</v>
          </cell>
          <cell r="B793" t="str">
            <v>Accr T-Property-City,Co&amp;S</v>
          </cell>
          <cell r="C793" t="str">
            <v>R. Stephens</v>
          </cell>
        </row>
        <row r="794">
          <cell r="A794" t="str">
            <v>236101</v>
          </cell>
          <cell r="B794" t="str">
            <v>Special Assessments-Other</v>
          </cell>
          <cell r="C794" t="str">
            <v>R. Stephens</v>
          </cell>
        </row>
        <row r="795">
          <cell r="A795" t="str">
            <v>236201</v>
          </cell>
          <cell r="B795" t="str">
            <v>Accr T-Gross Rec-KCMO 4%</v>
          </cell>
          <cell r="C795" t="str">
            <v>Stroud</v>
          </cell>
        </row>
        <row r="796">
          <cell r="A796" t="str">
            <v>236300</v>
          </cell>
          <cell r="B796" t="str">
            <v>Accr T-State Capital Stoc</v>
          </cell>
          <cell r="C796" t="str">
            <v>Harrington</v>
          </cell>
        </row>
        <row r="797">
          <cell r="A797" t="str">
            <v>236301</v>
          </cell>
          <cell r="B797" t="str">
            <v>Accr T-MO State Unemployment</v>
          </cell>
          <cell r="C797" t="str">
            <v>L. Brown</v>
          </cell>
        </row>
        <row r="798">
          <cell r="A798" t="str">
            <v>236302</v>
          </cell>
          <cell r="B798" t="str">
            <v>Accr T-State Sales</v>
          </cell>
          <cell r="C798" t="str">
            <v>Stroud</v>
          </cell>
        </row>
        <row r="799">
          <cell r="A799" t="str">
            <v>236303</v>
          </cell>
          <cell r="B799" t="str">
            <v>Accr T-Occupation-Misc.</v>
          </cell>
          <cell r="C799" t="str">
            <v>Stroud</v>
          </cell>
        </row>
        <row r="800">
          <cell r="A800" t="str">
            <v>236304</v>
          </cell>
          <cell r="B800" t="str">
            <v>Accr T-Fed Unemployment</v>
          </cell>
          <cell r="C800" t="str">
            <v>L. Brown</v>
          </cell>
        </row>
        <row r="801">
          <cell r="A801" t="str">
            <v>236305</v>
          </cell>
          <cell r="B801" t="str">
            <v>Accr T-FICA-Employer</v>
          </cell>
          <cell r="C801" t="str">
            <v>L. Brown</v>
          </cell>
        </row>
        <row r="802">
          <cell r="A802" t="str">
            <v>236306</v>
          </cell>
          <cell r="B802" t="str">
            <v>Accr T-Fed Misc Excise</v>
          </cell>
          <cell r="C802" t="str">
            <v>Stroud</v>
          </cell>
        </row>
        <row r="803">
          <cell r="A803" t="str">
            <v>236307</v>
          </cell>
          <cell r="B803" t="str">
            <v>Accr T-KC Earnings Tax</v>
          </cell>
          <cell r="C803" t="str">
            <v>Harrington/Weiss</v>
          </cell>
        </row>
        <row r="804">
          <cell r="A804" t="str">
            <v>236308</v>
          </cell>
          <cell r="B804" t="str">
            <v>Accrued Taxes-WCNOC</v>
          </cell>
          <cell r="C804" t="str">
            <v>Hewitt</v>
          </cell>
        </row>
        <row r="805">
          <cell r="A805" t="str">
            <v>236309</v>
          </cell>
          <cell r="B805" t="str">
            <v>Accr T-KS State Unemployment</v>
          </cell>
          <cell r="C805" t="str">
            <v>L. Brown</v>
          </cell>
        </row>
        <row r="806">
          <cell r="A806" t="str">
            <v>236310</v>
          </cell>
          <cell r="B806" t="str">
            <v>Accr T-KCSD Surcharge</v>
          </cell>
          <cell r="C806" t="str">
            <v>Weiss</v>
          </cell>
        </row>
        <row r="807">
          <cell r="A807" t="str">
            <v>236400</v>
          </cell>
          <cell r="B807" t="str">
            <v>Accr T-Fed Income</v>
          </cell>
          <cell r="C807" t="str">
            <v>Weiss</v>
          </cell>
        </row>
        <row r="808">
          <cell r="A808" t="str">
            <v>236402</v>
          </cell>
          <cell r="B808" t="str">
            <v>Accr T-Fed Env Tax-Current</v>
          </cell>
          <cell r="C808" t="str">
            <v>Weiss</v>
          </cell>
        </row>
        <row r="809">
          <cell r="A809" t="str">
            <v>236500</v>
          </cell>
          <cell r="B809" t="str">
            <v>Accr T-State Income</v>
          </cell>
          <cell r="C809" t="str">
            <v>Weiss</v>
          </cell>
        </row>
        <row r="810">
          <cell r="A810" t="str">
            <v>237161</v>
          </cell>
          <cell r="B810" t="str">
            <v>Accr Int-Series B-Md Trm Nt</v>
          </cell>
          <cell r="C810" t="str">
            <v>West</v>
          </cell>
        </row>
        <row r="811">
          <cell r="A811" t="str">
            <v>237163</v>
          </cell>
          <cell r="B811" t="str">
            <v>Accr Int-Series C-Md Trm Nt</v>
          </cell>
          <cell r="C811" t="str">
            <v>West</v>
          </cell>
        </row>
        <row r="812">
          <cell r="A812" t="str">
            <v>237164</v>
          </cell>
          <cell r="B812" t="str">
            <v>Accr Int-Med Tm Nt-Series D</v>
          </cell>
          <cell r="C812" t="str">
            <v>West</v>
          </cell>
        </row>
        <row r="813">
          <cell r="A813" t="str">
            <v>237165</v>
          </cell>
          <cell r="B813" t="str">
            <v>Accr Int-Series E-Md Trm Nt</v>
          </cell>
          <cell r="C813" t="str">
            <v>West</v>
          </cell>
        </row>
        <row r="814">
          <cell r="A814" t="str">
            <v>237166</v>
          </cell>
          <cell r="B814" t="str">
            <v>Accr Int-Series F-Md Term Nt</v>
          </cell>
          <cell r="C814" t="str">
            <v>West</v>
          </cell>
        </row>
        <row r="815">
          <cell r="A815" t="str">
            <v>237308</v>
          </cell>
          <cell r="B815" t="str">
            <v>Accr Int Series A 2015</v>
          </cell>
          <cell r="C815" t="str">
            <v>West</v>
          </cell>
        </row>
        <row r="816">
          <cell r="A816" t="str">
            <v>237309</v>
          </cell>
          <cell r="B816" t="str">
            <v>Accr Int Series B 2015</v>
          </cell>
          <cell r="C816" t="str">
            <v>West</v>
          </cell>
        </row>
        <row r="817">
          <cell r="A817" t="str">
            <v>237310</v>
          </cell>
          <cell r="B817" t="str">
            <v>Accr Int Series C 2017</v>
          </cell>
          <cell r="C817" t="str">
            <v>West</v>
          </cell>
        </row>
        <row r="818">
          <cell r="A818" t="str">
            <v>237311</v>
          </cell>
          <cell r="B818" t="str">
            <v>Accr Int Series D 2017</v>
          </cell>
          <cell r="C818" t="str">
            <v>West</v>
          </cell>
        </row>
        <row r="819">
          <cell r="A819" t="str">
            <v>237320</v>
          </cell>
          <cell r="B819" t="str">
            <v>Accr Int-Pldg Bond Var-2017</v>
          </cell>
          <cell r="C819" t="str">
            <v>West</v>
          </cell>
        </row>
        <row r="820">
          <cell r="A820" t="str">
            <v>237321</v>
          </cell>
          <cell r="B820" t="str">
            <v>Accr Int Poll  01-2012</v>
          </cell>
          <cell r="C820" t="str">
            <v>West</v>
          </cell>
        </row>
        <row r="821">
          <cell r="A821" t="str">
            <v>237322</v>
          </cell>
          <cell r="B821" t="str">
            <v>Accr Int Poll Ct Series A</v>
          </cell>
          <cell r="C821" t="str">
            <v>West</v>
          </cell>
        </row>
        <row r="822">
          <cell r="A822" t="str">
            <v>237323</v>
          </cell>
          <cell r="B822" t="str">
            <v>Accr Int Poll Ct Series B</v>
          </cell>
          <cell r="C822" t="str">
            <v>West</v>
          </cell>
        </row>
        <row r="823">
          <cell r="A823" t="str">
            <v>237324</v>
          </cell>
          <cell r="B823" t="str">
            <v>Accr Int Poll Ctl  02-2015</v>
          </cell>
          <cell r="C823" t="str">
            <v>West</v>
          </cell>
        </row>
        <row r="824">
          <cell r="A824" t="str">
            <v>237325</v>
          </cell>
          <cell r="B824" t="str">
            <v>Accr Int Poll Ctl  02-2018</v>
          </cell>
          <cell r="C824" t="str">
            <v>West</v>
          </cell>
        </row>
        <row r="825">
          <cell r="A825" t="str">
            <v>237405</v>
          </cell>
          <cell r="B825" t="str">
            <v>Ac Int-Prf Sec-Sub Trust TOPrS</v>
          </cell>
          <cell r="C825" t="str">
            <v>West</v>
          </cell>
        </row>
        <row r="826">
          <cell r="A826" t="str">
            <v>237440</v>
          </cell>
          <cell r="B826" t="str">
            <v>Accr Int - Senior Notes 7.125%</v>
          </cell>
          <cell r="C826" t="str">
            <v>West</v>
          </cell>
        </row>
        <row r="827">
          <cell r="A827" t="str">
            <v>237441</v>
          </cell>
          <cell r="B827" t="str">
            <v>Accr Int - Senior Notes 6.5%</v>
          </cell>
          <cell r="C827" t="str">
            <v>West</v>
          </cell>
        </row>
        <row r="828">
          <cell r="A828" t="str">
            <v>237442</v>
          </cell>
          <cell r="B828" t="str">
            <v>Unsec Senior Notes 6.0%, Ser A</v>
          </cell>
          <cell r="C828" t="str">
            <v>West</v>
          </cell>
        </row>
        <row r="829">
          <cell r="A829" t="str">
            <v>237601</v>
          </cell>
          <cell r="B829" t="str">
            <v>Accr Int&amp;Comtmt-Commerce</v>
          </cell>
          <cell r="C829" t="str">
            <v>West</v>
          </cell>
        </row>
        <row r="830">
          <cell r="A830" t="str">
            <v>237603</v>
          </cell>
          <cell r="B830" t="str">
            <v>Accr Int&amp;Comtmt-Untd Mo</v>
          </cell>
          <cell r="C830" t="str">
            <v>West</v>
          </cell>
        </row>
        <row r="831">
          <cell r="A831" t="str">
            <v>237605</v>
          </cell>
          <cell r="B831" t="str">
            <v>Accr Int&amp;Comtmt-Boatmans</v>
          </cell>
          <cell r="C831" t="str">
            <v>West</v>
          </cell>
        </row>
        <row r="832">
          <cell r="A832" t="str">
            <v>237607</v>
          </cell>
          <cell r="B832" t="str">
            <v>Accr Int&amp;Comtmt-Northn Tr</v>
          </cell>
          <cell r="C832" t="str">
            <v>West</v>
          </cell>
        </row>
        <row r="833">
          <cell r="A833" t="str">
            <v>237608</v>
          </cell>
          <cell r="B833" t="str">
            <v>Accr Int&amp;Comtmt-Lloyd-Int</v>
          </cell>
          <cell r="C833" t="str">
            <v>West</v>
          </cell>
        </row>
        <row r="834">
          <cell r="A834" t="str">
            <v>237613</v>
          </cell>
          <cell r="B834" t="str">
            <v>Accr Int&amp;Comtmt-1st Nat Chi</v>
          </cell>
          <cell r="C834" t="str">
            <v>West</v>
          </cell>
        </row>
        <row r="835">
          <cell r="A835" t="str">
            <v>237614</v>
          </cell>
          <cell r="B835" t="str">
            <v>Accr Int&amp;Comt-Mercantile Bk</v>
          </cell>
          <cell r="C835" t="str">
            <v>West</v>
          </cell>
        </row>
        <row r="836">
          <cell r="A836" t="str">
            <v>237624</v>
          </cell>
          <cell r="B836" t="str">
            <v>Accr Int &amp; Loc-Deutsche Bk</v>
          </cell>
          <cell r="C836" t="str">
            <v>West</v>
          </cell>
        </row>
        <row r="837">
          <cell r="A837" t="str">
            <v>237625</v>
          </cell>
          <cell r="B837" t="str">
            <v>Accr Int &amp; Loc-Deutsche Bk</v>
          </cell>
          <cell r="C837" t="str">
            <v>West</v>
          </cell>
        </row>
        <row r="838">
          <cell r="A838" t="str">
            <v>237626</v>
          </cell>
          <cell r="B838" t="str">
            <v>Accr Int&amp;Comtmt-Deutsche Bk</v>
          </cell>
          <cell r="C838" t="str">
            <v>West</v>
          </cell>
        </row>
        <row r="839">
          <cell r="A839" t="str">
            <v>237627</v>
          </cell>
          <cell r="B839" t="str">
            <v>Accr Int&amp;Comtmt-ABN Amro Bank</v>
          </cell>
          <cell r="C839" t="str">
            <v>West</v>
          </cell>
        </row>
        <row r="840">
          <cell r="A840" t="str">
            <v>237628</v>
          </cell>
          <cell r="B840" t="str">
            <v>Accr Int&amp;Comtm-Soc Generale</v>
          </cell>
          <cell r="C840" t="str">
            <v>West</v>
          </cell>
        </row>
        <row r="841">
          <cell r="A841" t="str">
            <v>237629</v>
          </cell>
          <cell r="B841" t="str">
            <v>Accr Int&amp;Comtm-Bk of New York</v>
          </cell>
          <cell r="C841" t="str">
            <v>West</v>
          </cell>
        </row>
        <row r="842">
          <cell r="A842" t="str">
            <v>237630</v>
          </cell>
          <cell r="B842" t="str">
            <v>Accr Int&amp;Comtm-Bk/Nova Scotia</v>
          </cell>
          <cell r="C842" t="str">
            <v>West</v>
          </cell>
        </row>
        <row r="843">
          <cell r="A843" t="str">
            <v>237631</v>
          </cell>
          <cell r="B843" t="str">
            <v>Accr Int&amp;Comtm-Dai-Ichy Kangyo</v>
          </cell>
          <cell r="C843" t="str">
            <v>West</v>
          </cell>
        </row>
        <row r="844">
          <cell r="A844" t="str">
            <v>237632</v>
          </cell>
          <cell r="B844" t="str">
            <v>Accr Int&amp;LOC-1st Chicago Nat'l</v>
          </cell>
          <cell r="C844" t="str">
            <v>West</v>
          </cell>
        </row>
        <row r="845">
          <cell r="A845" t="str">
            <v>237633</v>
          </cell>
          <cell r="B845" t="str">
            <v>Accr Int&amp;Comtmt-ABN AMRO Bank</v>
          </cell>
          <cell r="C845" t="str">
            <v>West</v>
          </cell>
        </row>
        <row r="846">
          <cell r="A846" t="str">
            <v>237634</v>
          </cell>
          <cell r="B846" t="str">
            <v>Accr Int&amp;Comtmt-Bank New York</v>
          </cell>
          <cell r="C846" t="str">
            <v>West</v>
          </cell>
        </row>
        <row r="847">
          <cell r="A847" t="str">
            <v>237635</v>
          </cell>
          <cell r="B847" t="str">
            <v>Accr Int&amp;Comtmt-Gold Bank</v>
          </cell>
          <cell r="C847" t="str">
            <v>West</v>
          </cell>
        </row>
        <row r="848">
          <cell r="A848" t="str">
            <v>237636</v>
          </cell>
          <cell r="B848" t="str">
            <v>Accr Int&amp;Comtmt-First National</v>
          </cell>
          <cell r="C848" t="str">
            <v>West</v>
          </cell>
        </row>
        <row r="849">
          <cell r="A849" t="str">
            <v>237637</v>
          </cell>
          <cell r="B849" t="str">
            <v>Accr Int LaSalle-not used</v>
          </cell>
          <cell r="C849" t="str">
            <v>West</v>
          </cell>
        </row>
        <row r="850">
          <cell r="A850" t="str">
            <v>237708</v>
          </cell>
          <cell r="B850" t="str">
            <v>Acc Int All Swaps</v>
          </cell>
          <cell r="C850" t="str">
            <v>West</v>
          </cell>
        </row>
        <row r="851">
          <cell r="A851" t="str">
            <v>237800</v>
          </cell>
          <cell r="B851" t="str">
            <v>Accrued Interest-IRS Settlemnt</v>
          </cell>
          <cell r="C851" t="str">
            <v>Wells</v>
          </cell>
        </row>
        <row r="852">
          <cell r="A852" t="str">
            <v>237901</v>
          </cell>
          <cell r="B852" t="str">
            <v>Accr Int-Customer Deposit</v>
          </cell>
          <cell r="C852" t="str">
            <v>Chambers/Sunderland</v>
          </cell>
        </row>
        <row r="853">
          <cell r="A853" t="str">
            <v>237902</v>
          </cell>
          <cell r="B853" t="str">
            <v>Accr Int-Promissory N.Pay</v>
          </cell>
          <cell r="C853" t="str">
            <v>West</v>
          </cell>
        </row>
        <row r="854">
          <cell r="A854" t="str">
            <v>237903</v>
          </cell>
          <cell r="B854" t="str">
            <v>Deposit Interest Applied</v>
          </cell>
          <cell r="C854" t="str">
            <v>Chambers/Sunderland</v>
          </cell>
        </row>
        <row r="855">
          <cell r="A855" t="str">
            <v>237904</v>
          </cell>
          <cell r="B855" t="str">
            <v>Accr Int-GPE Bank One</v>
          </cell>
          <cell r="C855" t="str">
            <v>West</v>
          </cell>
        </row>
        <row r="856">
          <cell r="A856" t="str">
            <v>237905</v>
          </cell>
          <cell r="B856" t="str">
            <v>Accr Int-GPE LaSalle Bank</v>
          </cell>
          <cell r="C856" t="str">
            <v>West</v>
          </cell>
        </row>
        <row r="857">
          <cell r="A857" t="str">
            <v>238100</v>
          </cell>
          <cell r="B857" t="str">
            <v>Dividends Decl-Common</v>
          </cell>
          <cell r="C857" t="str">
            <v>Snedegar</v>
          </cell>
        </row>
        <row r="858">
          <cell r="A858" t="str">
            <v>238200</v>
          </cell>
          <cell r="B858" t="str">
            <v>Dividends Decl-Pfd 3.80%</v>
          </cell>
          <cell r="C858" t="str">
            <v>Snedegar</v>
          </cell>
        </row>
        <row r="859">
          <cell r="A859" t="str">
            <v>238300</v>
          </cell>
          <cell r="B859" t="str">
            <v>Dividends Decl-Pfd 4%</v>
          </cell>
          <cell r="C859" t="str">
            <v>Snedegar</v>
          </cell>
        </row>
        <row r="860">
          <cell r="A860" t="str">
            <v>238400</v>
          </cell>
          <cell r="B860" t="str">
            <v>Dividends Decl-Pfd 4.50%</v>
          </cell>
          <cell r="C860" t="str">
            <v>Snedegar</v>
          </cell>
        </row>
        <row r="861">
          <cell r="A861" t="str">
            <v>238500</v>
          </cell>
          <cell r="B861" t="str">
            <v>Dividends Decl-Pfd 4.20%</v>
          </cell>
          <cell r="C861" t="str">
            <v>Snedegar</v>
          </cell>
        </row>
        <row r="862">
          <cell r="A862" t="str">
            <v>238600</v>
          </cell>
          <cell r="B862" t="str">
            <v>Dividends Decl-Pfd 4.35%</v>
          </cell>
          <cell r="C862" t="str">
            <v>Snedegar</v>
          </cell>
        </row>
        <row r="863">
          <cell r="A863" t="str">
            <v>241001</v>
          </cell>
          <cell r="B863" t="str">
            <v>Taxes Pay-Witholding Fed</v>
          </cell>
          <cell r="C863" t="str">
            <v>L. Brown</v>
          </cell>
        </row>
        <row r="864">
          <cell r="A864" t="str">
            <v>241002</v>
          </cell>
          <cell r="B864" t="str">
            <v>Taxes Pay-FICA-Employees</v>
          </cell>
          <cell r="C864" t="str">
            <v>L. Brown</v>
          </cell>
        </row>
        <row r="865">
          <cell r="A865" t="str">
            <v>241005</v>
          </cell>
          <cell r="B865" t="str">
            <v>Taxes Pay-Mo W/H Tax</v>
          </cell>
          <cell r="C865" t="str">
            <v>L. Brown</v>
          </cell>
        </row>
        <row r="866">
          <cell r="A866" t="str">
            <v>241007</v>
          </cell>
          <cell r="B866" t="str">
            <v>Taxes Pay-KC Earnings</v>
          </cell>
          <cell r="C866" t="str">
            <v>L. Brown</v>
          </cell>
        </row>
        <row r="867">
          <cell r="A867" t="str">
            <v>241009</v>
          </cell>
          <cell r="B867" t="str">
            <v>Taxes Pay-Ks W/H Tax</v>
          </cell>
          <cell r="C867" t="str">
            <v>L. Brown</v>
          </cell>
        </row>
        <row r="868">
          <cell r="A868" t="str">
            <v>241015</v>
          </cell>
          <cell r="B868" t="str">
            <v>Tx Pay-Ks Vndrs Comp Use Tx</v>
          </cell>
          <cell r="C868" t="str">
            <v>Stroud</v>
          </cell>
        </row>
        <row r="869">
          <cell r="A869" t="str">
            <v>241202</v>
          </cell>
          <cell r="B869" t="str">
            <v>Taxes Pay-Gr Receipts Kan</v>
          </cell>
          <cell r="C869" t="str">
            <v>Stroud</v>
          </cell>
        </row>
        <row r="870">
          <cell r="A870" t="str">
            <v>241500</v>
          </cell>
          <cell r="B870" t="str">
            <v>GRT Adjustments from CIS+</v>
          </cell>
          <cell r="C870" t="str">
            <v>Stroud</v>
          </cell>
        </row>
        <row r="871">
          <cell r="A871" t="str">
            <v>241510</v>
          </cell>
          <cell r="B871" t="str">
            <v>Sales Tax Payable-Manual Rev.</v>
          </cell>
          <cell r="C871" t="str">
            <v>Stroud</v>
          </cell>
        </row>
        <row r="872">
          <cell r="A872" t="str">
            <v>241511</v>
          </cell>
          <cell r="B872" t="str">
            <v>Sales Tax Payable - Mo - State</v>
          </cell>
          <cell r="C872" t="str">
            <v>Stroud</v>
          </cell>
        </row>
        <row r="873">
          <cell r="A873" t="str">
            <v>241512</v>
          </cell>
          <cell r="B873" t="str">
            <v>Sales Tax Payable - Mo -County</v>
          </cell>
          <cell r="C873" t="str">
            <v>Stroud</v>
          </cell>
        </row>
        <row r="874">
          <cell r="A874" t="str">
            <v>241513</v>
          </cell>
          <cell r="B874" t="str">
            <v>Sales Tax Payable - Mo - City</v>
          </cell>
          <cell r="C874" t="str">
            <v>Stroud</v>
          </cell>
        </row>
        <row r="875">
          <cell r="A875" t="str">
            <v>241514</v>
          </cell>
          <cell r="B875" t="str">
            <v>Taxes Payable-Enerlink</v>
          </cell>
          <cell r="C875" t="str">
            <v>Stroud</v>
          </cell>
        </row>
        <row r="876">
          <cell r="A876" t="str">
            <v>241521</v>
          </cell>
          <cell r="B876" t="str">
            <v>Sales Tax Payable - Ks - State</v>
          </cell>
          <cell r="C876" t="str">
            <v>Stroud</v>
          </cell>
        </row>
        <row r="877">
          <cell r="A877" t="str">
            <v>241522</v>
          </cell>
          <cell r="B877" t="str">
            <v>Sales Tax Payable - Ks -County</v>
          </cell>
          <cell r="C877" t="str">
            <v>Stroud</v>
          </cell>
        </row>
        <row r="878">
          <cell r="A878" t="str">
            <v>241523</v>
          </cell>
          <cell r="B878" t="str">
            <v>Sales Tax Payable - Ks - City</v>
          </cell>
          <cell r="C878" t="str">
            <v>Stroud</v>
          </cell>
        </row>
        <row r="879">
          <cell r="A879" t="str">
            <v>241531</v>
          </cell>
          <cell r="B879" t="str">
            <v>Sales Tax Payable - Texas</v>
          </cell>
          <cell r="C879" t="str">
            <v>Stroud</v>
          </cell>
        </row>
        <row r="880">
          <cell r="A880" t="str">
            <v>241541</v>
          </cell>
          <cell r="B880" t="str">
            <v>Sales Tax Payable-GA</v>
          </cell>
          <cell r="C880" t="str">
            <v>Stroud</v>
          </cell>
        </row>
        <row r="881">
          <cell r="A881" t="str">
            <v>241551</v>
          </cell>
          <cell r="B881" t="str">
            <v>Sales Tax Payable - Tennessee</v>
          </cell>
          <cell r="C881" t="str">
            <v>Stroud</v>
          </cell>
        </row>
        <row r="882">
          <cell r="A882" t="str">
            <v>241561</v>
          </cell>
          <cell r="B882" t="str">
            <v>Sales Tax Payable-Alabama</v>
          </cell>
          <cell r="C882" t="str">
            <v>Stroud</v>
          </cell>
        </row>
        <row r="883">
          <cell r="A883" t="str">
            <v>241571</v>
          </cell>
          <cell r="B883" t="str">
            <v>Sales Tax Payable-Virginia</v>
          </cell>
          <cell r="C883" t="str">
            <v>Stroud</v>
          </cell>
        </row>
        <row r="884">
          <cell r="A884" t="str">
            <v>242001</v>
          </cell>
          <cell r="B884" t="str">
            <v>Unclaimed Chks-Customer Refund</v>
          </cell>
          <cell r="C884" t="str">
            <v>Egal</v>
          </cell>
        </row>
        <row r="885">
          <cell r="A885" t="str">
            <v>242002</v>
          </cell>
          <cell r="B885" t="str">
            <v>Unclaimed Checks-Vendor Checks</v>
          </cell>
          <cell r="C885" t="str">
            <v>Egal</v>
          </cell>
        </row>
        <row r="886">
          <cell r="A886" t="str">
            <v>242003</v>
          </cell>
          <cell r="B886" t="str">
            <v>Unclaimed Checks-Wages</v>
          </cell>
          <cell r="C886" t="str">
            <v>Egal</v>
          </cell>
        </row>
        <row r="887">
          <cell r="A887" t="str">
            <v>242004</v>
          </cell>
          <cell r="B887" t="str">
            <v>Unclaimed Checks-Dividends</v>
          </cell>
          <cell r="C887" t="str">
            <v>Egal</v>
          </cell>
        </row>
        <row r="888">
          <cell r="A888" t="str">
            <v>242006</v>
          </cell>
          <cell r="B888" t="str">
            <v>Future Guarantee-Oper Lease</v>
          </cell>
          <cell r="C888" t="str">
            <v>Boyd</v>
          </cell>
        </row>
        <row r="889">
          <cell r="A889" t="str">
            <v>242007</v>
          </cell>
          <cell r="B889" t="str">
            <v>Unclaimed Wages-Lacygne 1</v>
          </cell>
          <cell r="C889" t="str">
            <v>Egal</v>
          </cell>
        </row>
        <row r="890">
          <cell r="A890" t="str">
            <v>242009</v>
          </cell>
          <cell r="B890" t="str">
            <v>Accrued Vacation-WCNOC</v>
          </cell>
          <cell r="C890" t="str">
            <v>Hewitt</v>
          </cell>
        </row>
        <row r="891">
          <cell r="A891" t="str">
            <v>242013</v>
          </cell>
          <cell r="B891" t="str">
            <v>Cust&amp;Empl Dollar Aid Contri</v>
          </cell>
          <cell r="C891" t="str">
            <v>Chambers/Sunderland</v>
          </cell>
        </row>
        <row r="892">
          <cell r="A892" t="str">
            <v>242014</v>
          </cell>
          <cell r="B892" t="str">
            <v>Dollar-Aide Co Matching $</v>
          </cell>
          <cell r="C892" t="str">
            <v>Chambers/Sunderland</v>
          </cell>
        </row>
        <row r="893">
          <cell r="A893" t="str">
            <v>242015</v>
          </cell>
          <cell r="B893" t="str">
            <v>$-Aid Contra To 242014 Dr</v>
          </cell>
          <cell r="C893" t="str">
            <v>Chambers/Sunderland</v>
          </cell>
        </row>
        <row r="894">
          <cell r="A894" t="str">
            <v>242016</v>
          </cell>
          <cell r="B894" t="str">
            <v>Def Compensation -KCPL Only</v>
          </cell>
          <cell r="C894" t="str">
            <v>Snedegar</v>
          </cell>
        </row>
        <row r="895">
          <cell r="A895" t="str">
            <v>242017</v>
          </cell>
          <cell r="B895" t="str">
            <v>Accrued Admin Fee A/R Sale</v>
          </cell>
          <cell r="C895" t="str">
            <v>Walther</v>
          </cell>
        </row>
        <row r="896">
          <cell r="A896" t="str">
            <v>242018</v>
          </cell>
          <cell r="B896" t="str">
            <v>Home Service Solutions Payable</v>
          </cell>
          <cell r="C896" t="str">
            <v>Egal</v>
          </cell>
        </row>
        <row r="897">
          <cell r="A897" t="str">
            <v>242019</v>
          </cell>
          <cell r="B897" t="str">
            <v>Worry Free Service Payable</v>
          </cell>
          <cell r="C897" t="str">
            <v>Egal</v>
          </cell>
        </row>
        <row r="898">
          <cell r="A898" t="str">
            <v>242020</v>
          </cell>
          <cell r="B898" t="str">
            <v>Reserve For Nuclear Outage</v>
          </cell>
          <cell r="C898" t="str">
            <v>Hewitt</v>
          </cell>
        </row>
        <row r="899">
          <cell r="A899" t="str">
            <v>242021</v>
          </cell>
          <cell r="B899" t="str">
            <v>Accts Payable to R. S. Andrews</v>
          </cell>
          <cell r="C899" t="str">
            <v>Egal</v>
          </cell>
        </row>
        <row r="900">
          <cell r="A900" t="str">
            <v>242101</v>
          </cell>
          <cell r="B900" t="str">
            <v>Gas Derivatives Current Liabil</v>
          </cell>
          <cell r="C900" t="str">
            <v>Schumaker</v>
          </cell>
        </row>
        <row r="901">
          <cell r="A901" t="str">
            <v>242500</v>
          </cell>
          <cell r="B901" t="str">
            <v>Mortgage Bonds-Cur Mat</v>
          </cell>
          <cell r="C901" t="str">
            <v>West</v>
          </cell>
        </row>
        <row r="902">
          <cell r="A902" t="str">
            <v>242501</v>
          </cell>
          <cell r="B902" t="str">
            <v>Medium Term Notes-Current Mat</v>
          </cell>
          <cell r="C902" t="str">
            <v>West</v>
          </cell>
        </row>
        <row r="903">
          <cell r="A903" t="str">
            <v>242502</v>
          </cell>
          <cell r="B903" t="str">
            <v>EIRR Bonds-Current Mat</v>
          </cell>
          <cell r="C903" t="str">
            <v>West</v>
          </cell>
        </row>
        <row r="904">
          <cell r="A904" t="str">
            <v>242900</v>
          </cell>
          <cell r="B904" t="str">
            <v>Vacation Liability-Pd Vac Curr</v>
          </cell>
          <cell r="C904" t="str">
            <v>L. Brown</v>
          </cell>
        </row>
        <row r="905">
          <cell r="A905" t="str">
            <v>242901</v>
          </cell>
          <cell r="B905" t="str">
            <v>Vacation Liability-Liability S</v>
          </cell>
          <cell r="C905" t="str">
            <v>L. Brown</v>
          </cell>
        </row>
        <row r="906">
          <cell r="A906" t="str">
            <v>242902</v>
          </cell>
          <cell r="B906" t="str">
            <v>Vacation Liability-Paid Vacati</v>
          </cell>
          <cell r="C906" t="str">
            <v>L. Brown</v>
          </cell>
        </row>
        <row r="907">
          <cell r="A907" t="str">
            <v>242909</v>
          </cell>
          <cell r="B907" t="str">
            <v>Vacation Liability-Bal Fwd</v>
          </cell>
          <cell r="C907" t="str">
            <v>L. Brown</v>
          </cell>
        </row>
        <row r="908">
          <cell r="A908" t="str">
            <v>243100</v>
          </cell>
          <cell r="B908" t="str">
            <v>Capital Lse Oblig-Current</v>
          </cell>
          <cell r="C908" t="str">
            <v>Branson</v>
          </cell>
        </row>
        <row r="909">
          <cell r="A909" t="str">
            <v>243101</v>
          </cell>
          <cell r="B909" t="str">
            <v>Capital Lse Oblig-Current-HP</v>
          </cell>
          <cell r="C909" t="str">
            <v>Branson</v>
          </cell>
        </row>
        <row r="910">
          <cell r="A910" t="str">
            <v>244000</v>
          </cell>
          <cell r="B910" t="str">
            <v>Current Maturity of LTD</v>
          </cell>
          <cell r="C910" t="str">
            <v>West</v>
          </cell>
        </row>
        <row r="911">
          <cell r="A911" t="str">
            <v>2451000</v>
          </cell>
          <cell r="B911" t="str">
            <v>Interest Derivative Current Liab</v>
          </cell>
          <cell r="C911" t="str">
            <v>Calhoun</v>
          </cell>
        </row>
        <row r="912">
          <cell r="A912" t="str">
            <v>245101</v>
          </cell>
          <cell r="B912" t="str">
            <v>Gas Derivative Current Liab</v>
          </cell>
          <cell r="C912" t="str">
            <v>Calhoun</v>
          </cell>
        </row>
        <row r="913">
          <cell r="A913" t="str">
            <v>252000</v>
          </cell>
          <cell r="B913" t="str">
            <v>Customer Advances-Constr</v>
          </cell>
          <cell r="C913" t="str">
            <v>Boyd/Releford</v>
          </cell>
        </row>
        <row r="914">
          <cell r="A914" t="str">
            <v>253100</v>
          </cell>
          <cell r="B914" t="str">
            <v>Other Def Cr-Misc Credits</v>
          </cell>
          <cell r="C914" t="str">
            <v>Egal</v>
          </cell>
        </row>
        <row r="915">
          <cell r="A915" t="str">
            <v>253102</v>
          </cell>
          <cell r="B915" t="str">
            <v>Other Def Cr-Suspens Ciac</v>
          </cell>
          <cell r="C915" t="str">
            <v>Smith</v>
          </cell>
        </row>
        <row r="916">
          <cell r="A916" t="str">
            <v>253103</v>
          </cell>
          <cell r="B916" t="str">
            <v>Other Def Cr-Tower/Site Rental</v>
          </cell>
          <cell r="C916" t="str">
            <v>Walther</v>
          </cell>
        </row>
        <row r="917">
          <cell r="A917" t="str">
            <v>253107</v>
          </cell>
          <cell r="B917" t="str">
            <v>Adv For CATV Attchmt Cost</v>
          </cell>
          <cell r="C917" t="str">
            <v>Walther</v>
          </cell>
        </row>
        <row r="918">
          <cell r="A918" t="str">
            <v>253112</v>
          </cell>
          <cell r="B918" t="str">
            <v>Tx Gross Up-Non Refnd Ciacs</v>
          </cell>
          <cell r="C918" t="str">
            <v>Branson</v>
          </cell>
        </row>
        <row r="919">
          <cell r="A919" t="str">
            <v>253114</v>
          </cell>
          <cell r="B919" t="str">
            <v>Oth Df Cr-Mo Use Tax Refunds</v>
          </cell>
          <cell r="C919" t="str">
            <v xml:space="preserve"> </v>
          </cell>
        </row>
        <row r="920">
          <cell r="A920" t="str">
            <v>2583120</v>
          </cell>
          <cell r="B920" t="str">
            <v>Rsrv for Trnsm Ln Access-Other</v>
          </cell>
          <cell r="C920" t="str">
            <v>Coffey</v>
          </cell>
        </row>
        <row r="921">
          <cell r="A921" t="str">
            <v>253121</v>
          </cell>
          <cell r="B921" t="str">
            <v>Rsrv for Trnsm Ln Access-KCPL</v>
          </cell>
          <cell r="C921" t="str">
            <v>Coffey</v>
          </cell>
        </row>
        <row r="922">
          <cell r="A922" t="str">
            <v>253122</v>
          </cell>
          <cell r="B922" t="str">
            <v>Deposit Contra to A/C 253121</v>
          </cell>
          <cell r="C922" t="str">
            <v>Coffey</v>
          </cell>
        </row>
        <row r="923">
          <cell r="A923" t="str">
            <v>253200</v>
          </cell>
          <cell r="B923" t="str">
            <v>Deferred Decomm Costs-Mo</v>
          </cell>
          <cell r="C923" t="str">
            <v>Branson</v>
          </cell>
        </row>
        <row r="924">
          <cell r="A924" t="str">
            <v>253201</v>
          </cell>
          <cell r="B924" t="str">
            <v>Deferred Decomm Costs-Ks</v>
          </cell>
          <cell r="C924" t="str">
            <v>Branson</v>
          </cell>
        </row>
        <row r="925">
          <cell r="A925" t="str">
            <v>253202</v>
          </cell>
          <cell r="B925" t="str">
            <v>Deferred Decomm Costs-FERC</v>
          </cell>
          <cell r="C925" t="str">
            <v>Branson</v>
          </cell>
        </row>
        <row r="926">
          <cell r="A926" t="str">
            <v>253204</v>
          </cell>
          <cell r="B926" t="str">
            <v>Decom &amp; Enrichment Facility</v>
          </cell>
          <cell r="C926" t="str">
            <v>Hewitt</v>
          </cell>
        </row>
        <row r="927">
          <cell r="A927" t="str">
            <v>253300</v>
          </cell>
          <cell r="B927" t="str">
            <v>WC Cont-Ctrl Intrst Waste C</v>
          </cell>
          <cell r="C927" t="str">
            <v>Hewitt</v>
          </cell>
        </row>
        <row r="928">
          <cell r="A928" t="str">
            <v>253301</v>
          </cell>
          <cell r="B928" t="str">
            <v>Dfrd Comp,Int.&amp;COLI -WCNOC</v>
          </cell>
          <cell r="C928" t="str">
            <v>Hewitt</v>
          </cell>
        </row>
        <row r="929">
          <cell r="A929" t="str">
            <v>253302</v>
          </cell>
          <cell r="B929" t="str">
            <v>Deferred Pensions - WCNOC</v>
          </cell>
          <cell r="C929" t="str">
            <v>Hewitt</v>
          </cell>
        </row>
        <row r="930">
          <cell r="A930" t="str">
            <v>253303</v>
          </cell>
          <cell r="B930" t="str">
            <v>Long-term Deferred Compensation</v>
          </cell>
          <cell r="C930" t="str">
            <v>Snedegar</v>
          </cell>
        </row>
        <row r="931">
          <cell r="A931" t="str">
            <v>253500</v>
          </cell>
          <cell r="B931" t="str">
            <v>Other Def Cr-Bankers Agreement</v>
          </cell>
          <cell r="C931" t="str">
            <v>Walther/Sherrill</v>
          </cell>
        </row>
        <row r="932">
          <cell r="A932" t="str">
            <v>253504</v>
          </cell>
          <cell r="B932" t="str">
            <v>Interest Rate Fair V Hedging Instr.</v>
          </cell>
          <cell r="C932" t="str">
            <v>Schumaker</v>
          </cell>
        </row>
        <row r="933">
          <cell r="A933" t="str">
            <v>253800</v>
          </cell>
          <cell r="B933" t="str">
            <v>Minority Interest</v>
          </cell>
          <cell r="C933" t="str">
            <v>Walther</v>
          </cell>
        </row>
        <row r="934">
          <cell r="A934" t="str">
            <v>253900</v>
          </cell>
          <cell r="B934" t="str">
            <v>Pd Abs-Paid Sick Leave</v>
          </cell>
          <cell r="C934" t="str">
            <v>L. Brown</v>
          </cell>
        </row>
        <row r="935">
          <cell r="A935" t="str">
            <v>253901</v>
          </cell>
          <cell r="B935" t="str">
            <v>Pd Abs-Holiday Pay</v>
          </cell>
          <cell r="C935" t="str">
            <v>L. Brown</v>
          </cell>
        </row>
        <row r="936">
          <cell r="A936" t="str">
            <v>253902</v>
          </cell>
          <cell r="B936" t="str">
            <v>Pd Abs-Death in Family</v>
          </cell>
          <cell r="C936" t="str">
            <v>L. Brown</v>
          </cell>
        </row>
        <row r="937">
          <cell r="A937" t="str">
            <v>253903</v>
          </cell>
          <cell r="B937" t="str">
            <v>Pd Abs-1st Day Compsble Injury</v>
          </cell>
          <cell r="C937" t="str">
            <v>L. Brown</v>
          </cell>
        </row>
        <row r="938">
          <cell r="A938" t="str">
            <v>253904</v>
          </cell>
          <cell r="B938" t="str">
            <v>Pd Abs-Funeral</v>
          </cell>
          <cell r="C938" t="str">
            <v>L. Brown</v>
          </cell>
        </row>
        <row r="939">
          <cell r="A939" t="str">
            <v>253905</v>
          </cell>
          <cell r="B939" t="str">
            <v>Pd Abs-Jury Duty</v>
          </cell>
          <cell r="C939" t="str">
            <v>L. Brown</v>
          </cell>
        </row>
        <row r="940">
          <cell r="A940" t="str">
            <v>253906</v>
          </cell>
          <cell r="B940" t="str">
            <v>Pd Abs-Military Leave</v>
          </cell>
          <cell r="C940" t="str">
            <v>L. Brown</v>
          </cell>
        </row>
        <row r="941">
          <cell r="A941" t="str">
            <v>253907</v>
          </cell>
          <cell r="B941" t="str">
            <v>Pd Abs-Rest Period</v>
          </cell>
          <cell r="C941" t="str">
            <v>L. Brown</v>
          </cell>
        </row>
        <row r="942">
          <cell r="A942" t="str">
            <v>253908</v>
          </cell>
          <cell r="B942" t="str">
            <v>Pd Abs-CO &amp; Union Meetings</v>
          </cell>
          <cell r="C942" t="str">
            <v>L. Brown</v>
          </cell>
        </row>
        <row r="943">
          <cell r="A943" t="str">
            <v>253909</v>
          </cell>
          <cell r="B943" t="str">
            <v>Pd Abs-Other Paid Absences</v>
          </cell>
          <cell r="C943" t="str">
            <v>L. Brown</v>
          </cell>
        </row>
        <row r="944">
          <cell r="A944" t="str">
            <v>253910</v>
          </cell>
          <cell r="B944" t="str">
            <v>Pd Abs-Half Day Before Christm</v>
          </cell>
          <cell r="C944" t="str">
            <v>L. Brown</v>
          </cell>
        </row>
        <row r="945">
          <cell r="A945" t="str">
            <v>253911</v>
          </cell>
          <cell r="B945" t="str">
            <v>Pd Abs-Election Service</v>
          </cell>
          <cell r="C945" t="str">
            <v>L. Brown</v>
          </cell>
        </row>
        <row r="946">
          <cell r="A946" t="str">
            <v>253912</v>
          </cell>
          <cell r="B946" t="str">
            <v>Pd Abs-Trsf to Vacation Liabil</v>
          </cell>
          <cell r="C946" t="str">
            <v>L. Brown</v>
          </cell>
        </row>
        <row r="947">
          <cell r="A947" t="str">
            <v>253914</v>
          </cell>
          <cell r="B947" t="str">
            <v>Pd Abs-Cr for Loaded Amount</v>
          </cell>
          <cell r="C947" t="str">
            <v>L. Brown</v>
          </cell>
        </row>
        <row r="948">
          <cell r="A948" t="str">
            <v>253999</v>
          </cell>
          <cell r="B948" t="str">
            <v>Pd Abs-Balance Carried Forward</v>
          </cell>
          <cell r="C948" t="str">
            <v>L. Brown</v>
          </cell>
        </row>
        <row r="949">
          <cell r="A949" t="str">
            <v>254000</v>
          </cell>
          <cell r="B949" t="str">
            <v>Oth Reg Liab - Emmission Allow</v>
          </cell>
          <cell r="C949" t="str">
            <v>Walther</v>
          </cell>
        </row>
        <row r="950">
          <cell r="A950" t="str">
            <v>254395</v>
          </cell>
          <cell r="B950" t="str">
            <v>Oth Reg Liab - FAS 109</v>
          </cell>
          <cell r="C950" t="str">
            <v>Wells</v>
          </cell>
        </row>
        <row r="951">
          <cell r="A951" t="str">
            <v>255520</v>
          </cell>
          <cell r="B951" t="str">
            <v>Acc Def Inv Tx Cr-WC 1985</v>
          </cell>
          <cell r="C951" t="str">
            <v>Wells</v>
          </cell>
        </row>
        <row r="952">
          <cell r="A952" t="str">
            <v>255600</v>
          </cell>
          <cell r="B952" t="str">
            <v>Def Inv Tx Cr-Wf Cr Sales</v>
          </cell>
          <cell r="C952" t="str">
            <v>Wells</v>
          </cell>
        </row>
        <row r="953">
          <cell r="A953" t="str">
            <v>255601</v>
          </cell>
          <cell r="B953" t="str">
            <v>Def Inv Tx Cr-78 Iatn Sal</v>
          </cell>
          <cell r="C953" t="str">
            <v>Wells</v>
          </cell>
        </row>
        <row r="954">
          <cell r="A954" t="str">
            <v>255634</v>
          </cell>
          <cell r="B954" t="str">
            <v>Def Inv Tax Cr Elec All Yrs</v>
          </cell>
          <cell r="C954" t="str">
            <v>Wells</v>
          </cell>
        </row>
        <row r="955">
          <cell r="A955" t="str">
            <v>255900</v>
          </cell>
          <cell r="B955" t="str">
            <v>Def Inv Tax Cr - History Accou</v>
          </cell>
          <cell r="C955" t="str">
            <v>Wells</v>
          </cell>
        </row>
        <row r="956">
          <cell r="A956" t="str">
            <v>257201</v>
          </cell>
          <cell r="B956" t="str">
            <v>Unamort Gain Reacq 5 3/4-03</v>
          </cell>
          <cell r="C956" t="str">
            <v>West</v>
          </cell>
        </row>
        <row r="957">
          <cell r="A957" t="str">
            <v>282300</v>
          </cell>
          <cell r="B957" t="str">
            <v>Def Inc Tax-Prop Sales All</v>
          </cell>
          <cell r="C957" t="str">
            <v>Wells</v>
          </cell>
        </row>
        <row r="958">
          <cell r="A958" t="str">
            <v>282601</v>
          </cell>
          <cell r="B958" t="str">
            <v>Def Inc Tax- FAS 109 Adj</v>
          </cell>
          <cell r="C958" t="str">
            <v>Wells</v>
          </cell>
        </row>
        <row r="959">
          <cell r="A959" t="str">
            <v>282610</v>
          </cell>
          <cell r="B959" t="str">
            <v>Df Inc Tax-Librlzd Depr-Elec</v>
          </cell>
          <cell r="C959" t="str">
            <v>Wells</v>
          </cell>
        </row>
        <row r="960">
          <cell r="A960" t="str">
            <v>282611</v>
          </cell>
          <cell r="B960" t="str">
            <v>Df Inc Tax-Librlzed Depr-Acuf</v>
          </cell>
          <cell r="C960" t="str">
            <v>Wells</v>
          </cell>
        </row>
        <row r="961">
          <cell r="A961" t="str">
            <v>282612</v>
          </cell>
          <cell r="B961" t="str">
            <v>Def Inc Tax-Acufile-Repair Alw</v>
          </cell>
          <cell r="C961" t="str">
            <v>Wells</v>
          </cell>
        </row>
        <row r="962">
          <cell r="A962" t="str">
            <v>282613</v>
          </cell>
          <cell r="B962" t="str">
            <v>Def Inc Tax-Acufile Repairs</v>
          </cell>
          <cell r="C962" t="str">
            <v>Wells</v>
          </cell>
        </row>
        <row r="963">
          <cell r="A963" t="str">
            <v>282614</v>
          </cell>
          <cell r="B963" t="str">
            <v>Df Inc Tax-Repair Allowance</v>
          </cell>
          <cell r="C963" t="str">
            <v>Wells</v>
          </cell>
        </row>
        <row r="964">
          <cell r="A964" t="str">
            <v>282615</v>
          </cell>
          <cell r="B964" t="str">
            <v>Df Inc Tax-Repair Expend</v>
          </cell>
          <cell r="C964" t="str">
            <v>Wells</v>
          </cell>
        </row>
        <row r="965">
          <cell r="A965" t="str">
            <v>282900</v>
          </cell>
          <cell r="B965" t="str">
            <v>Def Inc Tax - History Accounts</v>
          </cell>
          <cell r="C965" t="str">
            <v>Wells</v>
          </cell>
        </row>
        <row r="966">
          <cell r="A966" t="str">
            <v>283300</v>
          </cell>
          <cell r="B966" t="str">
            <v>Def Income Tax-Misc</v>
          </cell>
          <cell r="C966" t="str">
            <v>Wells</v>
          </cell>
        </row>
        <row r="967">
          <cell r="A967" t="str">
            <v>283601</v>
          </cell>
          <cell r="B967" t="str">
            <v>Def Inc Tax-FASB 109 Adjstmnt</v>
          </cell>
          <cell r="C967" t="str">
            <v>Wells</v>
          </cell>
        </row>
        <row r="968">
          <cell r="A968" t="str">
            <v>283800</v>
          </cell>
          <cell r="B968" t="str">
            <v>Def Inc Tax Fedl-Extraord Item</v>
          </cell>
          <cell r="C968" t="str">
            <v>Wells</v>
          </cell>
        </row>
        <row r="969">
          <cell r="A969" t="str">
            <v>283801</v>
          </cell>
          <cell r="B969" t="str">
            <v>Def Inc Tax State-Extraord It</v>
          </cell>
          <cell r="C969" t="str">
            <v>Wells</v>
          </cell>
        </row>
        <row r="970">
          <cell r="A970" t="str">
            <v>283802</v>
          </cell>
          <cell r="B970" t="str">
            <v>Def Inc Tax Fed-JO Pen Actg Ch</v>
          </cell>
          <cell r="C970" t="str">
            <v>Wells</v>
          </cell>
        </row>
        <row r="971">
          <cell r="A971" t="str">
            <v>283803</v>
          </cell>
          <cell r="B971" t="str">
            <v>Def Inc Tax St-JO Pen Actg Ch</v>
          </cell>
          <cell r="C971" t="str">
            <v>Wells</v>
          </cell>
        </row>
        <row r="972">
          <cell r="A972" t="str">
            <v>283900</v>
          </cell>
          <cell r="B972" t="str">
            <v>Acc Df In Tx-History Accounts</v>
          </cell>
          <cell r="C972" t="str">
            <v>Wells</v>
          </cell>
        </row>
        <row r="973">
          <cell r="A973" t="str">
            <v>440001</v>
          </cell>
          <cell r="B973" t="str">
            <v>Elec Sales-Residential-Urban</v>
          </cell>
          <cell r="C973" t="str">
            <v>Walther</v>
          </cell>
        </row>
        <row r="974">
          <cell r="A974" t="str">
            <v>440002</v>
          </cell>
          <cell r="B974" t="str">
            <v>Elec Sales-Residential-Rural</v>
          </cell>
          <cell r="C974" t="str">
            <v>Walther</v>
          </cell>
        </row>
        <row r="975">
          <cell r="A975" t="str">
            <v>440003</v>
          </cell>
          <cell r="B975" t="str">
            <v>Elec Sales-Unbilld Rev-Res-Urb</v>
          </cell>
          <cell r="C975" t="str">
            <v>Walther</v>
          </cell>
        </row>
        <row r="976">
          <cell r="A976" t="str">
            <v>440004</v>
          </cell>
          <cell r="B976" t="str">
            <v>Elec Sales-Unblld Rev Res Rura</v>
          </cell>
          <cell r="C976" t="str">
            <v>Walther</v>
          </cell>
        </row>
        <row r="977">
          <cell r="A977" t="str">
            <v>442001</v>
          </cell>
          <cell r="B977" t="str">
            <v>Elec Sales-Coml  Monthly</v>
          </cell>
          <cell r="C977" t="str">
            <v>Walther</v>
          </cell>
        </row>
        <row r="978">
          <cell r="A978" t="str">
            <v>442002</v>
          </cell>
          <cell r="B978" t="str">
            <v>Elec Sales-Aux or Breakdown Se</v>
          </cell>
          <cell r="C978" t="str">
            <v>Walther</v>
          </cell>
        </row>
        <row r="979">
          <cell r="A979" t="str">
            <v>442003</v>
          </cell>
          <cell r="B979" t="str">
            <v>Elec Sales-Commercial Rural</v>
          </cell>
          <cell r="C979" t="str">
            <v>Walther</v>
          </cell>
        </row>
        <row r="980">
          <cell r="A980" t="str">
            <v>442004</v>
          </cell>
          <cell r="B980" t="str">
            <v>Elec Sales-Street Lighting Pri</v>
          </cell>
          <cell r="C980" t="str">
            <v>Walther</v>
          </cell>
        </row>
        <row r="981">
          <cell r="A981" t="str">
            <v>442005</v>
          </cell>
          <cell r="B981" t="str">
            <v>Elec Sales-Unblld Rev-Coml</v>
          </cell>
          <cell r="C981" t="str">
            <v>Walther</v>
          </cell>
        </row>
        <row r="982">
          <cell r="A982" t="str">
            <v>442006</v>
          </cell>
          <cell r="B982" t="str">
            <v>Elec Sales-Unblld Rev-Coml-Rur</v>
          </cell>
          <cell r="C982" t="str">
            <v>Walther</v>
          </cell>
        </row>
        <row r="983">
          <cell r="A983" t="str">
            <v>442101</v>
          </cell>
          <cell r="B983" t="str">
            <v>Elec Sales-Primary Power</v>
          </cell>
          <cell r="C983" t="str">
            <v>Walther</v>
          </cell>
        </row>
        <row r="984">
          <cell r="A984" t="str">
            <v>442102</v>
          </cell>
          <cell r="B984" t="str">
            <v>Elec Sales-Unbilled-Primary Po</v>
          </cell>
          <cell r="C984" t="str">
            <v>Walther</v>
          </cell>
        </row>
        <row r="985">
          <cell r="A985" t="str">
            <v>442201</v>
          </cell>
          <cell r="B985" t="str">
            <v>Elec Sales-Manufacturing Prima</v>
          </cell>
          <cell r="C985" t="str">
            <v>Walther</v>
          </cell>
        </row>
        <row r="986">
          <cell r="A986" t="str">
            <v>442202</v>
          </cell>
          <cell r="B986" t="str">
            <v>Elec Sales-Manufacturing Other</v>
          </cell>
          <cell r="C986" t="str">
            <v>Walther</v>
          </cell>
        </row>
        <row r="987">
          <cell r="A987" t="str">
            <v>442203</v>
          </cell>
          <cell r="B987" t="str">
            <v>Elec Sales-Unbilled-Manufctg-P</v>
          </cell>
          <cell r="C987" t="str">
            <v>Walther</v>
          </cell>
        </row>
        <row r="988">
          <cell r="A988" t="str">
            <v>442204</v>
          </cell>
          <cell r="B988" t="str">
            <v>Elec Sales-Unbilled - Manufctg</v>
          </cell>
          <cell r="C988" t="str">
            <v>Walther</v>
          </cell>
        </row>
        <row r="989">
          <cell r="A989" t="str">
            <v>444001</v>
          </cell>
          <cell r="B989" t="str">
            <v>Elec Sales-Public St Light</v>
          </cell>
          <cell r="C989" t="str">
            <v>Walther</v>
          </cell>
        </row>
        <row r="990">
          <cell r="A990" t="str">
            <v>444002</v>
          </cell>
          <cell r="B990" t="str">
            <v>Elec Sales-Traffic Signals</v>
          </cell>
          <cell r="C990" t="str">
            <v>Walther</v>
          </cell>
        </row>
        <row r="991">
          <cell r="A991" t="str">
            <v>445001</v>
          </cell>
          <cell r="B991" t="str">
            <v>Elec Sales-Public Authorities</v>
          </cell>
          <cell r="C991" t="str">
            <v>Walther</v>
          </cell>
        </row>
        <row r="992">
          <cell r="A992" t="str">
            <v>447001</v>
          </cell>
          <cell r="B992" t="str">
            <v>Bulk Pwr Sales-Energy-Budgt</v>
          </cell>
          <cell r="C992" t="str">
            <v>Coffey</v>
          </cell>
        </row>
        <row r="993">
          <cell r="A993" t="str">
            <v>447002</v>
          </cell>
          <cell r="B993" t="str">
            <v>Bulk Power Sales</v>
          </cell>
          <cell r="C993" t="str">
            <v>Coffey</v>
          </cell>
        </row>
        <row r="994">
          <cell r="A994" t="str">
            <v>447003</v>
          </cell>
          <cell r="B994" t="str">
            <v>Bulk Pwr Tr-KCPL-Whsl Frm Loss</v>
          </cell>
          <cell r="C994" t="str">
            <v>Coffey</v>
          </cell>
        </row>
        <row r="995">
          <cell r="A995" t="str">
            <v>447004</v>
          </cell>
          <cell r="B995" t="str">
            <v>Bulk Pwr Tr-KCPL-Energy Demand</v>
          </cell>
          <cell r="C995" t="str">
            <v>Coffey</v>
          </cell>
        </row>
        <row r="996">
          <cell r="A996" t="str">
            <v>447005</v>
          </cell>
          <cell r="B996" t="str">
            <v>BPT-KCPL-Energy Losses</v>
          </cell>
          <cell r="C996" t="str">
            <v>Coffey</v>
          </cell>
        </row>
        <row r="997">
          <cell r="A997" t="str">
            <v>447006</v>
          </cell>
          <cell r="B997" t="str">
            <v>Bulk Pwr Tr-Capacity Demand</v>
          </cell>
          <cell r="C997" t="str">
            <v>Coffey</v>
          </cell>
        </row>
        <row r="998">
          <cell r="A998" t="str">
            <v>447007</v>
          </cell>
          <cell r="B998" t="str">
            <v>Bulk Pwr Tr-Whsl Firm Demand</v>
          </cell>
          <cell r="C998" t="str">
            <v>Coffey</v>
          </cell>
        </row>
        <row r="999">
          <cell r="A999" t="str">
            <v>447008</v>
          </cell>
          <cell r="B999" t="str">
            <v>Bulk Pwr Sales-Capacity-Bgt</v>
          </cell>
          <cell r="C999" t="str">
            <v>Coffey</v>
          </cell>
        </row>
        <row r="1000">
          <cell r="A1000" t="str">
            <v>447009</v>
          </cell>
          <cell r="B1000" t="str">
            <v>Bulk Pwr Sales-Fix Cost-Bgt</v>
          </cell>
          <cell r="C1000" t="str">
            <v>Coffey</v>
          </cell>
        </row>
        <row r="1001">
          <cell r="A1001" t="str">
            <v>447015</v>
          </cell>
          <cell r="B1001" t="str">
            <v>Bulk Pwr Sales-Hawthorn Subrogation</v>
          </cell>
          <cell r="C1001" t="str">
            <v>Coffey</v>
          </cell>
        </row>
        <row r="1002">
          <cell r="A1002" t="str">
            <v>447101</v>
          </cell>
          <cell r="B1002" t="str">
            <v>Resales-Private Utilities</v>
          </cell>
          <cell r="C1002" t="str">
            <v>Walther</v>
          </cell>
        </row>
        <row r="1003">
          <cell r="A1003" t="str">
            <v>447102</v>
          </cell>
          <cell r="B1003" t="str">
            <v>Resales-Cooperatives</v>
          </cell>
          <cell r="C1003" t="str">
            <v>Walther</v>
          </cell>
        </row>
        <row r="1004">
          <cell r="A1004" t="str">
            <v>447103</v>
          </cell>
          <cell r="B1004" t="str">
            <v>Resales-Municipalities</v>
          </cell>
          <cell r="C1004" t="str">
            <v>Walther</v>
          </cell>
        </row>
        <row r="1005">
          <cell r="A1005" t="str">
            <v>447104</v>
          </cell>
          <cell r="B1005" t="str">
            <v>Sls Resale-Whsl Firm Demand</v>
          </cell>
          <cell r="C1005" t="str">
            <v>Coffey</v>
          </cell>
        </row>
        <row r="1006">
          <cell r="A1006" t="str">
            <v>447105</v>
          </cell>
          <cell r="B1006" t="str">
            <v>Sales Resale-Whsl Firm Losses</v>
          </cell>
          <cell r="C1006" t="str">
            <v>Coffey</v>
          </cell>
        </row>
        <row r="1007">
          <cell r="A1007" t="str">
            <v>447106</v>
          </cell>
          <cell r="B1007" t="str">
            <v>Billed Fuel-Resls-Utilities</v>
          </cell>
          <cell r="C1007" t="str">
            <v>Coffey</v>
          </cell>
        </row>
        <row r="1008">
          <cell r="A1008" t="str">
            <v>447107</v>
          </cell>
          <cell r="B1008" t="str">
            <v>Billed Fuel-Resales-Coops</v>
          </cell>
          <cell r="C1008" t="str">
            <v>Coffey</v>
          </cell>
        </row>
        <row r="1009">
          <cell r="A1009" t="str">
            <v>447108</v>
          </cell>
          <cell r="B1009" t="str">
            <v>Billed Fuel-Resales-Municpl</v>
          </cell>
          <cell r="C1009" t="str">
            <v>Coffey</v>
          </cell>
        </row>
        <row r="1010">
          <cell r="A1010" t="str">
            <v>448000</v>
          </cell>
          <cell r="B1010" t="str">
            <v>Erroneous KWH</v>
          </cell>
          <cell r="C1010" t="str">
            <v>Walther</v>
          </cell>
        </row>
        <row r="1011">
          <cell r="A1011" t="str">
            <v>449100</v>
          </cell>
          <cell r="B1011" t="str">
            <v>Provision for Rate Refunds</v>
          </cell>
          <cell r="C1011" t="str">
            <v>Walther</v>
          </cell>
        </row>
        <row r="1012">
          <cell r="A1012" t="str">
            <v>450001</v>
          </cell>
          <cell r="B1012" t="str">
            <v>Other Oper Rev-Forf Disc</v>
          </cell>
          <cell r="C1012" t="str">
            <v>Walther</v>
          </cell>
        </row>
        <row r="1013">
          <cell r="A1013" t="str">
            <v>451001</v>
          </cell>
          <cell r="B1013" t="str">
            <v>Other Oper Rev-Misc Serv</v>
          </cell>
          <cell r="C1013" t="str">
            <v>Walther</v>
          </cell>
        </row>
        <row r="1014">
          <cell r="A1014" t="str">
            <v>451002</v>
          </cell>
          <cell r="B1014" t="str">
            <v>Other Rev-Replace Damaged Mete</v>
          </cell>
          <cell r="C1014" t="str">
            <v>Walther</v>
          </cell>
        </row>
        <row r="1015">
          <cell r="A1015" t="str">
            <v>451003</v>
          </cell>
          <cell r="B1015" t="str">
            <v>Other Rev-Collection Service C</v>
          </cell>
          <cell r="C1015" t="str">
            <v>Walther</v>
          </cell>
        </row>
        <row r="1016">
          <cell r="A1016" t="str">
            <v>451004</v>
          </cell>
          <cell r="B1016" t="str">
            <v>Other Rev-Disconnect Serv Char</v>
          </cell>
          <cell r="C1016" t="str">
            <v>Walther</v>
          </cell>
        </row>
        <row r="1017">
          <cell r="A1017" t="str">
            <v>451005</v>
          </cell>
          <cell r="B1017" t="str">
            <v>Other Rev-Serv Agreement-Ter/P</v>
          </cell>
          <cell r="C1017" t="str">
            <v>Walther</v>
          </cell>
        </row>
        <row r="1018">
          <cell r="A1018" t="str">
            <v>451006</v>
          </cell>
          <cell r="B1018" t="str">
            <v>Other Rev-Serv Agremment Rev</v>
          </cell>
          <cell r="C1018" t="str">
            <v>Walther</v>
          </cell>
        </row>
        <row r="1019">
          <cell r="A1019" t="str">
            <v>451007</v>
          </cell>
          <cell r="B1019" t="str">
            <v>OtherRev-Mtr Tst Chg</v>
          </cell>
          <cell r="C1019" t="str">
            <v>Walther</v>
          </cell>
        </row>
        <row r="1020">
          <cell r="A1020" t="str">
            <v>451008</v>
          </cell>
          <cell r="B1020" t="str">
            <v>Revenue from Enerlink Service</v>
          </cell>
          <cell r="C1020" t="str">
            <v>Walther</v>
          </cell>
        </row>
        <row r="1021">
          <cell r="A1021" t="str">
            <v>451101</v>
          </cell>
          <cell r="B1021" t="str">
            <v>Other Rev-Temporary Inst Profi</v>
          </cell>
          <cell r="C1021" t="str">
            <v>Walther</v>
          </cell>
        </row>
        <row r="1022">
          <cell r="A1022" t="str">
            <v>454001</v>
          </cell>
          <cell r="B1022" t="str">
            <v>Other Rev-Rent - Electric Prop</v>
          </cell>
          <cell r="C1022" t="str">
            <v>Walther</v>
          </cell>
        </row>
        <row r="1023">
          <cell r="A1023" t="str">
            <v>456001</v>
          </cell>
          <cell r="B1023" t="str">
            <v>Pass Thru Exp-Trsm Elec-Oth</v>
          </cell>
          <cell r="C1023" t="str">
            <v>Coffey</v>
          </cell>
        </row>
        <row r="1024">
          <cell r="A1024" t="str">
            <v>456002</v>
          </cell>
          <cell r="B1024" t="str">
            <v>Pass Thru Rev-Trsm Elec-Oth</v>
          </cell>
          <cell r="C1024" t="str">
            <v>Coffey</v>
          </cell>
        </row>
        <row r="1025">
          <cell r="A1025" t="str">
            <v>456003</v>
          </cell>
          <cell r="B1025" t="str">
            <v>Rev-Trans of Elec-Others</v>
          </cell>
          <cell r="C1025" t="str">
            <v>Coffey</v>
          </cell>
        </row>
        <row r="1026">
          <cell r="A1026" t="str">
            <v>456004</v>
          </cell>
          <cell r="B1026" t="str">
            <v>Trns Elec-KCPL-Energy Demand</v>
          </cell>
          <cell r="C1026" t="str">
            <v>Coffey</v>
          </cell>
        </row>
        <row r="1027">
          <cell r="A1027" t="str">
            <v>456005</v>
          </cell>
          <cell r="B1027" t="str">
            <v>Trns Elec-KCPL-Energy Losses</v>
          </cell>
          <cell r="C1027" t="str">
            <v>Coffey</v>
          </cell>
        </row>
        <row r="1028">
          <cell r="A1028" t="str">
            <v>456006</v>
          </cell>
          <cell r="B1028" t="str">
            <v>Trns Elec-KCPL-Capacity Demand</v>
          </cell>
          <cell r="C1028" t="str">
            <v>Coffey</v>
          </cell>
        </row>
        <row r="1029">
          <cell r="A1029" t="str">
            <v>456007</v>
          </cell>
          <cell r="B1029" t="str">
            <v>Trns Elec-KCPL-Whlsl Firm Dmnd</v>
          </cell>
          <cell r="C1029" t="str">
            <v>Coffey</v>
          </cell>
        </row>
        <row r="1030">
          <cell r="A1030" t="str">
            <v>456008</v>
          </cell>
          <cell r="B1030" t="str">
            <v>Trns Elec-KCPL-Whlsl Firm Loss</v>
          </cell>
          <cell r="C1030" t="str">
            <v>Coffey</v>
          </cell>
        </row>
        <row r="1031">
          <cell r="A1031" t="str">
            <v>456009</v>
          </cell>
          <cell r="B1031" t="str">
            <v>Rev-Trans for Others-Budget</v>
          </cell>
          <cell r="C1031" t="str">
            <v>Coffey</v>
          </cell>
        </row>
        <row r="1032">
          <cell r="A1032" t="str">
            <v>456010</v>
          </cell>
          <cell r="B1032" t="str">
            <v>Gain/Loss on WC Decom Trust Fund</v>
          </cell>
          <cell r="C1032" t="str">
            <v>Branson</v>
          </cell>
        </row>
        <row r="1033">
          <cell r="A1033" t="str">
            <v>456011</v>
          </cell>
          <cell r="B1033" t="str">
            <v>(Inc) Exp Weather Derivative</v>
          </cell>
          <cell r="C1033" t="str">
            <v>Calhoun</v>
          </cell>
        </row>
        <row r="1034">
          <cell r="A1034" t="str">
            <v>456101</v>
          </cell>
          <cell r="B1034" t="str">
            <v>Miscellaneous Elec Oper Rev</v>
          </cell>
          <cell r="C1034" t="str">
            <v>Walther</v>
          </cell>
        </row>
        <row r="1035">
          <cell r="A1035" t="str">
            <v>456102</v>
          </cell>
          <cell r="B1035" t="str">
            <v>Other Rev-Return Chk Svc Chg</v>
          </cell>
          <cell r="C1035" t="str">
            <v>Walther</v>
          </cell>
        </row>
        <row r="1036">
          <cell r="A1036" t="str">
            <v>457000</v>
          </cell>
          <cell r="B1036" t="str">
            <v>Svcs Rendered to Client Co.</v>
          </cell>
          <cell r="C1036" t="str">
            <v>Swope</v>
          </cell>
        </row>
        <row r="1037">
          <cell r="A1037" t="str">
            <v>457100</v>
          </cell>
          <cell r="B1037" t="str">
            <v>Svcs Rendered Assoc Co-Direct Chrg.</v>
          </cell>
          <cell r="C1037" t="str">
            <v>Swope</v>
          </cell>
        </row>
        <row r="1038">
          <cell r="A1038" t="str">
            <v>457200</v>
          </cell>
          <cell r="B1038" t="str">
            <v>Svcs Rendered Assoc Co-Indirect Chrg.</v>
          </cell>
          <cell r="C1038" t="str">
            <v>Swope</v>
          </cell>
        </row>
        <row r="1039">
          <cell r="A1039" t="str">
            <v>458000</v>
          </cell>
          <cell r="B1039" t="str">
            <v>Svcs Rendered to Non-Clients</v>
          </cell>
          <cell r="C1039" t="str">
            <v>Swope</v>
          </cell>
        </row>
        <row r="1040">
          <cell r="A1040" t="str">
            <v>500000</v>
          </cell>
          <cell r="B1040" t="str">
            <v>Prod-Steam Oper-Supv &amp; Enginr</v>
          </cell>
          <cell r="C1040" t="str">
            <v>Rogers</v>
          </cell>
        </row>
        <row r="1041">
          <cell r="A1041" t="str">
            <v>501000</v>
          </cell>
          <cell r="B1041" t="str">
            <v>Fuel Exp-Deliv Cost Coal Burn</v>
          </cell>
          <cell r="C1041" t="str">
            <v>M.Stephens</v>
          </cell>
        </row>
        <row r="1042">
          <cell r="A1042" t="str">
            <v>501001</v>
          </cell>
          <cell r="B1042" t="str">
            <v>Fuel Expense - Coal-Blended Bu</v>
          </cell>
          <cell r="C1042" t="str">
            <v>M.Stephens</v>
          </cell>
        </row>
        <row r="1043">
          <cell r="A1043" t="str">
            <v>501008</v>
          </cell>
          <cell r="B1043" t="str">
            <v>Fuel Exp-Amort Coal-Arch</v>
          </cell>
          <cell r="C1043" t="str">
            <v>M.Stephens</v>
          </cell>
        </row>
        <row r="1044">
          <cell r="A1044" t="str">
            <v>501009</v>
          </cell>
          <cell r="B1044" t="str">
            <v>Fuel Exp-Coal Inv Adj - Origin</v>
          </cell>
          <cell r="C1044" t="str">
            <v>M.Stephens</v>
          </cell>
        </row>
        <row r="1045">
          <cell r="A1045" t="str">
            <v>501010</v>
          </cell>
          <cell r="B1045" t="str">
            <v>Fuel Exp-Coal Inv Adj - Pwdr R</v>
          </cell>
          <cell r="C1045" t="str">
            <v>M.Stephens</v>
          </cell>
        </row>
        <row r="1046">
          <cell r="A1046" t="str">
            <v>501011</v>
          </cell>
          <cell r="B1046" t="str">
            <v>Fuel Exp-Coal Inv Adj-Excl Fue</v>
          </cell>
          <cell r="C1046" t="str">
            <v>M.Stephens</v>
          </cell>
        </row>
        <row r="1047">
          <cell r="A1047" t="str">
            <v>501100</v>
          </cell>
          <cell r="B1047" t="str">
            <v>Fuel Exp-Deliv Cost of Oil Bur</v>
          </cell>
          <cell r="C1047" t="str">
            <v>M.Stephens</v>
          </cell>
        </row>
        <row r="1048">
          <cell r="A1048" t="str">
            <v>501101</v>
          </cell>
          <cell r="B1048" t="str">
            <v>Fuel Exp-Oil Physical Inv Adj</v>
          </cell>
          <cell r="C1048" t="str">
            <v>M.Stephens</v>
          </cell>
        </row>
        <row r="1049">
          <cell r="A1049" t="str">
            <v>501200</v>
          </cell>
          <cell r="B1049" t="str">
            <v>Fuel Expense - Natural Gas</v>
          </cell>
          <cell r="C1049" t="str">
            <v>M.Stephens</v>
          </cell>
        </row>
        <row r="1050">
          <cell r="A1050" t="str">
            <v>501300</v>
          </cell>
          <cell r="B1050" t="str">
            <v>Fuel Exp-Additives - Limestone</v>
          </cell>
          <cell r="C1050" t="str">
            <v>M.Stephens</v>
          </cell>
        </row>
        <row r="1051">
          <cell r="A1051" t="str">
            <v>501500</v>
          </cell>
          <cell r="B1051" t="str">
            <v>Fuel Handling Costs</v>
          </cell>
          <cell r="C1051" t="str">
            <v>Rogers</v>
          </cell>
        </row>
        <row r="1052">
          <cell r="A1052" t="str">
            <v>501501</v>
          </cell>
          <cell r="B1052" t="str">
            <v>Fuel Hndlg-Oil Purch Exp-Start</v>
          </cell>
          <cell r="C1052" t="str">
            <v>Rogers</v>
          </cell>
        </row>
        <row r="1053">
          <cell r="A1053" t="str">
            <v>501502</v>
          </cell>
          <cell r="B1053" t="str">
            <v>Fuel Hndlg-Coal Pile Mgmt-Pwr</v>
          </cell>
          <cell r="C1053" t="str">
            <v>Rogers</v>
          </cell>
        </row>
        <row r="1054">
          <cell r="A1054" t="str">
            <v>501503</v>
          </cell>
          <cell r="B1054" t="str">
            <v>Fuel Hndlg-Negot Transptn Cont</v>
          </cell>
          <cell r="C1054" t="str">
            <v>Rogers</v>
          </cell>
        </row>
        <row r="1055">
          <cell r="A1055" t="str">
            <v>501504</v>
          </cell>
          <cell r="B1055" t="str">
            <v>Fuel Hndlg-Plan Fuel Req-Pwr P</v>
          </cell>
          <cell r="C1055" t="str">
            <v>Rogers</v>
          </cell>
        </row>
        <row r="1056">
          <cell r="A1056" t="str">
            <v>501506</v>
          </cell>
          <cell r="B1056" t="str">
            <v>Fuel Hndlg-Receive Coal</v>
          </cell>
          <cell r="C1056" t="str">
            <v>Rogers</v>
          </cell>
        </row>
        <row r="1057">
          <cell r="A1057" t="str">
            <v>501507</v>
          </cell>
          <cell r="B1057" t="str">
            <v>Fuel Hndlg-Fossil Fuel Unload</v>
          </cell>
          <cell r="C1057" t="str">
            <v>Rogers</v>
          </cell>
        </row>
        <row r="1058">
          <cell r="A1058" t="str">
            <v>501508</v>
          </cell>
          <cell r="B1058" t="str">
            <v>Fuel Handling - Stacker</v>
          </cell>
          <cell r="C1058" t="str">
            <v>Rogers</v>
          </cell>
        </row>
        <row r="1059">
          <cell r="A1059" t="str">
            <v>501509</v>
          </cell>
          <cell r="B1059" t="str">
            <v>Fuel Handling - Coal Pile</v>
          </cell>
          <cell r="C1059" t="str">
            <v>Rogers</v>
          </cell>
        </row>
        <row r="1060">
          <cell r="A1060" t="str">
            <v>501510</v>
          </cell>
          <cell r="B1060" t="str">
            <v>Fuel Handling - Conveyor</v>
          </cell>
          <cell r="C1060" t="str">
            <v>Rogers</v>
          </cell>
        </row>
        <row r="1061">
          <cell r="A1061" t="str">
            <v>501515</v>
          </cell>
          <cell r="B1061" t="str">
            <v>Fuel Hndlg-Natural Gas Purch E</v>
          </cell>
          <cell r="C1061" t="str">
            <v>Rogers</v>
          </cell>
        </row>
        <row r="1062">
          <cell r="A1062" t="str">
            <v>501800</v>
          </cell>
          <cell r="B1062" t="str">
            <v>Repl Pwr-Nuc Outage Accrual</v>
          </cell>
          <cell r="C1062" t="str">
            <v>Hewitt</v>
          </cell>
        </row>
        <row r="1063">
          <cell r="A1063" t="str">
            <v>501900</v>
          </cell>
          <cell r="B1063" t="str">
            <v>Replace Pwr-Nuc Outage Rvsl</v>
          </cell>
          <cell r="C1063" t="str">
            <v>Hewitt</v>
          </cell>
        </row>
        <row r="1064">
          <cell r="A1064" t="str">
            <v>502000</v>
          </cell>
          <cell r="B1064" t="str">
            <v>Steam Oper-City Water</v>
          </cell>
          <cell r="C1064" t="str">
            <v>Rogers</v>
          </cell>
        </row>
        <row r="1065">
          <cell r="A1065" t="str">
            <v>502001</v>
          </cell>
          <cell r="B1065" t="str">
            <v>Steam Oper-Boiler</v>
          </cell>
          <cell r="C1065" t="str">
            <v>Rogers</v>
          </cell>
        </row>
        <row r="1066">
          <cell r="A1066" t="str">
            <v>502002</v>
          </cell>
          <cell r="B1066" t="str">
            <v>Steam Oper-Fuel</v>
          </cell>
          <cell r="C1066" t="str">
            <v>Rogers</v>
          </cell>
        </row>
        <row r="1067">
          <cell r="A1067" t="str">
            <v>502003</v>
          </cell>
          <cell r="B1067" t="str">
            <v>Steam Oper-Air</v>
          </cell>
          <cell r="C1067" t="str">
            <v>Rogers</v>
          </cell>
        </row>
        <row r="1068">
          <cell r="A1068" t="str">
            <v>502004</v>
          </cell>
          <cell r="B1068" t="str">
            <v>Steam Oper-Water</v>
          </cell>
          <cell r="C1068" t="str">
            <v>Rogers</v>
          </cell>
        </row>
        <row r="1069">
          <cell r="A1069" t="str">
            <v>502005</v>
          </cell>
          <cell r="B1069" t="str">
            <v>Steam Oper-Condensate</v>
          </cell>
          <cell r="C1069" t="str">
            <v>Rogers</v>
          </cell>
        </row>
        <row r="1070">
          <cell r="A1070" t="str">
            <v>502006</v>
          </cell>
          <cell r="B1070" t="str">
            <v>Steam Oper-Cond System</v>
          </cell>
          <cell r="C1070" t="str">
            <v>Rogers</v>
          </cell>
        </row>
        <row r="1071">
          <cell r="A1071" t="str">
            <v>502007</v>
          </cell>
          <cell r="B1071" t="str">
            <v>Steam Oper-Furnace</v>
          </cell>
          <cell r="C1071" t="str">
            <v>Rogers</v>
          </cell>
        </row>
        <row r="1072">
          <cell r="A1072" t="str">
            <v>502008</v>
          </cell>
          <cell r="B1072" t="str">
            <v>Steam Oper-Aux Stm</v>
          </cell>
          <cell r="C1072" t="str">
            <v>Rogers</v>
          </cell>
        </row>
        <row r="1073">
          <cell r="A1073" t="str">
            <v>502010</v>
          </cell>
          <cell r="B1073" t="str">
            <v>Steam Oper-Solid By-Products</v>
          </cell>
          <cell r="C1073" t="str">
            <v>Rogers</v>
          </cell>
        </row>
        <row r="1074">
          <cell r="A1074" t="str">
            <v>502011</v>
          </cell>
          <cell r="B1074" t="str">
            <v>Steam Oper- Liquid Waste</v>
          </cell>
          <cell r="C1074" t="str">
            <v>Rogers</v>
          </cell>
        </row>
        <row r="1075">
          <cell r="A1075" t="str">
            <v>502012</v>
          </cell>
          <cell r="B1075" t="str">
            <v>Steam Oper- Ash</v>
          </cell>
          <cell r="C1075" t="str">
            <v>Rogers</v>
          </cell>
        </row>
        <row r="1076">
          <cell r="A1076" t="str">
            <v>502013</v>
          </cell>
          <cell r="B1076" t="str">
            <v>Steam Oper- AQC</v>
          </cell>
          <cell r="C1076" t="str">
            <v>Rogers</v>
          </cell>
        </row>
        <row r="1077">
          <cell r="A1077" t="str">
            <v>502014</v>
          </cell>
          <cell r="B1077" t="str">
            <v>Steam Oper-Air Pollution Contr</v>
          </cell>
          <cell r="C1077" t="str">
            <v>Rogers</v>
          </cell>
        </row>
        <row r="1078">
          <cell r="A1078" t="str">
            <v>502015</v>
          </cell>
          <cell r="B1078" t="str">
            <v>Steam Oper-Water Pollution Con</v>
          </cell>
          <cell r="C1078" t="str">
            <v>Rogers</v>
          </cell>
        </row>
        <row r="1079">
          <cell r="A1079" t="str">
            <v>503000</v>
          </cell>
          <cell r="B1079" t="str">
            <v>Steam Oper-Purchased Steam</v>
          </cell>
          <cell r="C1079" t="str">
            <v>Rogers</v>
          </cell>
        </row>
        <row r="1080">
          <cell r="A1080" t="str">
            <v>505000</v>
          </cell>
          <cell r="B1080" t="str">
            <v>Production Electric Operation</v>
          </cell>
          <cell r="C1080" t="str">
            <v>Rogers</v>
          </cell>
        </row>
        <row r="1081">
          <cell r="A1081" t="str">
            <v>505001</v>
          </cell>
          <cell r="B1081" t="str">
            <v>Prod Elec Oper-Turbine/Generat</v>
          </cell>
          <cell r="C1081" t="str">
            <v>Rogers</v>
          </cell>
        </row>
        <row r="1082">
          <cell r="A1082" t="str">
            <v>505002</v>
          </cell>
          <cell r="B1082" t="str">
            <v>Prod Elec Oper-Transf System</v>
          </cell>
          <cell r="C1082" t="str">
            <v>Rogers</v>
          </cell>
        </row>
        <row r="1083">
          <cell r="A1083" t="str">
            <v>505003</v>
          </cell>
          <cell r="B1083" t="str">
            <v>Prod Elec Oper-Aux Elect Sys</v>
          </cell>
          <cell r="C1083" t="str">
            <v>Rogers</v>
          </cell>
        </row>
        <row r="1084">
          <cell r="A1084" t="str">
            <v>505004</v>
          </cell>
          <cell r="B1084" t="str">
            <v>Prod Elec Oper-Comp Air Sys</v>
          </cell>
          <cell r="C1084" t="str">
            <v>Rogers</v>
          </cell>
        </row>
        <row r="1085">
          <cell r="A1085" t="str">
            <v>505005</v>
          </cell>
          <cell r="B1085" t="str">
            <v>Prod Elec Oper-Aux Cool Sys</v>
          </cell>
          <cell r="C1085" t="str">
            <v>Rogers</v>
          </cell>
        </row>
        <row r="1086">
          <cell r="A1086" t="str">
            <v>505006</v>
          </cell>
          <cell r="B1086" t="str">
            <v>Prod Elec Oper-Cooling System</v>
          </cell>
          <cell r="C1086" t="str">
            <v>Rogers</v>
          </cell>
        </row>
        <row r="1087">
          <cell r="A1087" t="str">
            <v>505007</v>
          </cell>
          <cell r="B1087" t="str">
            <v>Prod Elec Oper-Facilities</v>
          </cell>
          <cell r="C1087" t="str">
            <v>Rogers</v>
          </cell>
        </row>
        <row r="1088">
          <cell r="A1088" t="str">
            <v>505010</v>
          </cell>
          <cell r="B1088" t="str">
            <v>Prod Elec Oper-Turb/Gen</v>
          </cell>
          <cell r="C1088" t="str">
            <v>Rogers</v>
          </cell>
        </row>
        <row r="1089">
          <cell r="A1089" t="str">
            <v>505011</v>
          </cell>
          <cell r="B1089" t="str">
            <v>Prod Elec Oper-Aux Syst</v>
          </cell>
          <cell r="C1089" t="str">
            <v>Rogers</v>
          </cell>
        </row>
        <row r="1090">
          <cell r="A1090" t="str">
            <v>505090</v>
          </cell>
          <cell r="B1090" t="str">
            <v>Prod Elec Oper-Turb/Gen</v>
          </cell>
          <cell r="C1090" t="str">
            <v>Rogers</v>
          </cell>
        </row>
        <row r="1091">
          <cell r="A1091" t="str">
            <v>505091</v>
          </cell>
          <cell r="B1091" t="str">
            <v>Prod Elec Oper-Aux Syst</v>
          </cell>
          <cell r="C1091" t="str">
            <v>Rogers</v>
          </cell>
        </row>
        <row r="1092">
          <cell r="A1092" t="str">
            <v>506000</v>
          </cell>
          <cell r="B1092" t="str">
            <v>Misc Steam Power Operations</v>
          </cell>
          <cell r="C1092" t="str">
            <v>Rogers</v>
          </cell>
        </row>
        <row r="1093">
          <cell r="A1093" t="str">
            <v>507000</v>
          </cell>
          <cell r="B1093" t="str">
            <v>Steam Power Operations - Rents</v>
          </cell>
          <cell r="C1093" t="str">
            <v>Rogers</v>
          </cell>
        </row>
        <row r="1094">
          <cell r="A1094" t="str">
            <v>509000</v>
          </cell>
          <cell r="B1094" t="str">
            <v>Emission Allowances Used</v>
          </cell>
          <cell r="C1094" t="str">
            <v>M.Stephens</v>
          </cell>
        </row>
        <row r="1095">
          <cell r="A1095" t="str">
            <v>510000</v>
          </cell>
          <cell r="B1095" t="str">
            <v>Steam Power Maint-Supv &amp; Engin</v>
          </cell>
          <cell r="C1095" t="str">
            <v>Rogers</v>
          </cell>
        </row>
        <row r="1096">
          <cell r="A1096" t="str">
            <v>511000</v>
          </cell>
          <cell r="B1096" t="str">
            <v>Steam Power Maint-Structure</v>
          </cell>
          <cell r="C1096" t="str">
            <v>Rogers</v>
          </cell>
        </row>
        <row r="1097">
          <cell r="A1097" t="str">
            <v>511001</v>
          </cell>
          <cell r="B1097" t="str">
            <v>Steam Power Maint-Structure-Fa</v>
          </cell>
          <cell r="C1097" t="str">
            <v>Rogers</v>
          </cell>
        </row>
        <row r="1098">
          <cell r="A1098" t="str">
            <v>511002</v>
          </cell>
          <cell r="B1098" t="str">
            <v>Steam Power Maint-Struct-Fac-F</v>
          </cell>
          <cell r="C1098" t="str">
            <v>Rogers</v>
          </cell>
        </row>
        <row r="1099">
          <cell r="A1099" t="str">
            <v>512001</v>
          </cell>
          <cell r="B1099" t="str">
            <v>Boiler Plt Maint - FF Unload</v>
          </cell>
          <cell r="C1099" t="str">
            <v>Rogers</v>
          </cell>
        </row>
        <row r="1100">
          <cell r="A1100" t="str">
            <v>512002</v>
          </cell>
          <cell r="B1100" t="str">
            <v>Boiler Plt Maint - Stacker</v>
          </cell>
          <cell r="C1100" t="str">
            <v>Rogers</v>
          </cell>
        </row>
        <row r="1101">
          <cell r="A1101" t="str">
            <v>512003</v>
          </cell>
          <cell r="B1101" t="str">
            <v>Boiler Plt Maint - Coal Pile</v>
          </cell>
          <cell r="C1101" t="str">
            <v>Rogers</v>
          </cell>
        </row>
        <row r="1102">
          <cell r="A1102" t="str">
            <v>512004</v>
          </cell>
          <cell r="B1102" t="str">
            <v>Boiler Plt Maint - Ash</v>
          </cell>
          <cell r="C1102" t="str">
            <v>Rogers</v>
          </cell>
        </row>
        <row r="1103">
          <cell r="A1103" t="str">
            <v>512005</v>
          </cell>
          <cell r="B1103" t="str">
            <v>Boiler Plt Maint - Conveyor</v>
          </cell>
          <cell r="C1103" t="str">
            <v>Rogers</v>
          </cell>
        </row>
        <row r="1104">
          <cell r="A1104" t="str">
            <v>512006</v>
          </cell>
          <cell r="B1104" t="str">
            <v>Boiler Plt Maint - Fuel</v>
          </cell>
          <cell r="C1104" t="str">
            <v>Rogers</v>
          </cell>
        </row>
        <row r="1105">
          <cell r="A1105" t="str">
            <v>512007</v>
          </cell>
          <cell r="B1105" t="str">
            <v>Boiler Plt Maint - Air</v>
          </cell>
          <cell r="C1105" t="str">
            <v>Rogers</v>
          </cell>
        </row>
        <row r="1106">
          <cell r="A1106" t="str">
            <v>512008</v>
          </cell>
          <cell r="B1106" t="str">
            <v>Boiler Plt Maint - Water</v>
          </cell>
          <cell r="C1106" t="str">
            <v>Rogers</v>
          </cell>
        </row>
        <row r="1107">
          <cell r="A1107" t="str">
            <v>512009</v>
          </cell>
          <cell r="B1107" t="str">
            <v>Boiler Plt Maint - Condensate</v>
          </cell>
          <cell r="C1107" t="str">
            <v>Rogers</v>
          </cell>
        </row>
        <row r="1108">
          <cell r="A1108" t="str">
            <v>512010</v>
          </cell>
          <cell r="B1108" t="str">
            <v>Boiler Plt Maint - Cond Sys</v>
          </cell>
          <cell r="C1108" t="str">
            <v>Rogers</v>
          </cell>
        </row>
        <row r="1109">
          <cell r="A1109" t="str">
            <v>512011</v>
          </cell>
          <cell r="B1109" t="str">
            <v>Boiler Plt Maint - Furnace</v>
          </cell>
          <cell r="C1109" t="str">
            <v>Rogers</v>
          </cell>
        </row>
        <row r="1110">
          <cell r="A1110" t="str">
            <v>512012</v>
          </cell>
          <cell r="B1110" t="str">
            <v>Boiler Plt Maint - Aux Steam</v>
          </cell>
          <cell r="C1110" t="str">
            <v>Rogers</v>
          </cell>
        </row>
        <row r="1111">
          <cell r="A1111" t="str">
            <v>512013</v>
          </cell>
          <cell r="B1111" t="str">
            <v>Boiler Plt Maint - AQC</v>
          </cell>
          <cell r="C1111" t="str">
            <v>Rogers</v>
          </cell>
        </row>
        <row r="1112">
          <cell r="A1112" t="str">
            <v>512014</v>
          </cell>
          <cell r="B1112" t="str">
            <v>Boiler Plt Maint - Fuel Yard</v>
          </cell>
          <cell r="C1112" t="str">
            <v>Rogers</v>
          </cell>
        </row>
        <row r="1113">
          <cell r="A1113" t="str">
            <v>512015</v>
          </cell>
          <cell r="B1113" t="str">
            <v>Boiler Plt Maint-Unclassifid E</v>
          </cell>
          <cell r="C1113" t="str">
            <v>Rogers</v>
          </cell>
        </row>
        <row r="1114">
          <cell r="A1114" t="str">
            <v>512020</v>
          </cell>
          <cell r="B1114" t="str">
            <v>Boiler Plt Maint-Default Proc</v>
          </cell>
          <cell r="C1114" t="str">
            <v>Rogers</v>
          </cell>
        </row>
        <row r="1115">
          <cell r="A1115" t="str">
            <v>513001</v>
          </cell>
          <cell r="B1115" t="str">
            <v>Elec Plt Maint - FF Turb/Gen</v>
          </cell>
          <cell r="C1115" t="str">
            <v>Rogers</v>
          </cell>
        </row>
        <row r="1116">
          <cell r="A1116" t="str">
            <v>513002</v>
          </cell>
          <cell r="B1116" t="str">
            <v>Elec Plt Maint - Transfer FF</v>
          </cell>
          <cell r="C1116" t="str">
            <v>Rogers</v>
          </cell>
        </row>
        <row r="1117">
          <cell r="A1117" t="str">
            <v>513003</v>
          </cell>
          <cell r="B1117" t="str">
            <v>Elec Plt Maint - Aux Elec</v>
          </cell>
          <cell r="C1117" t="str">
            <v>Rogers</v>
          </cell>
        </row>
        <row r="1118">
          <cell r="A1118" t="str">
            <v>513004</v>
          </cell>
          <cell r="B1118" t="str">
            <v>Elec Plt Maint-Battry Bkup Sys</v>
          </cell>
          <cell r="C1118" t="str">
            <v>Rogers</v>
          </cell>
        </row>
        <row r="1119">
          <cell r="A1119" t="str">
            <v>513005</v>
          </cell>
          <cell r="B1119" t="str">
            <v>Elec Plt Maint - Aux Cool</v>
          </cell>
          <cell r="C1119" t="str">
            <v>Rogers</v>
          </cell>
        </row>
        <row r="1120">
          <cell r="A1120" t="str">
            <v>513006</v>
          </cell>
          <cell r="B1120" t="str">
            <v>Elec Plt Maint - Cooling</v>
          </cell>
          <cell r="C1120" t="str">
            <v>Rogers</v>
          </cell>
        </row>
        <row r="1121">
          <cell r="A1121" t="str">
            <v>513007</v>
          </cell>
          <cell r="B1121" t="str">
            <v>Elec Plt Maint-Unclassifed Exp</v>
          </cell>
          <cell r="C1121" t="str">
            <v>Rogers</v>
          </cell>
        </row>
        <row r="1122">
          <cell r="A1122" t="str">
            <v>514001</v>
          </cell>
          <cell r="B1122" t="str">
            <v>Misc Steam Plt - FF Comp Air</v>
          </cell>
          <cell r="C1122" t="str">
            <v>Rogers</v>
          </cell>
        </row>
        <row r="1123">
          <cell r="A1123" t="str">
            <v>517000</v>
          </cell>
          <cell r="B1123" t="str">
            <v>Prod-Nuclear Oper-Supv &amp; Engr</v>
          </cell>
          <cell r="C1123" t="str">
            <v>Hewitt</v>
          </cell>
        </row>
        <row r="1124">
          <cell r="A1124" t="str">
            <v>518000</v>
          </cell>
          <cell r="B1124" t="str">
            <v>Nuclear Fuel Expense</v>
          </cell>
          <cell r="C1124" t="str">
            <v>Hewitt</v>
          </cell>
        </row>
        <row r="1125">
          <cell r="A1125" t="str">
            <v>518100</v>
          </cell>
          <cell r="B1125" t="str">
            <v>Nuclear Pwr-Fuel Expense - Oil</v>
          </cell>
          <cell r="C1125" t="str">
            <v>Hewitt</v>
          </cell>
        </row>
        <row r="1126">
          <cell r="A1126" t="str">
            <v>518200</v>
          </cell>
          <cell r="B1126" t="str">
            <v>Nuclear Fuel-Decontam&amp;Decommis</v>
          </cell>
          <cell r="C1126" t="str">
            <v>Hewitt</v>
          </cell>
        </row>
        <row r="1127">
          <cell r="A1127" t="str">
            <v>518201</v>
          </cell>
          <cell r="B1127" t="str">
            <v>Nuclear Fuel-Disposal Cost</v>
          </cell>
          <cell r="C1127" t="str">
            <v>Hewitt</v>
          </cell>
        </row>
        <row r="1128">
          <cell r="A1128" t="str">
            <v>518202</v>
          </cell>
          <cell r="B1128" t="str">
            <v>Nuclear Fuel-Reconcil Enrgy</v>
          </cell>
          <cell r="C1128" t="str">
            <v>Hewitt</v>
          </cell>
        </row>
        <row r="1129">
          <cell r="A1129" t="str">
            <v>519000</v>
          </cell>
          <cell r="B1129" t="str">
            <v>Prod-Nuclear Oper-Coolants</v>
          </cell>
          <cell r="C1129" t="str">
            <v>Hewitt</v>
          </cell>
        </row>
        <row r="1130">
          <cell r="A1130" t="str">
            <v>520000</v>
          </cell>
          <cell r="B1130" t="str">
            <v>Nuclear Gen-Reactor Operation</v>
          </cell>
          <cell r="C1130" t="str">
            <v>Hewitt</v>
          </cell>
        </row>
        <row r="1131">
          <cell r="A1131" t="str">
            <v>520090</v>
          </cell>
          <cell r="B1131" t="str">
            <v>Nuclear Gen - Steam Exp - Boil</v>
          </cell>
          <cell r="C1131" t="str">
            <v>Hewitt</v>
          </cell>
        </row>
        <row r="1132">
          <cell r="A1132" t="str">
            <v>523000</v>
          </cell>
          <cell r="B1132" t="str">
            <v>Nuclear Gen-Electric Exp</v>
          </cell>
          <cell r="C1132" t="str">
            <v>Hewitt</v>
          </cell>
        </row>
        <row r="1133">
          <cell r="A1133" t="str">
            <v>524000</v>
          </cell>
          <cell r="B1133" t="str">
            <v>Nuclear Gen - Misc Oper Exp</v>
          </cell>
          <cell r="C1133" t="str">
            <v>Hewitt</v>
          </cell>
        </row>
        <row r="1134">
          <cell r="A1134" t="str">
            <v>524100</v>
          </cell>
          <cell r="B1134" t="str">
            <v>Nuclear Gen - Decommissioning</v>
          </cell>
          <cell r="C1134" t="str">
            <v>Hewitt</v>
          </cell>
        </row>
        <row r="1135">
          <cell r="A1135" t="str">
            <v>524800</v>
          </cell>
          <cell r="B1135" t="str">
            <v>Nuclear Oper-Outage Accrual</v>
          </cell>
          <cell r="C1135" t="str">
            <v>Hewitt</v>
          </cell>
        </row>
        <row r="1136">
          <cell r="A1136" t="str">
            <v>524900</v>
          </cell>
          <cell r="B1136" t="str">
            <v>Nuclear Oper-Outage Rvsl</v>
          </cell>
          <cell r="C1136" t="str">
            <v>Hewitt</v>
          </cell>
        </row>
        <row r="1137">
          <cell r="A1137" t="str">
            <v>525000</v>
          </cell>
          <cell r="B1137" t="str">
            <v>Nuclear Gen-Rents</v>
          </cell>
          <cell r="C1137" t="str">
            <v>Hewitt</v>
          </cell>
        </row>
        <row r="1138">
          <cell r="A1138" t="str">
            <v>528000</v>
          </cell>
          <cell r="B1138" t="str">
            <v>Prod-Nuclear Mtce-Sup &amp; Enginr</v>
          </cell>
          <cell r="C1138" t="str">
            <v>Hewitt</v>
          </cell>
        </row>
        <row r="1139">
          <cell r="A1139" t="str">
            <v>529000</v>
          </cell>
          <cell r="B1139" t="str">
            <v>Prod-Nuclear Mtce-Structure</v>
          </cell>
          <cell r="C1139" t="str">
            <v>Hewitt</v>
          </cell>
        </row>
        <row r="1140">
          <cell r="A1140" t="str">
            <v>530000</v>
          </cell>
          <cell r="B1140" t="str">
            <v>Prod-Nuclear Mtce-Reactor</v>
          </cell>
          <cell r="C1140" t="str">
            <v>Hewitt</v>
          </cell>
        </row>
        <row r="1141">
          <cell r="A1141" t="str">
            <v>530800</v>
          </cell>
          <cell r="B1141" t="str">
            <v>Nuclear Mtce-Outage Exp Acr</v>
          </cell>
          <cell r="C1141" t="str">
            <v>Hewitt</v>
          </cell>
        </row>
        <row r="1142">
          <cell r="A1142" t="str">
            <v>530900</v>
          </cell>
          <cell r="B1142" t="str">
            <v>Nuclear Mtce-Outge Exp Reversl</v>
          </cell>
          <cell r="C1142" t="str">
            <v>Hewitt</v>
          </cell>
        </row>
        <row r="1143">
          <cell r="A1143" t="str">
            <v>531000</v>
          </cell>
          <cell r="B1143" t="str">
            <v>Prod-Nuclear Mtce-Elec Plant</v>
          </cell>
          <cell r="C1143" t="str">
            <v>Hewitt</v>
          </cell>
        </row>
        <row r="1144">
          <cell r="A1144" t="str">
            <v>532000</v>
          </cell>
          <cell r="B1144" t="str">
            <v>Prod-Nuclear Mtce-Misc Plant</v>
          </cell>
          <cell r="C1144" t="str">
            <v>Hewitt</v>
          </cell>
        </row>
        <row r="1145">
          <cell r="A1145" t="str">
            <v>546000</v>
          </cell>
          <cell r="B1145" t="str">
            <v>Prod-Turbine Oper-Supv &amp; Engnr</v>
          </cell>
          <cell r="C1145" t="str">
            <v>Rogers</v>
          </cell>
        </row>
        <row r="1146">
          <cell r="A1146" t="str">
            <v>547001</v>
          </cell>
          <cell r="B1146" t="str">
            <v>Prod-Turbine Oper-Fuel- Oil Bu</v>
          </cell>
          <cell r="C1146" t="str">
            <v>M.Stephens</v>
          </cell>
        </row>
        <row r="1147">
          <cell r="A1147" t="str">
            <v>547002</v>
          </cell>
          <cell r="B1147" t="str">
            <v>Prod-Turbine Oper-Fuel-Gas Bur</v>
          </cell>
          <cell r="C1147" t="str">
            <v>M.Stephens</v>
          </cell>
        </row>
        <row r="1148">
          <cell r="A1148" t="str">
            <v>547003</v>
          </cell>
          <cell r="B1148" t="str">
            <v>Deliv Cost/Fuel Burn-CT Propan</v>
          </cell>
          <cell r="C1148" t="str">
            <v>M.Stephens</v>
          </cell>
        </row>
        <row r="1149">
          <cell r="A1149">
            <v>547004</v>
          </cell>
          <cell r="B1149" t="str">
            <v>Temporary Generation-Fuel</v>
          </cell>
          <cell r="C1149" t="str">
            <v>M.Stephens</v>
          </cell>
        </row>
        <row r="1150">
          <cell r="A1150" t="str">
            <v>547010</v>
          </cell>
          <cell r="B1150" t="str">
            <v>Prod-Turbine Oper-Fuel-Oil Inv</v>
          </cell>
          <cell r="C1150" t="str">
            <v>M.Stephens</v>
          </cell>
        </row>
        <row r="1151">
          <cell r="A1151" t="str">
            <v>547015</v>
          </cell>
          <cell r="B1151" t="str">
            <v>Fuel Exp Adj-Haw Subrogation</v>
          </cell>
          <cell r="C1151" t="str">
            <v>M.Stephens</v>
          </cell>
        </row>
        <row r="1152">
          <cell r="A1152" t="str">
            <v>547101</v>
          </cell>
          <cell r="B1152" t="str">
            <v>Comb Turbine-Oil Purch Exp</v>
          </cell>
          <cell r="C1152" t="str">
            <v>Rogers</v>
          </cell>
        </row>
        <row r="1153">
          <cell r="A1153" t="str">
            <v>547102</v>
          </cell>
          <cell r="B1153" t="str">
            <v>Comb Turbine-Gas Purch Exp</v>
          </cell>
          <cell r="C1153" t="str">
            <v>Rogers</v>
          </cell>
        </row>
        <row r="1154">
          <cell r="A1154" t="str">
            <v>547103</v>
          </cell>
          <cell r="B1154" t="str">
            <v>Comb Turbine-Bulk Oil Receivin</v>
          </cell>
          <cell r="C1154" t="str">
            <v>Rogers</v>
          </cell>
        </row>
        <row r="1155">
          <cell r="A1155" t="str">
            <v>548000</v>
          </cell>
          <cell r="B1155" t="str">
            <v>Comb Turbine-City Water</v>
          </cell>
          <cell r="C1155" t="str">
            <v>Rogers</v>
          </cell>
        </row>
        <row r="1156">
          <cell r="A1156" t="str">
            <v>548001</v>
          </cell>
          <cell r="B1156" t="str">
            <v>Comb Turbine-Water Poll Contro</v>
          </cell>
          <cell r="C1156" t="str">
            <v>Rogers</v>
          </cell>
        </row>
        <row r="1157">
          <cell r="A1157" t="str">
            <v>548002</v>
          </cell>
          <cell r="B1157" t="str">
            <v>Comb Turbine-AQC-</v>
          </cell>
          <cell r="C1157" t="str">
            <v>Rogers</v>
          </cell>
        </row>
        <row r="1158">
          <cell r="A1158" t="str">
            <v>548003</v>
          </cell>
          <cell r="B1158" t="str">
            <v>Comb Turbine-Turb/Genr-CT</v>
          </cell>
          <cell r="C1158" t="str">
            <v>Rogers</v>
          </cell>
        </row>
        <row r="1159">
          <cell r="A1159" t="str">
            <v>549000</v>
          </cell>
          <cell r="B1159" t="str">
            <v>CombTurbine Oper-Misc Other</v>
          </cell>
          <cell r="C1159" t="str">
            <v>Rogers</v>
          </cell>
        </row>
        <row r="1160">
          <cell r="A1160" t="str">
            <v>549001</v>
          </cell>
          <cell r="B1160" t="str">
            <v>Comb Turbine - Facilities</v>
          </cell>
          <cell r="C1160" t="str">
            <v>Rogers</v>
          </cell>
        </row>
        <row r="1161">
          <cell r="A1161" t="str">
            <v>549002</v>
          </cell>
          <cell r="B1161" t="str">
            <v>Comb Turbine-Aux Syst</v>
          </cell>
          <cell r="C1161" t="str">
            <v>Rogers</v>
          </cell>
        </row>
        <row r="1162">
          <cell r="A1162" t="str">
            <v>550000</v>
          </cell>
          <cell r="B1162" t="str">
            <v>Comb Turbine Oper-Rents</v>
          </cell>
          <cell r="C1162" t="str">
            <v>Rogers</v>
          </cell>
        </row>
        <row r="1163">
          <cell r="A1163" t="str">
            <v>550004</v>
          </cell>
          <cell r="B1163" t="str">
            <v>Temporary Generation-Rents</v>
          </cell>
          <cell r="C1163" t="str">
            <v>Rogers</v>
          </cell>
        </row>
        <row r="1164">
          <cell r="A1164" t="str">
            <v>551000</v>
          </cell>
          <cell r="B1164" t="str">
            <v>Comb Turbine Mtce-Supv &amp; Engnr</v>
          </cell>
          <cell r="C1164" t="str">
            <v>Rogers</v>
          </cell>
        </row>
        <row r="1165">
          <cell r="A1165" t="str">
            <v>552000</v>
          </cell>
          <cell r="B1165" t="str">
            <v>Comb Turbine Mtce Structure</v>
          </cell>
          <cell r="C1165" t="str">
            <v>Rogers</v>
          </cell>
        </row>
        <row r="1166">
          <cell r="A1166" t="str">
            <v>552001</v>
          </cell>
          <cell r="B1166" t="str">
            <v>CT Mtce Structure-Facilities</v>
          </cell>
          <cell r="C1166" t="str">
            <v>Rogers</v>
          </cell>
        </row>
        <row r="1167">
          <cell r="A1167" t="str">
            <v>552002</v>
          </cell>
          <cell r="B1167" t="str">
            <v>Comb Turbine Mtce - Bulk Oil F</v>
          </cell>
          <cell r="C1167" t="str">
            <v>Rogers</v>
          </cell>
        </row>
        <row r="1168">
          <cell r="A1168" t="str">
            <v>552003</v>
          </cell>
          <cell r="B1168" t="str">
            <v>Comb Turbine Mtce - Fire CT</v>
          </cell>
          <cell r="C1168" t="str">
            <v>Rogers</v>
          </cell>
        </row>
        <row r="1169">
          <cell r="A1169" t="str">
            <v>552004</v>
          </cell>
          <cell r="B1169" t="str">
            <v>Temp Generation-Mtce of Struct</v>
          </cell>
          <cell r="C1169" t="str">
            <v>Rogers</v>
          </cell>
        </row>
        <row r="1170">
          <cell r="A1170" t="str">
            <v>553001</v>
          </cell>
          <cell r="B1170" t="str">
            <v>Comb Turbine Maint - Comb Turb</v>
          </cell>
          <cell r="C1170" t="str">
            <v>Rogers</v>
          </cell>
        </row>
        <row r="1171">
          <cell r="A1171" t="str">
            <v>553002</v>
          </cell>
          <cell r="B1171" t="str">
            <v>Comb Turbine Maint - Transfer</v>
          </cell>
          <cell r="C1171" t="str">
            <v>Rogers</v>
          </cell>
        </row>
        <row r="1172">
          <cell r="A1172" t="str">
            <v>553003</v>
          </cell>
          <cell r="B1172" t="str">
            <v>Comb Turbine Maint--AQC</v>
          </cell>
          <cell r="C1172" t="str">
            <v>Rogers</v>
          </cell>
        </row>
        <row r="1173">
          <cell r="A1173" t="str">
            <v>554000</v>
          </cell>
          <cell r="B1173" t="str">
            <v>Comb Turbine Maint- Comp Air</v>
          </cell>
          <cell r="C1173" t="str">
            <v>Rogers</v>
          </cell>
        </row>
        <row r="1174">
          <cell r="A1174" t="str">
            <v>555000</v>
          </cell>
          <cell r="B1174" t="str">
            <v>Purch Pwr-Enrgy &amp; Cpcty Pur-Al</v>
          </cell>
          <cell r="C1174" t="str">
            <v>Coffey</v>
          </cell>
        </row>
        <row r="1175">
          <cell r="A1175" t="str">
            <v>555001</v>
          </cell>
          <cell r="B1175" t="str">
            <v>Purch Pwr-Enrgy Pur -AEC Hydro</v>
          </cell>
          <cell r="C1175" t="str">
            <v>Coffey</v>
          </cell>
        </row>
        <row r="1176">
          <cell r="A1176" t="str">
            <v>555002</v>
          </cell>
          <cell r="B1176" t="str">
            <v>Purch Power-Budget-Energy Purc</v>
          </cell>
          <cell r="C1176" t="str">
            <v>Coffey</v>
          </cell>
        </row>
        <row r="1177">
          <cell r="A1177" t="str">
            <v>555003</v>
          </cell>
          <cell r="B1177" t="str">
            <v>Purch Pwr-Enrgy Pur -Paralel G</v>
          </cell>
          <cell r="C1177" t="str">
            <v>Coffey</v>
          </cell>
        </row>
        <row r="1178">
          <cell r="A1178" t="str">
            <v>555004</v>
          </cell>
          <cell r="B1178" t="str">
            <v>Purch Pwr-Enrgy Cst Sld-AEC Hy</v>
          </cell>
          <cell r="C1178" t="str">
            <v>Coffey</v>
          </cell>
        </row>
        <row r="1179">
          <cell r="A1179" t="str">
            <v>555005</v>
          </cell>
          <cell r="B1179" t="str">
            <v>Purch Pwr-Capacity Purch-Gardn</v>
          </cell>
          <cell r="C1179" t="str">
            <v>Coffey</v>
          </cell>
        </row>
        <row r="1180">
          <cell r="A1180" t="str">
            <v>555006</v>
          </cell>
          <cell r="B1180" t="str">
            <v>Purch Pwr-Budget-Capacity Pur</v>
          </cell>
          <cell r="C1180" t="str">
            <v>Coffey</v>
          </cell>
        </row>
        <row r="1181">
          <cell r="A1181" t="str">
            <v>555007</v>
          </cell>
          <cell r="B1181" t="str">
            <v>Purch Pwr-Unintent KWH Purch</v>
          </cell>
          <cell r="C1181" t="str">
            <v>Coffey</v>
          </cell>
        </row>
        <row r="1182">
          <cell r="A1182" t="str">
            <v>555008</v>
          </cell>
          <cell r="B1182" t="str">
            <v>Purch Pwr-Unintentil Intchg KW</v>
          </cell>
          <cell r="C1182" t="str">
            <v>Coffey</v>
          </cell>
        </row>
        <row r="1183">
          <cell r="A1183" t="str">
            <v>555010</v>
          </cell>
          <cell r="B1183" t="str">
            <v>Purch Pwr-Insur Reimbursement</v>
          </cell>
          <cell r="C1183" t="str">
            <v>Coffey</v>
          </cell>
        </row>
        <row r="1184">
          <cell r="A1184" t="str">
            <v>555011</v>
          </cell>
          <cell r="B1184" t="str">
            <v>Risk Management Products</v>
          </cell>
          <cell r="C1184" t="str">
            <v>Coffey</v>
          </cell>
        </row>
        <row r="1185">
          <cell r="A1185" t="str">
            <v>555015</v>
          </cell>
          <cell r="B1185" t="str">
            <v>Purch Power Haw Subrogation</v>
          </cell>
          <cell r="C1185" t="str">
            <v>Coffey</v>
          </cell>
        </row>
        <row r="1186">
          <cell r="A1186" t="str">
            <v>556000</v>
          </cell>
          <cell r="B1186" t="str">
            <v>Other Power Supply Expenses</v>
          </cell>
          <cell r="C1186" t="str">
            <v>Rogers</v>
          </cell>
        </row>
        <row r="1187">
          <cell r="A1187" t="str">
            <v>556002</v>
          </cell>
          <cell r="B1187" t="str">
            <v>Other Pwr Sup-Neg Cap Sales</v>
          </cell>
          <cell r="C1187" t="str">
            <v>Rogers</v>
          </cell>
        </row>
        <row r="1188">
          <cell r="A1188" t="str">
            <v>556003</v>
          </cell>
          <cell r="B1188" t="str">
            <v>Other Pwr Sup-Sch Energy Purch</v>
          </cell>
          <cell r="C1188" t="str">
            <v>Rogers</v>
          </cell>
        </row>
        <row r="1189">
          <cell r="A1189" t="str">
            <v>556004</v>
          </cell>
          <cell r="B1189" t="str">
            <v>Other Pwr Sup-Sch Energy Sales</v>
          </cell>
          <cell r="C1189" t="str">
            <v>Rogers</v>
          </cell>
        </row>
        <row r="1190">
          <cell r="A1190" t="str">
            <v>556006</v>
          </cell>
          <cell r="B1190" t="str">
            <v>Other Pwr Sup-Neg Cap Purch</v>
          </cell>
          <cell r="C1190" t="str">
            <v>Rogers</v>
          </cell>
        </row>
        <row r="1191">
          <cell r="A1191" t="str">
            <v>557000</v>
          </cell>
          <cell r="B1191" t="str">
            <v>Prod-Other-Other Expenses</v>
          </cell>
          <cell r="C1191" t="str">
            <v>Rogers</v>
          </cell>
        </row>
        <row r="1192">
          <cell r="A1192" t="str">
            <v>560000</v>
          </cell>
          <cell r="B1192" t="str">
            <v>Transm Oper-Superv &amp; Enginring</v>
          </cell>
          <cell r="C1192" t="str">
            <v>A. Brown</v>
          </cell>
        </row>
        <row r="1193">
          <cell r="A1193" t="str">
            <v>561000</v>
          </cell>
          <cell r="B1193" t="str">
            <v>Transm Oper-Load Dispatching</v>
          </cell>
          <cell r="C1193" t="str">
            <v>A. Brown</v>
          </cell>
        </row>
        <row r="1194">
          <cell r="A1194" t="str">
            <v>562000</v>
          </cell>
          <cell r="B1194" t="str">
            <v>Transm Oper-Station Exp</v>
          </cell>
          <cell r="C1194" t="str">
            <v>A. Brown</v>
          </cell>
        </row>
        <row r="1195">
          <cell r="A1195" t="str">
            <v>563000</v>
          </cell>
          <cell r="B1195" t="str">
            <v>Transm Oper-Overhead Line Oper</v>
          </cell>
          <cell r="C1195" t="str">
            <v>A. Brown</v>
          </cell>
        </row>
        <row r="1196">
          <cell r="A1196" t="str">
            <v>563001</v>
          </cell>
          <cell r="B1196" t="str">
            <v>Transm Oper-Inspect OH Lines-A</v>
          </cell>
          <cell r="C1196" t="str">
            <v>A. Brown</v>
          </cell>
        </row>
        <row r="1197">
          <cell r="A1197" t="str">
            <v>563002</v>
          </cell>
          <cell r="B1197" t="str">
            <v>Transm Oper-Inspect OH Lines-G</v>
          </cell>
          <cell r="C1197" t="str">
            <v>A. Brown</v>
          </cell>
        </row>
        <row r="1198">
          <cell r="A1198" t="str">
            <v>563010</v>
          </cell>
          <cell r="B1198" t="str">
            <v>Transm Oper-Lost &amp; Standby Tim</v>
          </cell>
          <cell r="C1198" t="str">
            <v>A. Brown</v>
          </cell>
        </row>
        <row r="1199">
          <cell r="A1199" t="str">
            <v>564000</v>
          </cell>
          <cell r="B1199" t="str">
            <v>Transm Oper-Undergrnd Line Exp</v>
          </cell>
          <cell r="C1199" t="str">
            <v>A. Brown</v>
          </cell>
        </row>
        <row r="1200">
          <cell r="A1200" t="str">
            <v>565000</v>
          </cell>
          <cell r="B1200" t="str">
            <v>Transm Oper-Elec Tr-By Others</v>
          </cell>
          <cell r="C1200" t="str">
            <v>Coffey</v>
          </cell>
        </row>
        <row r="1201">
          <cell r="A1201" t="str">
            <v>566000</v>
          </cell>
          <cell r="B1201" t="str">
            <v>Transm Oper-Misc Expense</v>
          </cell>
          <cell r="C1201" t="str">
            <v>A. Brown</v>
          </cell>
        </row>
        <row r="1202">
          <cell r="A1202" t="str">
            <v>567000</v>
          </cell>
          <cell r="B1202" t="str">
            <v>Transm Oper-Rents</v>
          </cell>
          <cell r="C1202" t="str">
            <v>A. Brown</v>
          </cell>
        </row>
        <row r="1203">
          <cell r="A1203" t="str">
            <v>568000</v>
          </cell>
          <cell r="B1203" t="str">
            <v>Transm Mtce-Suprv &amp; Enginring</v>
          </cell>
          <cell r="C1203" t="str">
            <v>A. Brown</v>
          </cell>
        </row>
        <row r="1204">
          <cell r="A1204" t="str">
            <v>569000</v>
          </cell>
          <cell r="B1204" t="str">
            <v>Transm Mtce-Structures</v>
          </cell>
          <cell r="C1204" t="str">
            <v>A. Brown</v>
          </cell>
        </row>
        <row r="1205">
          <cell r="A1205" t="str">
            <v>570000</v>
          </cell>
          <cell r="B1205" t="str">
            <v>Transm Mtce-Station Equip</v>
          </cell>
          <cell r="C1205" t="str">
            <v>A. Brown</v>
          </cell>
        </row>
        <row r="1206">
          <cell r="A1206" t="str">
            <v>570001</v>
          </cell>
          <cell r="B1206" t="str">
            <v>Transm Mtce-Tele/SCADA</v>
          </cell>
          <cell r="C1206" t="str">
            <v>A. Brown</v>
          </cell>
        </row>
        <row r="1207">
          <cell r="A1207" t="str">
            <v>570002</v>
          </cell>
          <cell r="B1207" t="str">
            <v>Transm Mtce-Subst Breakers</v>
          </cell>
          <cell r="C1207" t="str">
            <v>A. Brown</v>
          </cell>
        </row>
        <row r="1208">
          <cell r="A1208" t="str">
            <v>570003</v>
          </cell>
          <cell r="B1208" t="str">
            <v>Transm Mtce-Subst Transformers</v>
          </cell>
          <cell r="C1208" t="str">
            <v>A. Brown</v>
          </cell>
        </row>
        <row r="1209">
          <cell r="A1209" t="str">
            <v>570004</v>
          </cell>
          <cell r="B1209" t="str">
            <v>Transm Mtce-Subst Line/Bus</v>
          </cell>
          <cell r="C1209" t="str">
            <v>A. Brown</v>
          </cell>
        </row>
        <row r="1210">
          <cell r="A1210" t="str">
            <v>570005</v>
          </cell>
          <cell r="B1210" t="str">
            <v>Transm Mtce-Subst Relay</v>
          </cell>
          <cell r="C1210" t="str">
            <v>A. Brown</v>
          </cell>
        </row>
        <row r="1211">
          <cell r="A1211" t="str">
            <v>570006</v>
          </cell>
          <cell r="B1211" t="str">
            <v>Transm Mtce-Subst Capacitor</v>
          </cell>
          <cell r="C1211" t="str">
            <v>A. Brown</v>
          </cell>
        </row>
        <row r="1212">
          <cell r="A1212" t="str">
            <v>570007</v>
          </cell>
          <cell r="B1212" t="str">
            <v>Transm Mtce-Subst Battry Bkup</v>
          </cell>
          <cell r="C1212" t="str">
            <v>A. Brown</v>
          </cell>
        </row>
        <row r="1213">
          <cell r="A1213" t="str">
            <v>570008</v>
          </cell>
          <cell r="B1213" t="str">
            <v>Transm Mtce-Station Equip</v>
          </cell>
          <cell r="C1213" t="str">
            <v>A. Brown</v>
          </cell>
        </row>
        <row r="1214">
          <cell r="A1214" t="str">
            <v>571000</v>
          </cell>
          <cell r="B1214" t="str">
            <v>Transm Mtce-Overhead Lines</v>
          </cell>
          <cell r="C1214" t="str">
            <v>A. Brown</v>
          </cell>
        </row>
        <row r="1215">
          <cell r="A1215" t="str">
            <v>571001</v>
          </cell>
          <cell r="B1215" t="str">
            <v>Transm Mtce-Steel Towers</v>
          </cell>
          <cell r="C1215" t="str">
            <v>A. Brown</v>
          </cell>
        </row>
        <row r="1216">
          <cell r="A1216" t="str">
            <v>571002</v>
          </cell>
          <cell r="B1216" t="str">
            <v>Transm Mtce-Tower Lighting</v>
          </cell>
          <cell r="C1216" t="str">
            <v>A. Brown</v>
          </cell>
        </row>
        <row r="1217">
          <cell r="A1217" t="str">
            <v>571003</v>
          </cell>
          <cell r="B1217" t="str">
            <v>Transm Mtce-Overhead Structure</v>
          </cell>
          <cell r="C1217" t="str">
            <v>A. Brown</v>
          </cell>
        </row>
        <row r="1218">
          <cell r="A1218" t="str">
            <v>571004</v>
          </cell>
          <cell r="B1218" t="str">
            <v>Transm Mtce-Cndctrs/Devices</v>
          </cell>
          <cell r="C1218" t="str">
            <v>A. Brown</v>
          </cell>
        </row>
        <row r="1219">
          <cell r="A1219" t="str">
            <v>571005</v>
          </cell>
          <cell r="B1219" t="str">
            <v>Transm Mtce-Tree-Hand Cutting</v>
          </cell>
          <cell r="C1219" t="str">
            <v>A. Brown</v>
          </cell>
        </row>
        <row r="1220">
          <cell r="A1220" t="str">
            <v>571006</v>
          </cell>
          <cell r="B1220" t="str">
            <v>Transm Mtce-Tree-Mech Cut</v>
          </cell>
          <cell r="C1220" t="str">
            <v>A. Brown</v>
          </cell>
        </row>
        <row r="1221">
          <cell r="A1221" t="str">
            <v>571007</v>
          </cell>
          <cell r="B1221" t="str">
            <v>Transm Mtce-Prop Dmg Uncoll</v>
          </cell>
          <cell r="C1221" t="str">
            <v>A. Brown</v>
          </cell>
        </row>
        <row r="1222">
          <cell r="A1222" t="str">
            <v>571008</v>
          </cell>
          <cell r="B1222" t="str">
            <v>Transm Mtce-Restore Right of W</v>
          </cell>
          <cell r="C1222" t="str">
            <v>A. Brown</v>
          </cell>
        </row>
        <row r="1223">
          <cell r="A1223" t="str">
            <v>572000</v>
          </cell>
          <cell r="B1223" t="str">
            <v>Transm Mtce-Underground Lines</v>
          </cell>
          <cell r="C1223" t="str">
            <v>A. Brown</v>
          </cell>
        </row>
        <row r="1224">
          <cell r="A1224" t="str">
            <v>580000</v>
          </cell>
          <cell r="B1224" t="str">
            <v>Distr Oper-Superv &amp; Enginring</v>
          </cell>
          <cell r="C1224" t="str">
            <v>A. Brown</v>
          </cell>
        </row>
        <row r="1225">
          <cell r="A1225" t="str">
            <v>581000</v>
          </cell>
          <cell r="B1225" t="str">
            <v>Distr Oper-Load Dispatching</v>
          </cell>
          <cell r="C1225" t="str">
            <v>A. Brown</v>
          </cell>
        </row>
        <row r="1226">
          <cell r="A1226" t="str">
            <v>582000</v>
          </cell>
          <cell r="B1226" t="str">
            <v>Distr Oper-Station Expense</v>
          </cell>
          <cell r="C1226" t="str">
            <v>A. Brown</v>
          </cell>
        </row>
        <row r="1227">
          <cell r="A1227" t="str">
            <v>583000</v>
          </cell>
          <cell r="B1227" t="str">
            <v>Distr Oper-Overhead Lines</v>
          </cell>
          <cell r="C1227" t="str">
            <v>A. Brown</v>
          </cell>
        </row>
        <row r="1228">
          <cell r="A1228" t="str">
            <v>583001</v>
          </cell>
          <cell r="B1228" t="str">
            <v>Distr Oper-OH Transformer</v>
          </cell>
          <cell r="C1228" t="str">
            <v>A. Brown</v>
          </cell>
        </row>
        <row r="1229">
          <cell r="A1229" t="str">
            <v>583002</v>
          </cell>
          <cell r="B1229" t="str">
            <v>Distr Oper-OH Trsfmr Cptzd</v>
          </cell>
          <cell r="C1229" t="str">
            <v>A. Brown</v>
          </cell>
        </row>
        <row r="1230">
          <cell r="A1230" t="str">
            <v>584000</v>
          </cell>
          <cell r="B1230" t="str">
            <v>Distr Oper-Underground Lines</v>
          </cell>
          <cell r="C1230" t="str">
            <v>A. Brown</v>
          </cell>
        </row>
        <row r="1231">
          <cell r="A1231" t="str">
            <v>584001</v>
          </cell>
          <cell r="B1231" t="str">
            <v>Distr Oper-UG Transformer</v>
          </cell>
          <cell r="C1231" t="str">
            <v>A. Brown</v>
          </cell>
        </row>
        <row r="1232">
          <cell r="A1232" t="str">
            <v>584002</v>
          </cell>
          <cell r="B1232" t="str">
            <v>Distr Oper-UG Trsfmr Cptzd</v>
          </cell>
          <cell r="C1232" t="str">
            <v>A. Brown</v>
          </cell>
        </row>
        <row r="1233">
          <cell r="A1233" t="str">
            <v>585001</v>
          </cell>
          <cell r="B1233" t="str">
            <v>Distr Oper-Operate St Light Sy</v>
          </cell>
          <cell r="C1233" t="str">
            <v>A. Brown</v>
          </cell>
        </row>
        <row r="1234">
          <cell r="A1234" t="str">
            <v>585002</v>
          </cell>
          <cell r="B1234" t="str">
            <v>Distr Oper-Traffic Signals</v>
          </cell>
          <cell r="C1234" t="str">
            <v>A. Brown</v>
          </cell>
        </row>
        <row r="1235">
          <cell r="A1235" t="str">
            <v>586000</v>
          </cell>
          <cell r="B1235" t="str">
            <v>Distr Oper-Meter Exp-Con/Disco</v>
          </cell>
          <cell r="C1235" t="str">
            <v>A. Brown</v>
          </cell>
        </row>
        <row r="1236">
          <cell r="A1236" t="str">
            <v>586001</v>
          </cell>
          <cell r="B1236" t="str">
            <v>Distr Oper-Meter Expenses</v>
          </cell>
          <cell r="C1236" t="str">
            <v>A. Brown</v>
          </cell>
        </row>
        <row r="1237">
          <cell r="A1237" t="str">
            <v>586002</v>
          </cell>
          <cell r="B1237" t="str">
            <v>Distr Oper-Meter Cptzd</v>
          </cell>
          <cell r="C1237" t="str">
            <v>A. Brown</v>
          </cell>
        </row>
        <row r="1238">
          <cell r="A1238" t="str">
            <v>587000</v>
          </cell>
          <cell r="B1238" t="str">
            <v>Distr Oper-Customer Inst</v>
          </cell>
          <cell r="C1238" t="str">
            <v>A. Brown</v>
          </cell>
        </row>
        <row r="1239">
          <cell r="A1239" t="str">
            <v>588000</v>
          </cell>
          <cell r="B1239" t="str">
            <v>Distr Oper-Misc Distr Expense</v>
          </cell>
          <cell r="C1239" t="str">
            <v>A. Brown</v>
          </cell>
        </row>
        <row r="1240">
          <cell r="A1240" t="str">
            <v>588010</v>
          </cell>
          <cell r="B1240" t="str">
            <v>Distr Oper-Misc Contra Exp</v>
          </cell>
          <cell r="C1240" t="str">
            <v>A. Brown</v>
          </cell>
        </row>
        <row r="1241">
          <cell r="A1241" t="str">
            <v>589000</v>
          </cell>
          <cell r="B1241" t="str">
            <v>Distr Oper-Rents</v>
          </cell>
          <cell r="C1241" t="str">
            <v>A. Brown</v>
          </cell>
        </row>
        <row r="1242">
          <cell r="A1242" t="str">
            <v>590000</v>
          </cell>
          <cell r="B1242" t="str">
            <v>Distr Mtce-Suprv &amp; Enginring</v>
          </cell>
          <cell r="C1242" t="str">
            <v>A. Brown</v>
          </cell>
        </row>
        <row r="1243">
          <cell r="A1243" t="str">
            <v>591000</v>
          </cell>
          <cell r="B1243" t="str">
            <v>Distr Mtce-Structures</v>
          </cell>
          <cell r="C1243" t="str">
            <v>A. Brown</v>
          </cell>
        </row>
        <row r="1244">
          <cell r="A1244" t="str">
            <v>592000</v>
          </cell>
          <cell r="B1244" t="str">
            <v>Distr Mtce-Station Equip</v>
          </cell>
          <cell r="C1244" t="str">
            <v>A. Brown</v>
          </cell>
        </row>
        <row r="1245">
          <cell r="A1245" t="str">
            <v>592001</v>
          </cell>
          <cell r="B1245" t="str">
            <v>Distr Mtce-Subst Welding</v>
          </cell>
          <cell r="C1245" t="str">
            <v>A. Brown</v>
          </cell>
        </row>
        <row r="1246">
          <cell r="A1246" t="str">
            <v>592002</v>
          </cell>
          <cell r="B1246" t="str">
            <v>Distr Mtce-Tele/SCADA</v>
          </cell>
          <cell r="C1246" t="str">
            <v>A. Brown</v>
          </cell>
        </row>
        <row r="1247">
          <cell r="A1247" t="str">
            <v>592003</v>
          </cell>
          <cell r="B1247" t="str">
            <v>Distr Mtce-Subst Breakers</v>
          </cell>
          <cell r="C1247" t="str">
            <v>A. Brown</v>
          </cell>
        </row>
        <row r="1248">
          <cell r="A1248" t="str">
            <v>592004</v>
          </cell>
          <cell r="B1248" t="str">
            <v>Distr Mtce-Subst Transformers</v>
          </cell>
          <cell r="C1248" t="str">
            <v>A. Brown</v>
          </cell>
        </row>
        <row r="1249">
          <cell r="A1249" t="str">
            <v>592005</v>
          </cell>
          <cell r="B1249" t="str">
            <v>Distr Mtce-Subst Line/Bus</v>
          </cell>
          <cell r="C1249" t="str">
            <v>A. Brown</v>
          </cell>
        </row>
        <row r="1250">
          <cell r="A1250" t="str">
            <v>592006</v>
          </cell>
          <cell r="B1250" t="str">
            <v>Distr Mtce-Subst Relay</v>
          </cell>
          <cell r="C1250" t="str">
            <v>A. Brown</v>
          </cell>
        </row>
        <row r="1251">
          <cell r="A1251" t="str">
            <v>592007</v>
          </cell>
          <cell r="B1251" t="str">
            <v>Distr Mtce-Sub Capacitor</v>
          </cell>
          <cell r="C1251" t="str">
            <v>A. Brown</v>
          </cell>
        </row>
        <row r="1252">
          <cell r="A1252" t="str">
            <v>592008</v>
          </cell>
          <cell r="B1252" t="str">
            <v>Distr Mtce-Sub Battery Bkup</v>
          </cell>
          <cell r="C1252" t="str">
            <v>A. Brown</v>
          </cell>
        </row>
        <row r="1253">
          <cell r="A1253" t="str">
            <v>593000</v>
          </cell>
          <cell r="B1253" t="str">
            <v>Distr Mtce-OH-Perform Line Cle</v>
          </cell>
          <cell r="C1253" t="str">
            <v>A. Brown</v>
          </cell>
        </row>
        <row r="1254">
          <cell r="A1254" t="str">
            <v>593001</v>
          </cell>
          <cell r="B1254" t="str">
            <v>Distr Mtce-OH- Wood Poles</v>
          </cell>
          <cell r="C1254" t="str">
            <v>A. Brown</v>
          </cell>
        </row>
        <row r="1255">
          <cell r="A1255" t="str">
            <v>593002</v>
          </cell>
          <cell r="B1255" t="str">
            <v>Distr Mtce-OH-Poles/Fixtures</v>
          </cell>
          <cell r="C1255" t="str">
            <v>A. Brown</v>
          </cell>
        </row>
        <row r="1256">
          <cell r="A1256" t="str">
            <v>593003</v>
          </cell>
          <cell r="B1256" t="str">
            <v>Distr Mtce-OH-Conductors/Devic</v>
          </cell>
          <cell r="C1256" t="str">
            <v>A. Brown</v>
          </cell>
        </row>
        <row r="1257">
          <cell r="A1257" t="str">
            <v>593004</v>
          </cell>
          <cell r="B1257" t="str">
            <v>Distr Mtce-OH-Prop Dmg Uncolle</v>
          </cell>
          <cell r="C1257" t="str">
            <v>A. Brown</v>
          </cell>
        </row>
        <row r="1258">
          <cell r="A1258" t="str">
            <v>593006</v>
          </cell>
          <cell r="B1258" t="str">
            <v>Distr Mtce-OH-SWBT Attach Bill</v>
          </cell>
          <cell r="C1258" t="str">
            <v>A. Brown</v>
          </cell>
        </row>
        <row r="1259">
          <cell r="A1259" t="str">
            <v>594001</v>
          </cell>
          <cell r="B1259" t="str">
            <v>Distr Mtce-UG-Dist Conduits</v>
          </cell>
          <cell r="C1259" t="str">
            <v>A. Brown</v>
          </cell>
        </row>
        <row r="1260">
          <cell r="A1260" t="str">
            <v>594002</v>
          </cell>
          <cell r="B1260" t="str">
            <v>Distr Mtce-UG-Conductors/Devic</v>
          </cell>
          <cell r="C1260" t="str">
            <v>A. Brown</v>
          </cell>
        </row>
        <row r="1261">
          <cell r="A1261" t="str">
            <v>594003</v>
          </cell>
          <cell r="B1261" t="str">
            <v>Distr Mtce-UG-Prop Dmg Uncoll</v>
          </cell>
          <cell r="C1261" t="str">
            <v>A. Brown</v>
          </cell>
        </row>
        <row r="1262">
          <cell r="A1262" t="str">
            <v>595000</v>
          </cell>
          <cell r="B1262" t="str">
            <v>Distr Mtce-Transformers</v>
          </cell>
          <cell r="C1262" t="str">
            <v>A. Brown</v>
          </cell>
        </row>
        <row r="1263">
          <cell r="A1263" t="str">
            <v>595001</v>
          </cell>
          <cell r="B1263" t="str">
            <v>Distr Mtce-Transfm-Rep Dist Po</v>
          </cell>
          <cell r="C1263" t="str">
            <v>A. Brown</v>
          </cell>
        </row>
        <row r="1264">
          <cell r="A1264" t="str">
            <v>595002</v>
          </cell>
          <cell r="B1264" t="str">
            <v>Distr Mtce-Transfm-Rep Dist Pa</v>
          </cell>
          <cell r="C1264" t="str">
            <v>A. Brown</v>
          </cell>
        </row>
        <row r="1265">
          <cell r="A1265" t="str">
            <v>595003</v>
          </cell>
          <cell r="B1265" t="str">
            <v>Distr Mtce-Transfm-Repair</v>
          </cell>
          <cell r="C1265" t="str">
            <v>A. Brown</v>
          </cell>
        </row>
        <row r="1266">
          <cell r="A1266" t="str">
            <v>596000</v>
          </cell>
          <cell r="B1266" t="str">
            <v>Distr Mtce-Street Ltg &amp; Signls</v>
          </cell>
          <cell r="C1266" t="str">
            <v>A. Brown</v>
          </cell>
        </row>
        <row r="1267">
          <cell r="A1267" t="str">
            <v>596001</v>
          </cell>
          <cell r="B1267" t="str">
            <v>Distr Mtce-St Ltg &amp; Sig-Rpr OH</v>
          </cell>
          <cell r="C1267" t="str">
            <v>A. Brown</v>
          </cell>
        </row>
        <row r="1268">
          <cell r="A1268" t="str">
            <v>596002</v>
          </cell>
          <cell r="B1268" t="str">
            <v>Distr Mtce-St Ltg &amp; Sig-Rpr UG</v>
          </cell>
          <cell r="C1268" t="str">
            <v>A. Brown</v>
          </cell>
        </row>
        <row r="1269">
          <cell r="A1269" t="str">
            <v>596003</v>
          </cell>
          <cell r="B1269" t="str">
            <v>Distr Mtce-St Ltg &amp; Sig-Prop D</v>
          </cell>
          <cell r="C1269" t="str">
            <v>A. Brown</v>
          </cell>
        </row>
        <row r="1270">
          <cell r="A1270" t="str">
            <v>596004</v>
          </cell>
          <cell r="B1270" t="str">
            <v>Distr Mtce-St Ltg &amp; Sig-Dmg Un</v>
          </cell>
          <cell r="C1270" t="str">
            <v>A. Brown</v>
          </cell>
        </row>
        <row r="1271">
          <cell r="A1271" t="str">
            <v>597000</v>
          </cell>
          <cell r="B1271" t="str">
            <v>Distr Mtce-Meters</v>
          </cell>
          <cell r="C1271" t="str">
            <v>A. Brown</v>
          </cell>
        </row>
        <row r="1272">
          <cell r="A1272" t="str">
            <v>598000</v>
          </cell>
          <cell r="B1272" t="str">
            <v>Distr Mtce-Misc Dist Plt</v>
          </cell>
          <cell r="C1272" t="str">
            <v>A. Brown</v>
          </cell>
        </row>
        <row r="1273">
          <cell r="A1273" t="str">
            <v>703001</v>
          </cell>
          <cell r="B1273" t="str">
            <v>Depr Elec Prod-Steam</v>
          </cell>
          <cell r="C1273" t="str">
            <v>Branson</v>
          </cell>
        </row>
        <row r="1274">
          <cell r="A1274" t="str">
            <v>703002</v>
          </cell>
          <cell r="B1274" t="str">
            <v>Depreciation Elec Trans</v>
          </cell>
          <cell r="C1274" t="str">
            <v>Branson</v>
          </cell>
        </row>
        <row r="1275">
          <cell r="A1275" t="str">
            <v>703003</v>
          </cell>
          <cell r="B1275" t="str">
            <v>Depreciation Elec Distr</v>
          </cell>
          <cell r="C1275" t="str">
            <v>Branson</v>
          </cell>
        </row>
        <row r="1276">
          <cell r="A1276" t="str">
            <v>703004</v>
          </cell>
          <cell r="B1276" t="str">
            <v>Depreciation Elec General</v>
          </cell>
          <cell r="C1276" t="str">
            <v>Branson</v>
          </cell>
        </row>
        <row r="1277">
          <cell r="A1277" t="str">
            <v>703005</v>
          </cell>
          <cell r="B1277" t="str">
            <v>EO-94-199 Unspecified Depr</v>
          </cell>
          <cell r="C1277" t="str">
            <v>Branson</v>
          </cell>
        </row>
        <row r="1278">
          <cell r="A1278" t="str">
            <v>703006</v>
          </cell>
          <cell r="B1278" t="str">
            <v>Depr Other Elec Prod Plt</v>
          </cell>
          <cell r="C1278" t="str">
            <v>Branson</v>
          </cell>
        </row>
        <row r="1279">
          <cell r="A1279" t="str">
            <v>703007</v>
          </cell>
          <cell r="B1279" t="str">
            <v>Depr Nucl Elec Prod Plt</v>
          </cell>
          <cell r="C1279" t="str">
            <v>Branson</v>
          </cell>
        </row>
        <row r="1280">
          <cell r="A1280" t="str">
            <v>703008</v>
          </cell>
          <cell r="B1280" t="str">
            <v>Est &amp; Adj-Cur Month Depr</v>
          </cell>
          <cell r="C1280" t="str">
            <v>Branson</v>
          </cell>
        </row>
        <row r="1281">
          <cell r="A1281" t="str">
            <v>703009</v>
          </cell>
          <cell r="B1281" t="str">
            <v>Depr Nuclear KS Juris Depr Diff</v>
          </cell>
          <cell r="C1281" t="str">
            <v>Branson</v>
          </cell>
        </row>
        <row r="1282">
          <cell r="A1282" t="str">
            <v>703013</v>
          </cell>
          <cell r="B1282" t="str">
            <v>Depr-CT's-wells Fargo SynLease</v>
          </cell>
          <cell r="C1282" t="str">
            <v>Branson</v>
          </cell>
        </row>
        <row r="1283">
          <cell r="A1283" t="str">
            <v>703101</v>
          </cell>
          <cell r="B1283" t="str">
            <v>Depr Steam Elec-Prod-ARC</v>
          </cell>
          <cell r="C1283" t="str">
            <v>Branson</v>
          </cell>
        </row>
        <row r="1284">
          <cell r="A1284" t="str">
            <v>703107</v>
          </cell>
          <cell r="B1284" t="str">
            <v>Depr Nucl Elec Prod-ARC</v>
          </cell>
          <cell r="C1284" t="str">
            <v>Branson</v>
          </cell>
        </row>
        <row r="1285">
          <cell r="A1285" t="str">
            <v>703201</v>
          </cell>
          <cell r="B1285" t="str">
            <v>Depr-COR Elec Prod</v>
          </cell>
          <cell r="C1285" t="str">
            <v>Branson</v>
          </cell>
        </row>
        <row r="1286">
          <cell r="A1286" t="str">
            <v>703202</v>
          </cell>
          <cell r="B1286" t="str">
            <v>Depr-COR Elec Trans</v>
          </cell>
          <cell r="C1286" t="str">
            <v>Branson</v>
          </cell>
        </row>
        <row r="1287">
          <cell r="A1287" t="str">
            <v>703203</v>
          </cell>
          <cell r="B1287" t="str">
            <v>Depr-COR Elect Distr</v>
          </cell>
          <cell r="C1287" t="str">
            <v>Branson</v>
          </cell>
        </row>
        <row r="1288">
          <cell r="A1288" t="str">
            <v>703204</v>
          </cell>
          <cell r="B1288" t="str">
            <v>Depr-COR Elec General</v>
          </cell>
          <cell r="C1288" t="str">
            <v>Branson</v>
          </cell>
        </row>
        <row r="1289">
          <cell r="A1289" t="str">
            <v>703206</v>
          </cell>
          <cell r="B1289" t="str">
            <v>Depr-COR Other Prod</v>
          </cell>
          <cell r="C1289" t="str">
            <v>Branson</v>
          </cell>
        </row>
        <row r="1290">
          <cell r="A1290" t="str">
            <v>703207</v>
          </cell>
          <cell r="B1290" t="str">
            <v>Depr-COR WC Elec Prod</v>
          </cell>
          <cell r="C1290" t="str">
            <v>Branson</v>
          </cell>
        </row>
        <row r="1291">
          <cell r="A1291" t="str">
            <v>704000</v>
          </cell>
          <cell r="B1291" t="str">
            <v>Amort-LTD Term Elec Plant</v>
          </cell>
          <cell r="C1291" t="str">
            <v>Branson</v>
          </cell>
        </row>
        <row r="1292">
          <cell r="A1292" t="str">
            <v>704200</v>
          </cell>
          <cell r="B1292" t="str">
            <v>Amort-COR LTD Term Elec</v>
          </cell>
          <cell r="C1292" t="str">
            <v>Branson</v>
          </cell>
        </row>
        <row r="1293">
          <cell r="A1293" t="str">
            <v>705001</v>
          </cell>
          <cell r="B1293" t="str">
            <v>Amort-Elec Intangible Plant</v>
          </cell>
          <cell r="C1293" t="str">
            <v>Branson</v>
          </cell>
        </row>
        <row r="1294">
          <cell r="A1294" t="str">
            <v>705002</v>
          </cell>
          <cell r="B1294" t="str">
            <v>Amort-Ele Trans Land RT</v>
          </cell>
          <cell r="C1294" t="str">
            <v>Branson</v>
          </cell>
        </row>
        <row r="1295">
          <cell r="A1295" t="str">
            <v>705003</v>
          </cell>
          <cell r="B1295" t="str">
            <v>Amort-Ele Distr Land RT</v>
          </cell>
          <cell r="C1295" t="str">
            <v>Branson</v>
          </cell>
        </row>
        <row r="1296">
          <cell r="A1296">
            <v>705004</v>
          </cell>
          <cell r="B1296" t="str">
            <v>Est &amp; Adj-Cur Month Amort</v>
          </cell>
          <cell r="C1296" t="str">
            <v>Branson</v>
          </cell>
        </row>
        <row r="1297">
          <cell r="A1297">
            <v>705005</v>
          </cell>
          <cell r="B1297" t="str">
            <v>Amort-Stm Prod-Land Rghts_Elec</v>
          </cell>
          <cell r="C1297" t="str">
            <v>Branson</v>
          </cell>
        </row>
        <row r="1298">
          <cell r="A1298">
            <v>705006</v>
          </cell>
          <cell r="B1298" t="str">
            <v>Amort-Oth Prod-Land Rghts-Elec</v>
          </cell>
          <cell r="C1298" t="str">
            <v>Branson</v>
          </cell>
        </row>
        <row r="1299">
          <cell r="A1299">
            <v>705007</v>
          </cell>
          <cell r="B1299" t="str">
            <v>Amort-Nucl Prod-Land Rghts-Ele</v>
          </cell>
          <cell r="C1299" t="str">
            <v>Branson</v>
          </cell>
        </row>
        <row r="1300">
          <cell r="A1300">
            <v>705008</v>
          </cell>
          <cell r="B1300" t="str">
            <v>Amort-General-Land Rghts-Elec</v>
          </cell>
          <cell r="C1300" t="str">
            <v>Branson</v>
          </cell>
        </row>
        <row r="1301">
          <cell r="A1301">
            <v>705201</v>
          </cell>
          <cell r="B1301" t="str">
            <v>Amort-COR Intangible Plant</v>
          </cell>
          <cell r="C1301" t="str">
            <v>Branson</v>
          </cell>
        </row>
        <row r="1302">
          <cell r="A1302">
            <v>705202</v>
          </cell>
          <cell r="B1302" t="str">
            <v>Amort-COR Ele Trans Land RT</v>
          </cell>
          <cell r="C1302" t="str">
            <v>Branson</v>
          </cell>
        </row>
        <row r="1303">
          <cell r="A1303">
            <v>705203</v>
          </cell>
          <cell r="B1303" t="str">
            <v>Amort-COR Ele Distr Land RT</v>
          </cell>
          <cell r="C1303" t="str">
            <v>Branson</v>
          </cell>
        </row>
        <row r="1304">
          <cell r="A1304" t="str">
            <v>707303</v>
          </cell>
          <cell r="B1304" t="str">
            <v>Amtz WfCk Def Oper Exp - Ks</v>
          </cell>
          <cell r="C1304" t="str">
            <v>Branson</v>
          </cell>
        </row>
        <row r="1305">
          <cell r="A1305" t="str">
            <v>707306</v>
          </cell>
          <cell r="B1305" t="str">
            <v>Amort-Unrecovered Iatan Costs</v>
          </cell>
          <cell r="C1305" t="str">
            <v>Branson</v>
          </cell>
        </row>
        <row r="1306">
          <cell r="A1306" t="str">
            <v>707309</v>
          </cell>
          <cell r="B1306" t="str">
            <v>EO-94-199 Unspec Depr. Exp</v>
          </cell>
          <cell r="C1306" t="str">
            <v>Branson</v>
          </cell>
        </row>
        <row r="1307">
          <cell r="A1307" t="str">
            <v>708101</v>
          </cell>
          <cell r="B1307" t="str">
            <v>State Cap Stk Tax Elec</v>
          </cell>
          <cell r="C1307" t="str">
            <v>Harrington</v>
          </cell>
        </row>
        <row r="1308">
          <cell r="A1308" t="str">
            <v>708102</v>
          </cell>
          <cell r="B1308" t="str">
            <v>State Sales Tax Electric</v>
          </cell>
          <cell r="C1308" t="str">
            <v>Stroud</v>
          </cell>
        </row>
        <row r="1309">
          <cell r="A1309" t="str">
            <v>708103</v>
          </cell>
          <cell r="B1309" t="str">
            <v>Misc Occup Taxes Elec</v>
          </cell>
          <cell r="C1309" t="str">
            <v>Stroud</v>
          </cell>
        </row>
        <row r="1310">
          <cell r="A1310" t="str">
            <v>708104</v>
          </cell>
          <cell r="B1310" t="str">
            <v>Federal Excise Taxes Elec</v>
          </cell>
          <cell r="C1310" t="str">
            <v>Stroud</v>
          </cell>
        </row>
        <row r="1311">
          <cell r="A1311" t="str">
            <v>708105</v>
          </cell>
          <cell r="B1311" t="str">
            <v>Fed Environmental Tax-Elec</v>
          </cell>
          <cell r="C1311" t="str">
            <v>Wells</v>
          </cell>
        </row>
        <row r="1312">
          <cell r="A1312" t="str">
            <v>708110</v>
          </cell>
          <cell r="B1312" t="str">
            <v>Earnings Tax Electric</v>
          </cell>
          <cell r="C1312" t="str">
            <v>Harrington/Weiss</v>
          </cell>
        </row>
        <row r="1313">
          <cell r="A1313" t="str">
            <v>708111</v>
          </cell>
          <cell r="B1313" t="str">
            <v>Other Tax Expense</v>
          </cell>
          <cell r="C1313" t="str">
            <v>Stroud</v>
          </cell>
        </row>
        <row r="1314">
          <cell r="A1314" t="str">
            <v>708120</v>
          </cell>
          <cell r="B1314" t="str">
            <v>Property Taxes - Elec</v>
          </cell>
          <cell r="C1314" t="str">
            <v>R. Stephens</v>
          </cell>
        </row>
        <row r="1315">
          <cell r="A1315" t="str">
            <v>708121</v>
          </cell>
          <cell r="B1315" t="str">
            <v>Property Taxes-Wolf Creek</v>
          </cell>
          <cell r="C1315" t="str">
            <v>R. Stephens</v>
          </cell>
        </row>
        <row r="1316">
          <cell r="A1316" t="str">
            <v>708130</v>
          </cell>
          <cell r="B1316" t="str">
            <v>Gross Receipts Tax</v>
          </cell>
          <cell r="C1316" t="str">
            <v>Stroud</v>
          </cell>
        </row>
        <row r="1317">
          <cell r="A1317" t="str">
            <v>708140</v>
          </cell>
          <cell r="B1317" t="str">
            <v>State Unemployment Taxes-Elec</v>
          </cell>
          <cell r="C1317" t="str">
            <v>Loft</v>
          </cell>
        </row>
        <row r="1318">
          <cell r="A1318" t="str">
            <v>708141</v>
          </cell>
          <cell r="B1318" t="str">
            <v>Fed Unemployment Taxes-Elec</v>
          </cell>
          <cell r="C1318" t="str">
            <v>Loft</v>
          </cell>
        </row>
        <row r="1319">
          <cell r="A1319" t="str">
            <v>708142</v>
          </cell>
          <cell r="B1319" t="str">
            <v>F.I.C.A. Taxes-Elec</v>
          </cell>
          <cell r="C1319" t="str">
            <v>Loft</v>
          </cell>
        </row>
        <row r="1320">
          <cell r="A1320" t="str">
            <v>708143</v>
          </cell>
          <cell r="B1320" t="str">
            <v>Payroll Taxes-Wolf Creek</v>
          </cell>
          <cell r="C1320" t="str">
            <v>Hewitt</v>
          </cell>
        </row>
        <row r="1321">
          <cell r="A1321" t="str">
            <v>708150</v>
          </cell>
          <cell r="B1321" t="str">
            <v>Const Payroll Tax-Contra</v>
          </cell>
          <cell r="C1321" t="str">
            <v>Loft</v>
          </cell>
        </row>
        <row r="1322">
          <cell r="A1322" t="str">
            <v>708151</v>
          </cell>
          <cell r="B1322" t="str">
            <v>O&amp;M Payroll Tax-Contra</v>
          </cell>
          <cell r="C1322" t="str">
            <v>Loft</v>
          </cell>
        </row>
        <row r="1323">
          <cell r="A1323" t="str">
            <v>708160</v>
          </cell>
          <cell r="B1323" t="str">
            <v>Unemploymen tax-KS</v>
          </cell>
          <cell r="C1323" t="str">
            <v>Loft</v>
          </cell>
        </row>
        <row r="1324">
          <cell r="A1324" t="str">
            <v>709101</v>
          </cell>
          <cell r="B1324" t="str">
            <v>Fed Inc Tax Elec Current</v>
          </cell>
          <cell r="C1324" t="str">
            <v>Weiss</v>
          </cell>
        </row>
        <row r="1325">
          <cell r="A1325" t="str">
            <v>709102</v>
          </cell>
          <cell r="B1325" t="str">
            <v>Federal Amt-Elec-Current</v>
          </cell>
          <cell r="C1325" t="str">
            <v>Weiss</v>
          </cell>
        </row>
        <row r="1326">
          <cell r="A1326" t="str">
            <v>709103</v>
          </cell>
          <cell r="B1326" t="str">
            <v>Sta Inc Elec Current</v>
          </cell>
          <cell r="C1326" t="str">
            <v>Weiss</v>
          </cell>
        </row>
        <row r="1327">
          <cell r="A1327" t="str">
            <v>710110</v>
          </cell>
          <cell r="B1327" t="str">
            <v>Prov Fed Def Inc Tx-Elec</v>
          </cell>
          <cell r="C1327" t="str">
            <v>Weiss</v>
          </cell>
        </row>
        <row r="1328">
          <cell r="A1328" t="str">
            <v>710111</v>
          </cell>
          <cell r="B1328" t="str">
            <v>Prov St Def Inc Tx-Elec</v>
          </cell>
          <cell r="C1328" t="str">
            <v>Weiss</v>
          </cell>
        </row>
        <row r="1329">
          <cell r="A1329">
            <v>711101</v>
          </cell>
          <cell r="B1329" t="str">
            <v>Accretion Exp-Steam Prod-ARO</v>
          </cell>
          <cell r="C1329" t="str">
            <v>Hewitt</v>
          </cell>
        </row>
        <row r="1330">
          <cell r="A1330">
            <v>711107</v>
          </cell>
          <cell r="B1330" t="str">
            <v>Accretion Exp-Nucl Prod _ARO</v>
          </cell>
          <cell r="C1330" t="str">
            <v>Hewitt</v>
          </cell>
        </row>
        <row r="1331">
          <cell r="A1331" t="str">
            <v>711110</v>
          </cell>
          <cell r="B1331" t="str">
            <v>Amort Fed Def Inc Tax-Electric</v>
          </cell>
          <cell r="C1331" t="str">
            <v>Weiss</v>
          </cell>
        </row>
        <row r="1332">
          <cell r="A1332" t="str">
            <v>711111</v>
          </cell>
          <cell r="B1332" t="str">
            <v>Amort St Def Inc Tax-Electric</v>
          </cell>
          <cell r="C1332" t="str">
            <v>Weiss</v>
          </cell>
        </row>
        <row r="1333">
          <cell r="A1333" t="str">
            <v>711410</v>
          </cell>
          <cell r="B1333" t="str">
            <v>Inv Tax Cr Adj Util Op-El</v>
          </cell>
          <cell r="C1333" t="str">
            <v>Weiss</v>
          </cell>
        </row>
        <row r="1334">
          <cell r="A1334" t="str">
            <v>711600</v>
          </cell>
          <cell r="B1334" t="str">
            <v>Gains-Future Use Util Plt</v>
          </cell>
          <cell r="C1334" t="str">
            <v>Branson</v>
          </cell>
        </row>
        <row r="1335">
          <cell r="A1335" t="str">
            <v>711700</v>
          </cell>
          <cell r="B1335" t="str">
            <v>Losses-Future Use Util PL</v>
          </cell>
          <cell r="C1335" t="str">
            <v>Branson</v>
          </cell>
        </row>
        <row r="1336">
          <cell r="A1336" t="str">
            <v>711800</v>
          </cell>
          <cell r="B1336" t="str">
            <v>Gain On Dispositn Emissions</v>
          </cell>
          <cell r="C1336" t="str">
            <v>M.Stephens</v>
          </cell>
        </row>
        <row r="1337">
          <cell r="A1337" t="str">
            <v>808201</v>
          </cell>
          <cell r="B1337" t="str">
            <v>Prop Tx-Non Ut Mktg Prg</v>
          </cell>
          <cell r="C1337" t="str">
            <v>R. Stephens</v>
          </cell>
        </row>
        <row r="1338">
          <cell r="A1338" t="str">
            <v>808202</v>
          </cell>
          <cell r="B1338" t="str">
            <v>Prop Taxes Nonutility</v>
          </cell>
          <cell r="C1338" t="str">
            <v>R. Stephens</v>
          </cell>
        </row>
        <row r="1339">
          <cell r="A1339" t="str">
            <v>808203</v>
          </cell>
          <cell r="B1339" t="str">
            <v>State Income Tax Credits</v>
          </cell>
          <cell r="C1339" t="str">
            <v>Harrington</v>
          </cell>
        </row>
        <row r="1340">
          <cell r="A1340" t="str">
            <v>809201</v>
          </cell>
          <cell r="B1340" t="str">
            <v>Fed Inc Tx Other Inc-Ded</v>
          </cell>
          <cell r="C1340" t="str">
            <v>Weiss</v>
          </cell>
        </row>
        <row r="1341">
          <cell r="A1341" t="str">
            <v>809202</v>
          </cell>
          <cell r="B1341" t="str">
            <v>Fed Amt-Other Inc-Current</v>
          </cell>
          <cell r="C1341" t="str">
            <v>Weiss</v>
          </cell>
        </row>
        <row r="1342">
          <cell r="A1342" t="str">
            <v>809203</v>
          </cell>
          <cell r="B1342" t="str">
            <v>Sta Inc Tx Other Inc-Ded</v>
          </cell>
          <cell r="C1342" t="str">
            <v>Weiss</v>
          </cell>
        </row>
        <row r="1343">
          <cell r="A1343" t="str">
            <v>809204</v>
          </cell>
          <cell r="B1343" t="str">
            <v>Fd Inc Tx Cur-Non Ut Mktg Prg</v>
          </cell>
          <cell r="C1343" t="str">
            <v>Weiss</v>
          </cell>
        </row>
        <row r="1344">
          <cell r="A1344" t="str">
            <v>809205</v>
          </cell>
          <cell r="B1344" t="str">
            <v>St Inc Tx Cur-Non Ut Mktg Prg</v>
          </cell>
          <cell r="C1344" t="str">
            <v>Weiss</v>
          </cell>
        </row>
        <row r="1345">
          <cell r="A1345" t="str">
            <v>809206</v>
          </cell>
          <cell r="B1345" t="str">
            <v>KCREC-KC Earnings Tax</v>
          </cell>
          <cell r="C1345" t="str">
            <v>Weiss</v>
          </cell>
        </row>
        <row r="1346">
          <cell r="A1346" t="str">
            <v>809300</v>
          </cell>
          <cell r="B1346" t="str">
            <v>Income Tax Fed-Extrordry Items</v>
          </cell>
          <cell r="C1346" t="str">
            <v>Weiss</v>
          </cell>
        </row>
        <row r="1347">
          <cell r="A1347" t="str">
            <v>809301</v>
          </cell>
          <cell r="B1347" t="str">
            <v>Income Tax State-Extraord Item</v>
          </cell>
          <cell r="C1347" t="str">
            <v>Weiss</v>
          </cell>
        </row>
        <row r="1348">
          <cell r="A1348" t="str">
            <v>810201</v>
          </cell>
          <cell r="B1348" t="str">
            <v>Amort-Fd Inc Tax-Inc &amp; Deductn</v>
          </cell>
          <cell r="C1348" t="str">
            <v>Weiss</v>
          </cell>
        </row>
        <row r="1349">
          <cell r="A1349" t="str">
            <v>810202</v>
          </cell>
          <cell r="B1349" t="str">
            <v>Amort-St Inc Tax-Inc &amp; Deductn</v>
          </cell>
          <cell r="C1349" t="str">
            <v>Weiss</v>
          </cell>
        </row>
        <row r="1350">
          <cell r="A1350" t="str">
            <v>811201</v>
          </cell>
          <cell r="B1350" t="str">
            <v>Prov Fd Inc Tx-Oth Inc &amp; Ded</v>
          </cell>
          <cell r="C1350" t="str">
            <v>Weiss</v>
          </cell>
        </row>
        <row r="1351">
          <cell r="A1351" t="str">
            <v>811202</v>
          </cell>
          <cell r="B1351" t="str">
            <v>Prov St Inc Tx-Oth Inc &amp; Ded</v>
          </cell>
          <cell r="C1351" t="str">
            <v>Weiss</v>
          </cell>
        </row>
        <row r="1352">
          <cell r="A1352" t="str">
            <v>817001</v>
          </cell>
          <cell r="B1352" t="str">
            <v>Rev-Worry Free Residential</v>
          </cell>
          <cell r="C1352" t="str">
            <v>Egal</v>
          </cell>
        </row>
        <row r="1353">
          <cell r="A1353" t="str">
            <v>817002</v>
          </cell>
          <cell r="B1353" t="str">
            <v>Rev-Non Util Cmmrcl Heat/Cool</v>
          </cell>
          <cell r="C1353" t="str">
            <v>Egal</v>
          </cell>
        </row>
        <row r="1354">
          <cell r="A1354" t="str">
            <v>817003</v>
          </cell>
          <cell r="B1354" t="str">
            <v>Rev-Non Util Lighting Services</v>
          </cell>
          <cell r="C1354" t="str">
            <v>Egal</v>
          </cell>
        </row>
        <row r="1355">
          <cell r="A1355" t="str">
            <v>817004</v>
          </cell>
          <cell r="B1355" t="str">
            <v>Rev-Res.Meter-based Surge Prot</v>
          </cell>
          <cell r="C1355" t="str">
            <v>Egal</v>
          </cell>
        </row>
        <row r="1356">
          <cell r="A1356" t="str">
            <v>817005</v>
          </cell>
          <cell r="B1356" t="str">
            <v>Rev-Pwr Qual-Surge Protectors</v>
          </cell>
          <cell r="C1356" t="str">
            <v>Egal</v>
          </cell>
        </row>
        <row r="1357">
          <cell r="A1357" t="str">
            <v>817006</v>
          </cell>
          <cell r="B1357" t="str">
            <v>Rev-Gas Energy Revenue</v>
          </cell>
          <cell r="C1357" t="str">
            <v>Egal</v>
          </cell>
        </row>
        <row r="1358">
          <cell r="A1358" t="str">
            <v>817007</v>
          </cell>
          <cell r="B1358" t="str">
            <v>Rev-Gas Transport Revenue</v>
          </cell>
          <cell r="C1358" t="str">
            <v>Egal</v>
          </cell>
        </row>
        <row r="1359">
          <cell r="A1359" t="str">
            <v>817008</v>
          </cell>
          <cell r="B1359" t="str">
            <v>Rev-Gas Mgmt Fee Revnue</v>
          </cell>
          <cell r="C1359" t="str">
            <v>Egal</v>
          </cell>
        </row>
        <row r="1360">
          <cell r="A1360" t="str">
            <v>817009</v>
          </cell>
          <cell r="B1360" t="str">
            <v>Rev-Gas Misc Service Revenue</v>
          </cell>
          <cell r="C1360" t="str">
            <v>Egal</v>
          </cell>
        </row>
        <row r="1361">
          <cell r="A1361" t="str">
            <v>817010</v>
          </cell>
          <cell r="B1361" t="str">
            <v>Westar-Installation Rev</v>
          </cell>
          <cell r="C1361" t="str">
            <v>Egal</v>
          </cell>
        </row>
        <row r="1362">
          <cell r="A1362" t="str">
            <v>817011</v>
          </cell>
          <cell r="B1362" t="str">
            <v>Westar-Monitoring Rev</v>
          </cell>
          <cell r="C1362" t="str">
            <v>Egal</v>
          </cell>
        </row>
        <row r="1363">
          <cell r="A1363" t="str">
            <v>817012</v>
          </cell>
          <cell r="B1363" t="str">
            <v>Revenue-Engineering Services</v>
          </cell>
          <cell r="C1363" t="str">
            <v>Egal</v>
          </cell>
        </row>
        <row r="1364">
          <cell r="A1364" t="str">
            <v>817013</v>
          </cell>
          <cell r="B1364" t="str">
            <v>Revenue-Energetechs</v>
          </cell>
          <cell r="C1364" t="str">
            <v>Egal</v>
          </cell>
        </row>
        <row r="1365">
          <cell r="A1365" t="str">
            <v>817014</v>
          </cell>
          <cell r="B1365" t="str">
            <v>Rev-Non-Util-Sales &amp; Mktg-Othr</v>
          </cell>
          <cell r="C1365" t="str">
            <v>Egal</v>
          </cell>
        </row>
        <row r="1366">
          <cell r="A1366" t="str">
            <v>817015</v>
          </cell>
          <cell r="B1366" t="str">
            <v>Rev-Contractor Fee Earned-WFS</v>
          </cell>
          <cell r="C1366" t="str">
            <v>Egal</v>
          </cell>
        </row>
        <row r="1367">
          <cell r="A1367" t="str">
            <v>817016</v>
          </cell>
          <cell r="B1367" t="str">
            <v>WFS-Rev-Margin on Windows</v>
          </cell>
          <cell r="C1367" t="str">
            <v>Egal</v>
          </cell>
        </row>
        <row r="1368">
          <cell r="A1368" t="str">
            <v>817017</v>
          </cell>
          <cell r="B1368" t="str">
            <v>Rev-Non-Util-MBNA</v>
          </cell>
          <cell r="C1368" t="str">
            <v>Egal</v>
          </cell>
        </row>
        <row r="1369">
          <cell r="A1369" t="str">
            <v>817018</v>
          </cell>
          <cell r="B1369" t="str">
            <v>Revenue-Enerlink</v>
          </cell>
          <cell r="C1369" t="str">
            <v>Egal</v>
          </cell>
        </row>
        <row r="1370">
          <cell r="A1370" t="str">
            <v>817019</v>
          </cell>
          <cell r="B1370" t="str">
            <v>Rev-WF Home Subscriptions</v>
          </cell>
          <cell r="C1370" t="str">
            <v>Egal</v>
          </cell>
        </row>
        <row r="1371">
          <cell r="A1371" t="str">
            <v>817020</v>
          </cell>
          <cell r="B1371" t="str">
            <v>Rev-WF Cr Card Charges</v>
          </cell>
          <cell r="C1371" t="str">
            <v>Egal</v>
          </cell>
        </row>
        <row r="1372">
          <cell r="A1372" t="str">
            <v>817021</v>
          </cell>
          <cell r="B1372" t="str">
            <v>Rev-W F Transactional Revenue</v>
          </cell>
          <cell r="C1372" t="str">
            <v>Egal</v>
          </cell>
        </row>
        <row r="1373">
          <cell r="A1373" t="str">
            <v>817022</v>
          </cell>
          <cell r="B1373" t="str">
            <v>Revenue Collection Fee-KCREC</v>
          </cell>
          <cell r="C1373" t="str">
            <v>Walther</v>
          </cell>
        </row>
        <row r="1374">
          <cell r="A1374" t="str">
            <v>817100</v>
          </cell>
          <cell r="B1374" t="str">
            <v>Nonutility operations</v>
          </cell>
          <cell r="C1374" t="str">
            <v>Egal</v>
          </cell>
        </row>
        <row r="1375">
          <cell r="A1375" t="str">
            <v>817101</v>
          </cell>
          <cell r="B1375" t="str">
            <v>Collection Fee Expense</v>
          </cell>
          <cell r="C1375" t="str">
            <v>Walther</v>
          </cell>
        </row>
        <row r="1376">
          <cell r="A1376" t="str">
            <v>817102</v>
          </cell>
          <cell r="B1376" t="str">
            <v>Commercial Paper Fee Expense</v>
          </cell>
          <cell r="C1376" t="str">
            <v>Walther</v>
          </cell>
        </row>
        <row r="1377">
          <cell r="A1377" t="str">
            <v>817103</v>
          </cell>
          <cell r="B1377" t="str">
            <v>KCREC-Misc Other Expenses</v>
          </cell>
          <cell r="C1377" t="str">
            <v>Walthers</v>
          </cell>
        </row>
        <row r="1378">
          <cell r="A1378" t="str">
            <v>817104</v>
          </cell>
          <cell r="B1378" t="str">
            <v>KCSYL-Misc Other</v>
          </cell>
          <cell r="C1378" t="str">
            <v>Walthers</v>
          </cell>
        </row>
        <row r="1379">
          <cell r="A1379" t="str">
            <v>817105</v>
          </cell>
          <cell r="B1379" t="str">
            <v>KCSYL-Interest Expense</v>
          </cell>
          <cell r="C1379" t="str">
            <v>Walthers</v>
          </cell>
        </row>
        <row r="1380">
          <cell r="A1380" t="str">
            <v>817110</v>
          </cell>
          <cell r="B1380" t="str">
            <v>Non Utility Sales Incentives</v>
          </cell>
          <cell r="C1380" t="str">
            <v>Egal</v>
          </cell>
        </row>
        <row r="1381">
          <cell r="A1381" t="str">
            <v>817119</v>
          </cell>
          <cell r="B1381" t="str">
            <v>Non-Util-WF Sub Commission</v>
          </cell>
          <cell r="C1381" t="str">
            <v>Egal</v>
          </cell>
        </row>
        <row r="1382">
          <cell r="A1382" t="str">
            <v>817120</v>
          </cell>
          <cell r="B1382" t="str">
            <v>WF-Credit Card Bank Fee</v>
          </cell>
          <cell r="C1382" t="str">
            <v>Egal</v>
          </cell>
        </row>
        <row r="1383">
          <cell r="A1383" t="str">
            <v>817150</v>
          </cell>
          <cell r="B1383" t="str">
            <v>Amort Non Utility Intang Asset</v>
          </cell>
          <cell r="C1383" t="str">
            <v>Egal</v>
          </cell>
        </row>
        <row r="1384">
          <cell r="A1384" t="str">
            <v>817190</v>
          </cell>
          <cell r="B1384" t="str">
            <v>Default Procur Card-Non-Util</v>
          </cell>
          <cell r="C1384" t="str">
            <v>Egal</v>
          </cell>
        </row>
        <row r="1385">
          <cell r="A1385" t="str">
            <v>818002</v>
          </cell>
          <cell r="B1385" t="str">
            <v>Rev From Lease-Non-Util Prop</v>
          </cell>
          <cell r="C1385" t="str">
            <v>A. Brown</v>
          </cell>
        </row>
        <row r="1386">
          <cell r="A1386" t="str">
            <v>818102</v>
          </cell>
          <cell r="B1386" t="str">
            <v>Income of KLT Inc</v>
          </cell>
          <cell r="C1386" t="str">
            <v>Snedegar</v>
          </cell>
        </row>
        <row r="1387">
          <cell r="A1387" t="str">
            <v>818103</v>
          </cell>
          <cell r="B1387" t="str">
            <v>Inc of Home Service Solutions</v>
          </cell>
          <cell r="C1387" t="str">
            <v>Snedegar</v>
          </cell>
        </row>
        <row r="1388">
          <cell r="A1388" t="str">
            <v>818104</v>
          </cell>
          <cell r="B1388" t="str">
            <v>Income of Worry Free Services</v>
          </cell>
          <cell r="C1388" t="str">
            <v>Egal</v>
          </cell>
        </row>
        <row r="1389">
          <cell r="A1389" t="str">
            <v>818105</v>
          </cell>
          <cell r="B1389" t="str">
            <v>Income of R. S. Andrews</v>
          </cell>
          <cell r="C1389" t="str">
            <v>Egal</v>
          </cell>
        </row>
        <row r="1390">
          <cell r="A1390" t="str">
            <v>818107</v>
          </cell>
          <cell r="B1390" t="str">
            <v>Great Plains Power</v>
          </cell>
          <cell r="C1390" t="str">
            <v>Egal</v>
          </cell>
        </row>
        <row r="1391">
          <cell r="A1391" t="str">
            <v>818109</v>
          </cell>
          <cell r="B1391" t="str">
            <v>Income of KCPL</v>
          </cell>
          <cell r="C1391" t="str">
            <v>walther</v>
          </cell>
        </row>
        <row r="1392">
          <cell r="A1392" t="str">
            <v>818110</v>
          </cell>
          <cell r="B1392" t="str">
            <v>Inc/Loss from Innovative Energy C</v>
          </cell>
          <cell r="C1392" t="str">
            <v>Egal</v>
          </cell>
        </row>
        <row r="1393">
          <cell r="A1393" t="str">
            <v>818111</v>
          </cell>
          <cell r="B1393" t="str">
            <v>Inc/Loss from SEL to IEC</v>
          </cell>
          <cell r="C1393" t="str">
            <v>Egal</v>
          </cell>
        </row>
        <row r="1394">
          <cell r="A1394" t="str">
            <v>818112</v>
          </cell>
          <cell r="B1394" t="str">
            <v>Inc/Loss from KCREC</v>
          </cell>
          <cell r="C1394" t="str">
            <v>Walther</v>
          </cell>
        </row>
        <row r="1395">
          <cell r="A1395" t="str">
            <v>818201</v>
          </cell>
          <cell r="B1395" t="str">
            <v>Oper Office Facilities-Non-Uti</v>
          </cell>
          <cell r="C1395" t="str">
            <v>Snedegar</v>
          </cell>
        </row>
        <row r="1396">
          <cell r="A1396" t="str">
            <v>818202</v>
          </cell>
          <cell r="B1396" t="str">
            <v>Depr NonUtility Property</v>
          </cell>
          <cell r="C1396" t="str">
            <v>Branson</v>
          </cell>
        </row>
        <row r="1397">
          <cell r="A1397" t="str">
            <v>818203</v>
          </cell>
          <cell r="B1397" t="str">
            <v>Mge Land/Prop Use-Non Util</v>
          </cell>
          <cell r="C1397" t="str">
            <v>Egal</v>
          </cell>
        </row>
        <row r="1398">
          <cell r="A1398" t="str">
            <v>819001</v>
          </cell>
          <cell r="B1398" t="str">
            <v>Dividend Revenue</v>
          </cell>
          <cell r="C1398" t="str">
            <v>Egal</v>
          </cell>
        </row>
        <row r="1399">
          <cell r="A1399" t="str">
            <v>819002</v>
          </cell>
          <cell r="B1399" t="str">
            <v>Int from Other Sources</v>
          </cell>
          <cell r="C1399" t="str">
            <v>West</v>
          </cell>
        </row>
        <row r="1400">
          <cell r="A1400" t="str">
            <v>819003</v>
          </cell>
          <cell r="B1400" t="str">
            <v>Interest on Temp Investments</v>
          </cell>
          <cell r="C1400" t="str">
            <v>West</v>
          </cell>
        </row>
        <row r="1401">
          <cell r="A1401" t="str">
            <v>819004</v>
          </cell>
          <cell r="B1401" t="str">
            <v>Tax Exempt (Fed) Interest</v>
          </cell>
          <cell r="C1401" t="str">
            <v>West</v>
          </cell>
        </row>
        <row r="1402">
          <cell r="A1402" t="str">
            <v>819005</v>
          </cell>
          <cell r="B1402" t="str">
            <v>State Tax Exempt Interest</v>
          </cell>
          <cell r="C1402" t="str">
            <v>West</v>
          </cell>
        </row>
        <row r="1403">
          <cell r="A1403" t="str">
            <v>819006</v>
          </cell>
          <cell r="B1403" t="str">
            <v>Interest Income-Tax Refunds</v>
          </cell>
          <cell r="C1403" t="str">
            <v>Wells</v>
          </cell>
        </row>
        <row r="1404">
          <cell r="A1404" t="str">
            <v>819007</v>
          </cell>
          <cell r="B1404" t="str">
            <v>Affiliated Int Inc from HSS</v>
          </cell>
          <cell r="C1404" t="str">
            <v>West</v>
          </cell>
        </row>
        <row r="1405">
          <cell r="A1405" t="str">
            <v>819008</v>
          </cell>
          <cell r="B1405" t="str">
            <v>Affiliated Int Inc from IEC</v>
          </cell>
          <cell r="C1405" t="str">
            <v>West</v>
          </cell>
        </row>
        <row r="1406">
          <cell r="A1406" t="str">
            <v>819009</v>
          </cell>
          <cell r="B1406" t="str">
            <v>Dvnd Inc-KCPL Financing I Trst</v>
          </cell>
          <cell r="C1406" t="str">
            <v>West</v>
          </cell>
        </row>
        <row r="1407">
          <cell r="A1407" t="str">
            <v>819050</v>
          </cell>
          <cell r="B1407" t="str">
            <v>Affiliated Int Income from KLT</v>
          </cell>
          <cell r="C1407" t="str">
            <v>West</v>
          </cell>
        </row>
        <row r="1408">
          <cell r="A1408" t="str">
            <v>819051</v>
          </cell>
          <cell r="B1408" t="str">
            <v>Affiliated Int Income from GPP</v>
          </cell>
          <cell r="C1408" t="str">
            <v>West</v>
          </cell>
        </row>
        <row r="1409">
          <cell r="A1409" t="str">
            <v>819052</v>
          </cell>
          <cell r="B1409" t="str">
            <v>Affiliated Cr Suppt Income-SEL</v>
          </cell>
          <cell r="C1409" t="str">
            <v>West</v>
          </cell>
        </row>
        <row r="1410">
          <cell r="A1410" t="str">
            <v>819063</v>
          </cell>
          <cell r="B1410" t="str">
            <v xml:space="preserve">Affiliated Interest Income </v>
          </cell>
          <cell r="C1410" t="str">
            <v>West</v>
          </cell>
        </row>
        <row r="1411">
          <cell r="A1411" t="str">
            <v>819064</v>
          </cell>
          <cell r="B1411" t="str">
            <v>Affiliated Interest Income from KCREC</v>
          </cell>
          <cell r="C1411" t="str">
            <v>Walther</v>
          </cell>
        </row>
        <row r="1412">
          <cell r="A1412" t="str">
            <v>819101</v>
          </cell>
          <cell r="B1412" t="str">
            <v>AFDC-Equity Funds-CWIP</v>
          </cell>
          <cell r="C1412" t="str">
            <v>Dembski</v>
          </cell>
        </row>
        <row r="1413">
          <cell r="A1413" t="str">
            <v>819102</v>
          </cell>
          <cell r="B1413" t="str">
            <v>AFDC-Equity Funds-N Fuel</v>
          </cell>
          <cell r="C1413" t="str">
            <v>Hewitt</v>
          </cell>
        </row>
        <row r="1414">
          <cell r="A1414" t="str">
            <v>819103</v>
          </cell>
          <cell r="B1414" t="str">
            <v>Est&amp;Adj-Cur Mo AFDC-Equity</v>
          </cell>
          <cell r="C1414" t="str">
            <v>Dembski</v>
          </cell>
        </row>
        <row r="1415">
          <cell r="A1415" t="str">
            <v>819116</v>
          </cell>
          <cell r="B1415" t="str">
            <v>Worry Free Interest Income</v>
          </cell>
          <cell r="C1415" t="str">
            <v>Egal</v>
          </cell>
        </row>
        <row r="1416">
          <cell r="A1416" t="str">
            <v>820001</v>
          </cell>
          <cell r="B1416" t="str">
            <v>Amort In Tx Cr-KEPCO Gain</v>
          </cell>
          <cell r="C1416" t="str">
            <v>Weiss</v>
          </cell>
        </row>
        <row r="1417">
          <cell r="A1417" t="str">
            <v>820002</v>
          </cell>
          <cell r="B1417" t="str">
            <v>Amort ITC-Gain 78 SL Iatn</v>
          </cell>
          <cell r="C1417" t="str">
            <v>Weiss</v>
          </cell>
        </row>
        <row r="1418">
          <cell r="A1418" t="str">
            <v>821001</v>
          </cell>
          <cell r="B1418" t="str">
            <v>Misc Nonoperating Revenue</v>
          </cell>
          <cell r="C1418" t="str">
            <v>Coffey</v>
          </cell>
        </row>
        <row r="1419">
          <cell r="A1419" t="str">
            <v>821003</v>
          </cell>
          <cell r="B1419" t="str">
            <v>Amort of CIAC Tax Grossup</v>
          </cell>
          <cell r="C1419" t="str">
            <v>Branson</v>
          </cell>
        </row>
        <row r="1420">
          <cell r="A1420" t="str">
            <v>821100</v>
          </cell>
          <cell r="B1420" t="str">
            <v>Gain Disposition of Prop</v>
          </cell>
          <cell r="C1420" t="str">
            <v>Branson</v>
          </cell>
        </row>
        <row r="1421">
          <cell r="A1421" t="str">
            <v>821200</v>
          </cell>
          <cell r="B1421" t="str">
            <v>Loss Disposition of Prop</v>
          </cell>
          <cell r="C1421" t="str">
            <v>Branson</v>
          </cell>
        </row>
        <row r="1422">
          <cell r="A1422" t="str">
            <v>821800</v>
          </cell>
          <cell r="B1422" t="str">
            <v>Minority Interest</v>
          </cell>
          <cell r="C1422" t="str">
            <v>Walther</v>
          </cell>
        </row>
        <row r="1423">
          <cell r="A1423" t="str">
            <v>826101</v>
          </cell>
          <cell r="B1423" t="str">
            <v>Community Service</v>
          </cell>
          <cell r="C1423" t="str">
            <v>Dane</v>
          </cell>
        </row>
        <row r="1424">
          <cell r="A1424" t="str">
            <v>826102</v>
          </cell>
          <cell r="B1424" t="str">
            <v>Community Investment</v>
          </cell>
          <cell r="C1424" t="str">
            <v>Dane</v>
          </cell>
        </row>
        <row r="1425">
          <cell r="A1425" t="str">
            <v>826103</v>
          </cell>
          <cell r="B1425" t="str">
            <v>Charitbl Cntributions</v>
          </cell>
          <cell r="C1425" t="str">
            <v>Dane</v>
          </cell>
        </row>
        <row r="1426">
          <cell r="A1426" t="str">
            <v>826104</v>
          </cell>
          <cell r="B1426" t="str">
            <v>Urban Youth Employment</v>
          </cell>
          <cell r="C1426" t="str">
            <v>Dane</v>
          </cell>
        </row>
        <row r="1427">
          <cell r="A1427" t="str">
            <v>826201</v>
          </cell>
          <cell r="B1427" t="str">
            <v>Life Insurance - WCNOC Coli</v>
          </cell>
          <cell r="C1427" t="str">
            <v>Hewitt</v>
          </cell>
        </row>
        <row r="1428">
          <cell r="A1428" t="str">
            <v>826202</v>
          </cell>
          <cell r="B1428" t="str">
            <v>Life Ins-KCPL Coli Premium</v>
          </cell>
          <cell r="C1428" t="str">
            <v>Dane</v>
          </cell>
        </row>
        <row r="1429">
          <cell r="A1429" t="str">
            <v>826203</v>
          </cell>
          <cell r="B1429" t="str">
            <v>Lf Ins-KCPL Coli Int&amp;AD Fee</v>
          </cell>
          <cell r="C1429" t="str">
            <v>Dane</v>
          </cell>
        </row>
        <row r="1430">
          <cell r="A1430" t="str">
            <v>826204</v>
          </cell>
          <cell r="B1430" t="str">
            <v>Lf Ins-KCPL Coli Csv Incrse</v>
          </cell>
          <cell r="C1430" t="str">
            <v>Dane</v>
          </cell>
        </row>
        <row r="1431">
          <cell r="A1431" t="str">
            <v>826205</v>
          </cell>
          <cell r="B1431" t="str">
            <v>Lf Ins-KCPL Coli Death Bene</v>
          </cell>
          <cell r="C1431" t="str">
            <v>Dane</v>
          </cell>
        </row>
        <row r="1432">
          <cell r="A1432" t="str">
            <v>826206</v>
          </cell>
          <cell r="B1432" t="str">
            <v>Lf Ins-KCPL Coli Int Income</v>
          </cell>
          <cell r="C1432" t="str">
            <v>Dane</v>
          </cell>
        </row>
        <row r="1433">
          <cell r="A1433" t="str">
            <v>826207</v>
          </cell>
          <cell r="B1433" t="str">
            <v>Life Ins-COLI Death Benefit-WCNONC</v>
          </cell>
          <cell r="C1433" t="str">
            <v>Hewitt</v>
          </cell>
        </row>
        <row r="1434">
          <cell r="A1434" t="str">
            <v>826208</v>
          </cell>
          <cell r="B1434" t="str">
            <v>WCNOC-COLI_Interest Income</v>
          </cell>
          <cell r="C1434" t="str">
            <v>Hewitt</v>
          </cell>
        </row>
        <row r="1435">
          <cell r="A1435" t="str">
            <v>826301</v>
          </cell>
          <cell r="B1435" t="str">
            <v>Penalties</v>
          </cell>
          <cell r="C1435" t="str">
            <v>West</v>
          </cell>
        </row>
        <row r="1436">
          <cell r="A1436" t="str">
            <v>826302</v>
          </cell>
          <cell r="B1436" t="str">
            <v>Penalties-Employmt Practc</v>
          </cell>
          <cell r="C1436" t="str">
            <v>West</v>
          </cell>
        </row>
        <row r="1437">
          <cell r="A1437" t="str">
            <v>826401</v>
          </cell>
          <cell r="B1437" t="str">
            <v>Civ&amp;Pol-Grass Roots Lobby</v>
          </cell>
          <cell r="C1437" t="str">
            <v>West</v>
          </cell>
        </row>
        <row r="1438">
          <cell r="A1438" t="str">
            <v>826402</v>
          </cell>
          <cell r="B1438" t="str">
            <v>Civ&amp;Pol-Fed/State Lobby</v>
          </cell>
          <cell r="C1438" t="str">
            <v>West</v>
          </cell>
        </row>
        <row r="1439">
          <cell r="A1439" t="str">
            <v>826403</v>
          </cell>
          <cell r="B1439" t="str">
            <v>Civ&amp;Pol-Local Lobbying</v>
          </cell>
          <cell r="C1439" t="str">
            <v>West</v>
          </cell>
        </row>
        <row r="1440">
          <cell r="A1440" t="str">
            <v>826404</v>
          </cell>
          <cell r="B1440" t="str">
            <v>Admin Exp Political Act Com</v>
          </cell>
          <cell r="C1440" t="str">
            <v>West</v>
          </cell>
        </row>
        <row r="1441">
          <cell r="A1441" t="str">
            <v>826500</v>
          </cell>
          <cell r="B1441" t="str">
            <v>Misc Income Deductions</v>
          </cell>
          <cell r="C1441" t="str">
            <v>West</v>
          </cell>
        </row>
        <row r="1442">
          <cell r="A1442" t="str">
            <v>826503</v>
          </cell>
          <cell r="B1442" t="str">
            <v>Employee Svce Club Activities</v>
          </cell>
          <cell r="C1442" t="str">
            <v>West</v>
          </cell>
        </row>
        <row r="1443">
          <cell r="A1443" t="str">
            <v>826504</v>
          </cell>
          <cell r="B1443" t="str">
            <v>Publ Info - Value of Electric</v>
          </cell>
          <cell r="C1443" t="str">
            <v>West</v>
          </cell>
        </row>
        <row r="1444">
          <cell r="A1444" t="str">
            <v>826505</v>
          </cell>
          <cell r="B1444" t="str">
            <v>Service Satisfaction</v>
          </cell>
          <cell r="C1444" t="str">
            <v>Chambers</v>
          </cell>
        </row>
        <row r="1445">
          <cell r="A1445" t="str">
            <v>826506</v>
          </cell>
          <cell r="B1445" t="str">
            <v>Misc NonOper Deductions</v>
          </cell>
          <cell r="C1445" t="str">
            <v>West</v>
          </cell>
        </row>
        <row r="1446">
          <cell r="A1446" t="str">
            <v>826600</v>
          </cell>
          <cell r="B1446" t="str">
            <v>Discount Expense on Sold A/R</v>
          </cell>
          <cell r="C1446" t="str">
            <v>Walther</v>
          </cell>
        </row>
        <row r="1447">
          <cell r="A1447" t="str">
            <v>826601</v>
          </cell>
          <cell r="B1447" t="str">
            <v>Bad Debt Expense-A/R Sale</v>
          </cell>
          <cell r="C1447" t="str">
            <v>Walther</v>
          </cell>
        </row>
        <row r="1448">
          <cell r="A1448" t="str">
            <v>827001</v>
          </cell>
          <cell r="B1448" t="str">
            <v>Int-Bud Only-Non Ut Mktg Prog</v>
          </cell>
          <cell r="C1448" t="str">
            <v>West</v>
          </cell>
        </row>
        <row r="1449">
          <cell r="A1449" t="str">
            <v>827006</v>
          </cell>
          <cell r="B1449" t="str">
            <v>Pldg Bond Ser 1992 Var 2017</v>
          </cell>
          <cell r="C1449" t="str">
            <v>West</v>
          </cell>
        </row>
        <row r="1450">
          <cell r="A1450" t="str">
            <v>827015</v>
          </cell>
          <cell r="B1450" t="str">
            <v>M-T Nt 7.55% Due 01-04-00</v>
          </cell>
          <cell r="C1450" t="str">
            <v>West</v>
          </cell>
        </row>
        <row r="1451">
          <cell r="A1451" t="str">
            <v>827016</v>
          </cell>
          <cell r="B1451" t="str">
            <v>M-T Nt 7.95 Series C 062507</v>
          </cell>
          <cell r="C1451" t="str">
            <v>West</v>
          </cell>
        </row>
        <row r="1452">
          <cell r="A1452" t="str">
            <v>827017</v>
          </cell>
          <cell r="B1452" t="str">
            <v>M-T Nt 7.85 Series C 070204</v>
          </cell>
          <cell r="C1452" t="str">
            <v>West</v>
          </cell>
        </row>
        <row r="1453">
          <cell r="A1453" t="str">
            <v>827018</v>
          </cell>
          <cell r="B1453" t="str">
            <v>M-T Nt 7.35 Series C 080804</v>
          </cell>
          <cell r="C1453" t="str">
            <v>West</v>
          </cell>
        </row>
        <row r="1454">
          <cell r="A1454" t="str">
            <v>827019</v>
          </cell>
          <cell r="B1454" t="str">
            <v>M-T Nt 7.35 Series C 080304</v>
          </cell>
          <cell r="C1454" t="str">
            <v>West</v>
          </cell>
        </row>
        <row r="1455">
          <cell r="A1455" t="str">
            <v>827020</v>
          </cell>
          <cell r="B1455" t="str">
            <v>M-T Nt 7.35 Series C 080404</v>
          </cell>
          <cell r="C1455" t="str">
            <v>West</v>
          </cell>
        </row>
        <row r="1456">
          <cell r="A1456" t="str">
            <v>827021</v>
          </cell>
          <cell r="B1456" t="str">
            <v>M-T Nt Series C-Remaining</v>
          </cell>
          <cell r="C1456" t="str">
            <v>West</v>
          </cell>
        </row>
        <row r="1457">
          <cell r="A1457" t="str">
            <v>827022</v>
          </cell>
          <cell r="B1457" t="str">
            <v>M-T Nt - Series D - All</v>
          </cell>
          <cell r="C1457" t="str">
            <v>West</v>
          </cell>
        </row>
        <row r="1458">
          <cell r="A1458" t="str">
            <v>827023</v>
          </cell>
          <cell r="B1458" t="str">
            <v>M-T Nt - Series E-All</v>
          </cell>
          <cell r="C1458" t="str">
            <v>West</v>
          </cell>
        </row>
        <row r="1459">
          <cell r="A1459" t="str">
            <v>827024</v>
          </cell>
          <cell r="B1459" t="str">
            <v>M-T-Nt-Series F-ALL</v>
          </cell>
          <cell r="C1459" t="str">
            <v>West</v>
          </cell>
        </row>
        <row r="1460">
          <cell r="A1460" t="str">
            <v>827025</v>
          </cell>
          <cell r="B1460" t="str">
            <v>Int Poll Ctl Bond 01-2012</v>
          </cell>
          <cell r="C1460" t="str">
            <v>West</v>
          </cell>
        </row>
        <row r="1461">
          <cell r="A1461" t="str">
            <v>827026</v>
          </cell>
          <cell r="B1461" t="str">
            <v>Int Poll Ctl Ser A 12-2023</v>
          </cell>
          <cell r="C1461" t="str">
            <v>West</v>
          </cell>
        </row>
        <row r="1462">
          <cell r="A1462" t="str">
            <v>827027</v>
          </cell>
          <cell r="B1462" t="str">
            <v>Int Poll Ctl Ser B 12-2023</v>
          </cell>
          <cell r="C1462" t="str">
            <v>West</v>
          </cell>
        </row>
        <row r="1463">
          <cell r="A1463" t="str">
            <v>827028</v>
          </cell>
          <cell r="B1463" t="str">
            <v>Int Poll Ctl 02-2015</v>
          </cell>
          <cell r="C1463" t="str">
            <v>West</v>
          </cell>
        </row>
        <row r="1464">
          <cell r="A1464" t="str">
            <v>827029</v>
          </cell>
          <cell r="B1464" t="str">
            <v>Int Poll Ctl 02-2018</v>
          </cell>
          <cell r="C1464" t="str">
            <v>West</v>
          </cell>
        </row>
        <row r="1465">
          <cell r="A1465" t="str">
            <v>827030</v>
          </cell>
          <cell r="B1465" t="str">
            <v>Int Long Term Debt Unsec</v>
          </cell>
          <cell r="C1465" t="str">
            <v>West</v>
          </cell>
        </row>
        <row r="1466">
          <cell r="A1466" t="str">
            <v>827031</v>
          </cell>
          <cell r="B1466" t="str">
            <v>Co Oblg Prf Sec-Sub Trst TOPrS</v>
          </cell>
          <cell r="C1466" t="str">
            <v>West</v>
          </cell>
        </row>
        <row r="1467">
          <cell r="A1467" t="str">
            <v>827032</v>
          </cell>
          <cell r="B1467" t="str">
            <v>Int Series A 2015</v>
          </cell>
          <cell r="C1467" t="str">
            <v>West</v>
          </cell>
        </row>
        <row r="1468">
          <cell r="A1468" t="str">
            <v>827033</v>
          </cell>
          <cell r="B1468" t="str">
            <v>Int Series B 2015</v>
          </cell>
          <cell r="C1468" t="str">
            <v>West</v>
          </cell>
        </row>
        <row r="1469">
          <cell r="A1469" t="str">
            <v>827034</v>
          </cell>
          <cell r="B1469" t="str">
            <v>Int Series C 2017</v>
          </cell>
          <cell r="C1469" t="str">
            <v>West</v>
          </cell>
        </row>
        <row r="1470">
          <cell r="A1470" t="str">
            <v>827035</v>
          </cell>
          <cell r="B1470" t="str">
            <v>Int Series D 2017</v>
          </cell>
          <cell r="C1470" t="str">
            <v>West</v>
          </cell>
        </row>
        <row r="1471">
          <cell r="A1471" t="str">
            <v>827036</v>
          </cell>
          <cell r="B1471" t="str">
            <v>EIRR 2000-Hawthorn</v>
          </cell>
          <cell r="C1471" t="str">
            <v>West</v>
          </cell>
        </row>
        <row r="1472">
          <cell r="A1472" t="str">
            <v>827037</v>
          </cell>
          <cell r="B1472" t="str">
            <v>Int Expense--New Issue</v>
          </cell>
          <cell r="C1472" t="str">
            <v>West</v>
          </cell>
        </row>
        <row r="1473">
          <cell r="A1473" t="str">
            <v>827440</v>
          </cell>
          <cell r="B1473" t="str">
            <v>Int Expense-Senior Notes 7.125</v>
          </cell>
          <cell r="C1473" t="str">
            <v>West</v>
          </cell>
        </row>
        <row r="1474">
          <cell r="A1474" t="str">
            <v>827441</v>
          </cell>
          <cell r="B1474" t="str">
            <v>Int Expense Sr Notes 6.5%</v>
          </cell>
          <cell r="C1474" t="str">
            <v>West</v>
          </cell>
        </row>
        <row r="1475">
          <cell r="A1475" t="str">
            <v>827442</v>
          </cell>
          <cell r="B1475" t="str">
            <v>Int Exp-Senior Notes 6.0%</v>
          </cell>
          <cell r="C1475" t="str">
            <v>West</v>
          </cell>
        </row>
        <row r="1476">
          <cell r="A1476" t="str">
            <v>827443</v>
          </cell>
          <cell r="B1476" t="str">
            <v>Int Exp-Jr Suboard Bonds 8.3%</v>
          </cell>
          <cell r="C1476" t="str">
            <v>West</v>
          </cell>
        </row>
        <row r="1477">
          <cell r="A1477" t="str">
            <v>827500</v>
          </cell>
          <cell r="B1477" t="str">
            <v>Hedge Int Derivatives-Caps-Med</v>
          </cell>
          <cell r="C1477" t="str">
            <v>West</v>
          </cell>
        </row>
        <row r="1478">
          <cell r="A1478" t="str">
            <v>827501</v>
          </cell>
          <cell r="B1478" t="str">
            <v>Non-Spec Int Derivatives-Swaps</v>
          </cell>
          <cell r="C1478" t="str">
            <v>West</v>
          </cell>
        </row>
        <row r="1479">
          <cell r="A1479" t="str">
            <v>827900</v>
          </cell>
          <cell r="B1479" t="str">
            <v>Transf Interest &amp; Amortization</v>
          </cell>
          <cell r="C1479" t="str">
            <v>West</v>
          </cell>
        </row>
        <row r="1480">
          <cell r="A1480" t="str">
            <v>828005</v>
          </cell>
          <cell r="B1480" t="str">
            <v>Amort Exp Ser 1992 Var-2017</v>
          </cell>
          <cell r="C1480" t="str">
            <v>West</v>
          </cell>
        </row>
        <row r="1481">
          <cell r="A1481" t="str">
            <v>828007</v>
          </cell>
          <cell r="B1481" t="str">
            <v>Amort Exp Poll Ctl A 2023</v>
          </cell>
          <cell r="C1481" t="str">
            <v>West</v>
          </cell>
        </row>
        <row r="1482">
          <cell r="A1482" t="str">
            <v>828008</v>
          </cell>
          <cell r="B1482" t="str">
            <v>Amort Exp Poll Ctl B 2023</v>
          </cell>
          <cell r="C1482" t="str">
            <v>West</v>
          </cell>
        </row>
        <row r="1483">
          <cell r="A1483" t="str">
            <v>828009</v>
          </cell>
          <cell r="B1483" t="str">
            <v>Amt Exp Pol Ctl Bnd 01-2012</v>
          </cell>
          <cell r="C1483" t="str">
            <v>West</v>
          </cell>
        </row>
        <row r="1484">
          <cell r="A1484" t="str">
            <v>828010</v>
          </cell>
          <cell r="B1484" t="str">
            <v>Amort Exp Pol Ctl 02-2015</v>
          </cell>
          <cell r="C1484" t="str">
            <v>West</v>
          </cell>
        </row>
        <row r="1485">
          <cell r="A1485" t="str">
            <v>828011</v>
          </cell>
          <cell r="B1485" t="str">
            <v>Amort Exp Pol Ctl 02-2018</v>
          </cell>
          <cell r="C1485" t="str">
            <v>West</v>
          </cell>
        </row>
        <row r="1486">
          <cell r="A1486" t="str">
            <v>828012</v>
          </cell>
          <cell r="B1486" t="str">
            <v>Amort Exp-Med Term-Series B</v>
          </cell>
          <cell r="C1486" t="str">
            <v>West</v>
          </cell>
        </row>
        <row r="1487">
          <cell r="A1487" t="str">
            <v>828013</v>
          </cell>
          <cell r="B1487" t="str">
            <v>Amort Exp-Med Term-Series C</v>
          </cell>
          <cell r="C1487" t="str">
            <v>West</v>
          </cell>
        </row>
        <row r="1488">
          <cell r="A1488" t="str">
            <v>828014</v>
          </cell>
          <cell r="B1488" t="str">
            <v>Amort Exp-Med Term-Series D</v>
          </cell>
          <cell r="C1488" t="str">
            <v>West</v>
          </cell>
        </row>
        <row r="1489">
          <cell r="A1489" t="str">
            <v>828015</v>
          </cell>
          <cell r="B1489" t="str">
            <v>Amort Exp-Reacq Med Term C</v>
          </cell>
          <cell r="C1489" t="str">
            <v>West</v>
          </cell>
        </row>
        <row r="1490">
          <cell r="A1490" t="str">
            <v>828016</v>
          </cell>
          <cell r="B1490" t="str">
            <v>Amort Exp Reacq Med Term D</v>
          </cell>
          <cell r="C1490" t="str">
            <v>West</v>
          </cell>
        </row>
        <row r="1491">
          <cell r="A1491" t="str">
            <v>828017</v>
          </cell>
          <cell r="B1491" t="str">
            <v>Amort Exp-Med Term-Series E</v>
          </cell>
          <cell r="C1491" t="str">
            <v>West</v>
          </cell>
        </row>
        <row r="1492">
          <cell r="A1492" t="str">
            <v>828018</v>
          </cell>
          <cell r="B1492" t="str">
            <v>Amort Exp-Other Long Term Debt</v>
          </cell>
          <cell r="C1492" t="str">
            <v>West</v>
          </cell>
        </row>
        <row r="1493">
          <cell r="A1493" t="str">
            <v>828019</v>
          </cell>
          <cell r="B1493" t="str">
            <v>Amort Exp-LTD</v>
          </cell>
          <cell r="C1493" t="str">
            <v>West</v>
          </cell>
        </row>
        <row r="1494">
          <cell r="A1494" t="str">
            <v>828020</v>
          </cell>
          <cell r="B1494" t="str">
            <v>Amr Exp-Prf Sec-Sub Trst-TOPrS</v>
          </cell>
          <cell r="C1494" t="str">
            <v>West</v>
          </cell>
        </row>
        <row r="1495">
          <cell r="A1495" t="str">
            <v>828024</v>
          </cell>
          <cell r="B1495" t="str">
            <v>Amort Exp-Envrnmtl Ser A 2015</v>
          </cell>
          <cell r="C1495" t="str">
            <v>West</v>
          </cell>
        </row>
        <row r="1496">
          <cell r="A1496" t="str">
            <v>828025</v>
          </cell>
          <cell r="B1496" t="str">
            <v>Amort Exp-Envrnmtl Ser B 2015</v>
          </cell>
          <cell r="C1496" t="str">
            <v>West</v>
          </cell>
        </row>
        <row r="1497">
          <cell r="A1497" t="str">
            <v>828026</v>
          </cell>
          <cell r="B1497" t="str">
            <v>Amort Exp-Envrnmtl Ser C 2017</v>
          </cell>
          <cell r="C1497" t="str">
            <v>West</v>
          </cell>
        </row>
        <row r="1498">
          <cell r="A1498" t="str">
            <v>828027</v>
          </cell>
          <cell r="B1498" t="str">
            <v>Amort Exp-Envrnmtl Ser D 2017</v>
          </cell>
          <cell r="C1498" t="str">
            <v>West</v>
          </cell>
        </row>
        <row r="1499">
          <cell r="A1499" t="str">
            <v>828028</v>
          </cell>
          <cell r="B1499" t="str">
            <v>Amort Exp-Med Term-Series F</v>
          </cell>
          <cell r="C1499" t="str">
            <v>West</v>
          </cell>
        </row>
        <row r="1500">
          <cell r="A1500" t="str">
            <v>828029</v>
          </cell>
          <cell r="B1500" t="str">
            <v>EIRR 2000-Hawthorn</v>
          </cell>
          <cell r="C1500" t="str">
            <v>West</v>
          </cell>
        </row>
        <row r="1501">
          <cell r="A1501" t="str">
            <v>828030</v>
          </cell>
          <cell r="B1501" t="str">
            <v>Amt Debt Disc Sr Note 12/15/05</v>
          </cell>
          <cell r="C1501" t="str">
            <v>West</v>
          </cell>
        </row>
        <row r="1502">
          <cell r="A1502" t="str">
            <v>828031</v>
          </cell>
          <cell r="B1502" t="str">
            <v>Amt Debt Disc Sr Notes 6.5%</v>
          </cell>
          <cell r="C1502" t="str">
            <v>West</v>
          </cell>
        </row>
        <row r="1503">
          <cell r="A1503" t="str">
            <v>828032</v>
          </cell>
          <cell r="B1503" t="str">
            <v>Amortization Debt Discount</v>
          </cell>
          <cell r="C1503" t="str">
            <v>West</v>
          </cell>
        </row>
        <row r="1504">
          <cell r="A1504" t="str">
            <v>828101</v>
          </cell>
          <cell r="B1504" t="str">
            <v>Amort Loss Reacq 6% Bonds</v>
          </cell>
          <cell r="C1504" t="str">
            <v>West</v>
          </cell>
        </row>
        <row r="1505">
          <cell r="A1505" t="str">
            <v>828102</v>
          </cell>
          <cell r="B1505" t="str">
            <v>Amort Loss Reacq 16-1/2% 11</v>
          </cell>
          <cell r="C1505" t="str">
            <v>West</v>
          </cell>
        </row>
        <row r="1506">
          <cell r="A1506" t="str">
            <v>828103</v>
          </cell>
          <cell r="B1506" t="str">
            <v>Amort Loss Reacq 7 3/4% Bds</v>
          </cell>
          <cell r="C1506" t="str">
            <v>West</v>
          </cell>
        </row>
        <row r="1507">
          <cell r="A1507" t="str">
            <v>828105</v>
          </cell>
          <cell r="B1507" t="str">
            <v>Amort Exp Var Bonds 2013</v>
          </cell>
          <cell r="C1507" t="str">
            <v>West</v>
          </cell>
        </row>
        <row r="1508">
          <cell r="A1508" t="str">
            <v>828106</v>
          </cell>
          <cell r="B1508" t="str">
            <v>Amort Los Reaq Vr Bds-2014</v>
          </cell>
          <cell r="C1508" t="str">
            <v>West</v>
          </cell>
        </row>
        <row r="1509">
          <cell r="A1509" t="str">
            <v>828107</v>
          </cell>
          <cell r="B1509" t="str">
            <v>Amt Exp-Vr Bonds-Ser B-2014</v>
          </cell>
          <cell r="C1509" t="str">
            <v>West</v>
          </cell>
        </row>
        <row r="1510">
          <cell r="A1510" t="str">
            <v>828108</v>
          </cell>
          <cell r="B1510" t="str">
            <v>Amort Loss Reaq 13% Bd-2013</v>
          </cell>
          <cell r="C1510" t="str">
            <v>West</v>
          </cell>
        </row>
        <row r="1511">
          <cell r="A1511" t="str">
            <v>828110</v>
          </cell>
          <cell r="B1511" t="str">
            <v>Amort Loss Reacq 9-1/4-2008</v>
          </cell>
          <cell r="C1511" t="str">
            <v>West</v>
          </cell>
        </row>
        <row r="1512">
          <cell r="A1512" t="str">
            <v>828111</v>
          </cell>
          <cell r="B1512" t="str">
            <v>Amort Loss Reacq 6 7/8-2008</v>
          </cell>
          <cell r="C1512" t="str">
            <v>West</v>
          </cell>
        </row>
        <row r="1513">
          <cell r="A1513" t="str">
            <v>828112</v>
          </cell>
          <cell r="B1513" t="str">
            <v>Amort Loss Reacq 8 7/8-2006</v>
          </cell>
          <cell r="C1513" t="str">
            <v>West</v>
          </cell>
        </row>
        <row r="1514">
          <cell r="A1514" t="str">
            <v>828113</v>
          </cell>
          <cell r="B1514" t="str">
            <v>Amort Loss Reacq 7-3/4-2001</v>
          </cell>
          <cell r="C1514" t="str">
            <v>West</v>
          </cell>
        </row>
        <row r="1515">
          <cell r="A1515" t="str">
            <v>828115</v>
          </cell>
          <cell r="B1515" t="str">
            <v>Amort Loss Reacq 7-5/8-2002</v>
          </cell>
          <cell r="C1515" t="str">
            <v>West</v>
          </cell>
        </row>
        <row r="1516">
          <cell r="A1516" t="str">
            <v>828117</v>
          </cell>
          <cell r="B1516" t="str">
            <v>Amort Loss Reacq 8-1/8-2006</v>
          </cell>
          <cell r="C1516" t="str">
            <v>West</v>
          </cell>
        </row>
        <row r="1517">
          <cell r="A1517" t="str">
            <v>828118</v>
          </cell>
          <cell r="B1517" t="str">
            <v>Amort Loss Reacq 8-1/2-2007</v>
          </cell>
          <cell r="C1517" t="str">
            <v>West</v>
          </cell>
        </row>
        <row r="1518">
          <cell r="A1518" t="str">
            <v>828120</v>
          </cell>
          <cell r="B1518" t="str">
            <v>Amort Loss Reacq 12%-2023</v>
          </cell>
          <cell r="C1518" t="str">
            <v>West</v>
          </cell>
        </row>
        <row r="1519">
          <cell r="A1519" t="str">
            <v>828121</v>
          </cell>
          <cell r="B1519" t="str">
            <v>Amort Loss Reacq 5-7/8-2007</v>
          </cell>
          <cell r="C1519" t="str">
            <v>West</v>
          </cell>
        </row>
        <row r="1520">
          <cell r="A1520" t="str">
            <v>828122</v>
          </cell>
          <cell r="B1520" t="str">
            <v>Amtz Loss Reacq-5 3/4%-2015</v>
          </cell>
          <cell r="C1520" t="str">
            <v>West</v>
          </cell>
        </row>
        <row r="1521">
          <cell r="A1521" t="str">
            <v>828123</v>
          </cell>
          <cell r="B1521" t="str">
            <v>Amtz Loss Reacq 5 7/8%-2018</v>
          </cell>
          <cell r="C1521" t="str">
            <v>West</v>
          </cell>
        </row>
        <row r="1522">
          <cell r="A1522" t="str">
            <v>828124</v>
          </cell>
          <cell r="B1522" t="str">
            <v>Amort Loss Reaq Ser A 2015</v>
          </cell>
          <cell r="C1522" t="str">
            <v>West</v>
          </cell>
        </row>
        <row r="1523">
          <cell r="A1523" t="str">
            <v>828125</v>
          </cell>
          <cell r="B1523" t="str">
            <v>Amort Loss Reaq Ser B 2015</v>
          </cell>
          <cell r="C1523" t="str">
            <v>West</v>
          </cell>
        </row>
        <row r="1524">
          <cell r="A1524" t="str">
            <v>828126</v>
          </cell>
          <cell r="B1524" t="str">
            <v>Amort Loss Reacq Series A 2017</v>
          </cell>
          <cell r="C1524" t="str">
            <v>West</v>
          </cell>
        </row>
        <row r="1525">
          <cell r="A1525" t="str">
            <v>828127</v>
          </cell>
          <cell r="B1525" t="str">
            <v>Amort Loss Reacq Ser B 2017</v>
          </cell>
          <cell r="C1525" t="str">
            <v>West</v>
          </cell>
        </row>
        <row r="1526">
          <cell r="A1526" t="str">
            <v>828128</v>
          </cell>
          <cell r="B1526" t="str">
            <v>Amort Loss on Reacquired Debt</v>
          </cell>
          <cell r="C1526" t="str">
            <v>West</v>
          </cell>
        </row>
        <row r="1527">
          <cell r="A1527" t="str">
            <v>828129</v>
          </cell>
          <cell r="B1527" t="str">
            <v>Amort Loss on Reaq Series E 2007</v>
          </cell>
          <cell r="C1527" t="str">
            <v>West</v>
          </cell>
        </row>
        <row r="1528">
          <cell r="A1528" t="str">
            <v>828130</v>
          </cell>
          <cell r="B1528" t="str">
            <v>Amort Loss Reaq Series D 2007</v>
          </cell>
          <cell r="C1528" t="str">
            <v>West</v>
          </cell>
        </row>
        <row r="1529">
          <cell r="A1529" t="str">
            <v>828131</v>
          </cell>
          <cell r="B1529" t="str">
            <v>Amort Loss Reaq Series C</v>
          </cell>
          <cell r="C1529" t="str">
            <v>West</v>
          </cell>
        </row>
        <row r="1530">
          <cell r="A1530" t="str">
            <v>828132</v>
          </cell>
          <cell r="B1530" t="str">
            <v>Amort Loss Reaq 8.3% Jr. Sub D</v>
          </cell>
          <cell r="C1530" t="str">
            <v>West</v>
          </cell>
        </row>
        <row r="1531">
          <cell r="A1531" t="str">
            <v>828440</v>
          </cell>
          <cell r="B1531" t="str">
            <v>Amort of Debt Exp-Senior Notes</v>
          </cell>
          <cell r="C1531" t="str">
            <v>West</v>
          </cell>
        </row>
        <row r="1532">
          <cell r="A1532" t="str">
            <v>828441</v>
          </cell>
          <cell r="B1532" t="str">
            <v>Amt Debt Exp 6.5% Sr Notes</v>
          </cell>
          <cell r="C1532" t="str">
            <v>West</v>
          </cell>
        </row>
        <row r="1533">
          <cell r="A1533" t="str">
            <v>828442</v>
          </cell>
          <cell r="B1533" t="str">
            <v>Amt Debt Exp 6.0% Senior Notes</v>
          </cell>
          <cell r="C1533" t="str">
            <v>West</v>
          </cell>
        </row>
        <row r="1534">
          <cell r="A1534" t="str">
            <v>828443</v>
          </cell>
          <cell r="B1534" t="str">
            <v>Amort Debt Ex $255 million</v>
          </cell>
          <cell r="C1534" t="str">
            <v>West</v>
          </cell>
        </row>
        <row r="1535">
          <cell r="A1535" t="str">
            <v>829000</v>
          </cell>
          <cell r="B1535" t="str">
            <v>Amort - Premium on Debt</v>
          </cell>
          <cell r="C1535" t="str">
            <v>West</v>
          </cell>
        </row>
        <row r="1536">
          <cell r="A1536" t="str">
            <v>829100</v>
          </cell>
          <cell r="B1536" t="str">
            <v>Amort Gain Reacq Debt-All</v>
          </cell>
          <cell r="C1536" t="str">
            <v>West</v>
          </cell>
        </row>
        <row r="1537">
          <cell r="A1537" t="str">
            <v>830007</v>
          </cell>
          <cell r="B1537" t="str">
            <v>Affiliated Int Exp-HSS</v>
          </cell>
          <cell r="C1537" t="str">
            <v>West</v>
          </cell>
        </row>
        <row r="1538">
          <cell r="A1538" t="str">
            <v>830008</v>
          </cell>
          <cell r="B1538" t="str">
            <v>Affiliated Int Exp to GPE</v>
          </cell>
          <cell r="C1538" t="str">
            <v>West</v>
          </cell>
        </row>
        <row r="1539">
          <cell r="A1539" t="str">
            <v>830051</v>
          </cell>
          <cell r="B1539" t="str">
            <v>Affiliated Int Exp - GPP</v>
          </cell>
          <cell r="C1539" t="str">
            <v>West</v>
          </cell>
        </row>
        <row r="1540">
          <cell r="A1540" t="str">
            <v>830052</v>
          </cell>
          <cell r="B1540" t="str">
            <v>Affliated Interest Expense</v>
          </cell>
          <cell r="C1540" t="str">
            <v>West</v>
          </cell>
        </row>
        <row r="1541">
          <cell r="A1541" t="str">
            <v>831001</v>
          </cell>
          <cell r="B1541" t="str">
            <v>Int on Trans Access Requests</v>
          </cell>
          <cell r="C1541" t="str">
            <v>West</v>
          </cell>
        </row>
        <row r="1542">
          <cell r="A1542" t="str">
            <v>831012</v>
          </cell>
          <cell r="B1542" t="str">
            <v>Int Agmt $20M 060898-060801</v>
          </cell>
          <cell r="C1542" t="str">
            <v>West</v>
          </cell>
        </row>
        <row r="1543">
          <cell r="A1543" t="str">
            <v>831013</v>
          </cell>
          <cell r="B1543" t="str">
            <v>Int Agmt $10M 060898-060801</v>
          </cell>
          <cell r="C1543" t="str">
            <v>West</v>
          </cell>
        </row>
        <row r="1544">
          <cell r="A1544" t="str">
            <v>831014</v>
          </cell>
          <cell r="B1544" t="str">
            <v>Interest on Bank Loans</v>
          </cell>
          <cell r="C1544" t="str">
            <v>West</v>
          </cell>
        </row>
        <row r="1545">
          <cell r="A1545" t="str">
            <v>831015</v>
          </cell>
          <cell r="B1545" t="str">
            <v>Commitment Exp - S T Loans</v>
          </cell>
          <cell r="C1545" t="str">
            <v>West</v>
          </cell>
        </row>
        <row r="1546">
          <cell r="A1546" t="str">
            <v>831016</v>
          </cell>
          <cell r="B1546" t="str">
            <v>Interest on Unsecured Notes</v>
          </cell>
          <cell r="C1546" t="str">
            <v>West</v>
          </cell>
        </row>
        <row r="1547">
          <cell r="A1547" t="str">
            <v>831017</v>
          </cell>
          <cell r="B1547" t="str">
            <v>Intrst on Customer Deposits</v>
          </cell>
          <cell r="C1547" t="str">
            <v>Walther</v>
          </cell>
        </row>
        <row r="1548">
          <cell r="A1548" t="str">
            <v>831018</v>
          </cell>
          <cell r="B1548" t="str">
            <v>Interst on Misc Accounts</v>
          </cell>
          <cell r="C1548" t="str">
            <v>Snedegar</v>
          </cell>
        </row>
        <row r="1549">
          <cell r="A1549" t="str">
            <v>831019</v>
          </cell>
          <cell r="B1549" t="str">
            <v>Interest Expense-WCNOC</v>
          </cell>
          <cell r="C1549" t="str">
            <v>Hewitt</v>
          </cell>
        </row>
        <row r="1550">
          <cell r="A1550" t="str">
            <v>831020</v>
          </cell>
          <cell r="B1550" t="str">
            <v>Interest Special Assessment</v>
          </cell>
          <cell r="C1550" t="str">
            <v>West</v>
          </cell>
        </row>
        <row r="1551">
          <cell r="A1551" t="str">
            <v>831021</v>
          </cell>
          <cell r="B1551" t="str">
            <v>Int Exp-Fed &amp; St IncTax Assmnt</v>
          </cell>
          <cell r="C1551" t="str">
            <v>Wells</v>
          </cell>
        </row>
        <row r="1552">
          <cell r="A1552" t="str">
            <v>831022</v>
          </cell>
          <cell r="B1552" t="str">
            <v>Interest Expense-TOPrS</v>
          </cell>
          <cell r="C1552" t="str">
            <v>West</v>
          </cell>
        </row>
        <row r="1553">
          <cell r="A1553" t="str">
            <v>831023</v>
          </cell>
          <cell r="B1553" t="str">
            <v>Int Agmt $30M</v>
          </cell>
          <cell r="C1553" t="str">
            <v>West</v>
          </cell>
        </row>
        <row r="1554">
          <cell r="A1554" t="str">
            <v>831024</v>
          </cell>
          <cell r="B1554" t="str">
            <v>Int Agmt $100M 032000-032002</v>
          </cell>
          <cell r="C1554" t="str">
            <v>West</v>
          </cell>
        </row>
        <row r="1555">
          <cell r="A1555" t="str">
            <v>831025</v>
          </cell>
          <cell r="B1555" t="str">
            <v>Int Agmt $75M 032000-032002</v>
          </cell>
          <cell r="C1555" t="str">
            <v>West</v>
          </cell>
        </row>
        <row r="1556">
          <cell r="A1556" t="str">
            <v>831026</v>
          </cell>
          <cell r="B1556" t="str">
            <v>Int Agmt $25M 032000-032002</v>
          </cell>
          <cell r="C1556" t="str">
            <v>West</v>
          </cell>
        </row>
        <row r="1557">
          <cell r="A1557" t="str">
            <v>831027</v>
          </cell>
          <cell r="B1557" t="str">
            <v>Interest Expense-GPE Bank One</v>
          </cell>
          <cell r="C1557" t="str">
            <v>West</v>
          </cell>
        </row>
        <row r="1558">
          <cell r="A1558" t="str">
            <v>831028</v>
          </cell>
          <cell r="B1558" t="str">
            <v>Affiliated Int Exp Owed to GPE</v>
          </cell>
          <cell r="C1558" t="str">
            <v>West</v>
          </cell>
        </row>
        <row r="1559">
          <cell r="A1559" t="str">
            <v>831029</v>
          </cell>
          <cell r="B1559" t="str">
            <v>Commitment Fee Ex-Bank One</v>
          </cell>
          <cell r="C1559" t="str">
            <v>West</v>
          </cell>
        </row>
        <row r="1560">
          <cell r="A1560" t="str">
            <v>831030</v>
          </cell>
          <cell r="B1560" t="str">
            <v>Interest Expense-LaSalle Bank</v>
          </cell>
          <cell r="C1560" t="str">
            <v>West</v>
          </cell>
        </row>
        <row r="1561">
          <cell r="A1561" t="str">
            <v>832001</v>
          </cell>
          <cell r="B1561" t="str">
            <v>AFDC-Borrowed Funds-CWIP</v>
          </cell>
          <cell r="C1561" t="str">
            <v>Dembski</v>
          </cell>
        </row>
        <row r="1562">
          <cell r="A1562" t="str">
            <v>832002</v>
          </cell>
          <cell r="B1562" t="str">
            <v>AFDC-Borrowed Funds-N Fuel</v>
          </cell>
          <cell r="C1562" t="str">
            <v>Hewitt</v>
          </cell>
        </row>
        <row r="1563">
          <cell r="A1563" t="str">
            <v>832004</v>
          </cell>
          <cell r="B1563" t="str">
            <v>Capitalized Interest</v>
          </cell>
          <cell r="C1563" t="str">
            <v>Dembski</v>
          </cell>
        </row>
        <row r="1564">
          <cell r="A1564" t="str">
            <v>834000</v>
          </cell>
          <cell r="B1564" t="str">
            <v>Extraordinary Item - Income</v>
          </cell>
          <cell r="C1564" t="str">
            <v>walther</v>
          </cell>
        </row>
        <row r="1565">
          <cell r="A1565" t="str">
            <v>835000</v>
          </cell>
          <cell r="B1565" t="str">
            <v>Extraordinary Item - Deduction</v>
          </cell>
          <cell r="C1565" t="str">
            <v>Walther</v>
          </cell>
        </row>
        <row r="1566">
          <cell r="A1566" t="str">
            <v>901000</v>
          </cell>
          <cell r="B1566" t="str">
            <v>Cust A/C-Oper-Supervision</v>
          </cell>
          <cell r="C1566" t="str">
            <v>Walther</v>
          </cell>
        </row>
        <row r="1567">
          <cell r="A1567" t="str">
            <v>902000</v>
          </cell>
          <cell r="B1567" t="str">
            <v>Cust A/C-Oper-Meter Read</v>
          </cell>
          <cell r="C1567" t="str">
            <v>Walther</v>
          </cell>
        </row>
        <row r="1568">
          <cell r="A1568" t="str">
            <v>903000</v>
          </cell>
          <cell r="B1568" t="str">
            <v>Cust A/C-Oper-Records &amp; Col</v>
          </cell>
          <cell r="C1568" t="str">
            <v>Walther</v>
          </cell>
        </row>
        <row r="1569">
          <cell r="A1569" t="str">
            <v>903101</v>
          </cell>
          <cell r="B1569" t="str">
            <v>Cust A/C-Rslve Cust Req-Retail</v>
          </cell>
          <cell r="C1569" t="str">
            <v>Walther</v>
          </cell>
        </row>
        <row r="1570">
          <cell r="A1570" t="str">
            <v>903201</v>
          </cell>
          <cell r="B1570" t="str">
            <v>Cust A/C-Customer Billing-Whsl</v>
          </cell>
          <cell r="C1570" t="str">
            <v>Coffey</v>
          </cell>
        </row>
        <row r="1571">
          <cell r="A1571" t="str">
            <v>903202</v>
          </cell>
          <cell r="B1571" t="str">
            <v>Cust A/C-Customer Billing-Retail</v>
          </cell>
          <cell r="C1571" t="str">
            <v>Walther</v>
          </cell>
        </row>
        <row r="1572">
          <cell r="A1572" t="str">
            <v>903300</v>
          </cell>
          <cell r="B1572" t="str">
            <v>Cust A/C-Dollar-Aide Match Amt</v>
          </cell>
          <cell r="C1572" t="str">
            <v>Walther</v>
          </cell>
        </row>
        <row r="1573">
          <cell r="A1573" t="str">
            <v>904000</v>
          </cell>
          <cell r="B1573" t="str">
            <v>Cust A/C-Oper-Uncoll A/C</v>
          </cell>
          <cell r="C1573" t="str">
            <v>Walther</v>
          </cell>
        </row>
        <row r="1574">
          <cell r="A1574" t="str">
            <v>904020</v>
          </cell>
          <cell r="B1574" t="str">
            <v>Worry Free Bad Debt Expense</v>
          </cell>
          <cell r="C1574" t="str">
            <v>Egal</v>
          </cell>
        </row>
        <row r="1575">
          <cell r="A1575" t="str">
            <v>904021</v>
          </cell>
          <cell r="B1575" t="str">
            <v>Bad Debt Expense-HSS</v>
          </cell>
          <cell r="C1575" t="str">
            <v>Snedegar</v>
          </cell>
        </row>
        <row r="1576">
          <cell r="A1576" t="str">
            <v>905000</v>
          </cell>
          <cell r="B1576" t="str">
            <v>Cust A/C-Oper-Misc Expense</v>
          </cell>
          <cell r="C1576" t="str">
            <v>West</v>
          </cell>
        </row>
        <row r="1577">
          <cell r="A1577" t="str">
            <v>908000</v>
          </cell>
          <cell r="B1577" t="str">
            <v>Cust S&amp;I-Oper-Cust Assist</v>
          </cell>
          <cell r="C1577" t="str">
            <v>West</v>
          </cell>
        </row>
        <row r="1578">
          <cell r="A1578" t="str">
            <v>908010</v>
          </cell>
          <cell r="B1578" t="str">
            <v>Cust S&amp;I-Oper-Public Info</v>
          </cell>
          <cell r="C1578" t="str">
            <v>West</v>
          </cell>
        </row>
        <row r="1579">
          <cell r="A1579" t="str">
            <v>908020</v>
          </cell>
          <cell r="B1579" t="str">
            <v>Cust S&amp;I-Oper-Spkrs Bureau</v>
          </cell>
          <cell r="C1579" t="str">
            <v>West</v>
          </cell>
        </row>
        <row r="1580">
          <cell r="A1580" t="str">
            <v>909000</v>
          </cell>
          <cell r="B1580" t="str">
            <v>Cust S&amp;I-Info/Instr Adv</v>
          </cell>
          <cell r="C1580" t="str">
            <v>West</v>
          </cell>
        </row>
        <row r="1581">
          <cell r="A1581" t="str">
            <v>910000</v>
          </cell>
          <cell r="B1581" t="str">
            <v>Msc Cust Serv Exp</v>
          </cell>
          <cell r="C1581" t="str">
            <v>West</v>
          </cell>
        </row>
        <row r="1582">
          <cell r="A1582" t="str">
            <v>912000</v>
          </cell>
          <cell r="B1582" t="str">
            <v>Sales Expense</v>
          </cell>
          <cell r="C1582" t="str">
            <v>West</v>
          </cell>
        </row>
        <row r="1583">
          <cell r="A1583" t="str">
            <v>912011</v>
          </cell>
          <cell r="B1583" t="str">
            <v>Sales Exp-Prod &amp; Serv Promo-Retail</v>
          </cell>
          <cell r="C1583" t="str">
            <v>West</v>
          </cell>
        </row>
        <row r="1584">
          <cell r="A1584" t="str">
            <v>912012</v>
          </cell>
          <cell r="B1584" t="str">
            <v>Sales Exp-Prod &amp; Serv Promo-Wholesale</v>
          </cell>
          <cell r="C1584" t="str">
            <v>West</v>
          </cell>
        </row>
        <row r="1585">
          <cell r="A1585" t="str">
            <v>912020</v>
          </cell>
          <cell r="B1585" t="str">
            <v>Sales Exp-Product Legal Issues</v>
          </cell>
          <cell r="C1585" t="str">
            <v>West</v>
          </cell>
        </row>
        <row r="1586">
          <cell r="A1586" t="str">
            <v>912060</v>
          </cell>
          <cell r="B1586" t="str">
            <v>Sales Exp-Sales Promo-Fly Ash</v>
          </cell>
          <cell r="C1586" t="str">
            <v>West</v>
          </cell>
        </row>
        <row r="1587">
          <cell r="A1587" t="str">
            <v>913000</v>
          </cell>
          <cell r="B1587" t="str">
            <v>Sales Exp-Oper-Advertising</v>
          </cell>
          <cell r="C1587" t="str">
            <v>West</v>
          </cell>
        </row>
        <row r="1588">
          <cell r="A1588" t="str">
            <v>916000</v>
          </cell>
          <cell r="B1588" t="str">
            <v>Sales Exp-Oper-Misc Expense</v>
          </cell>
          <cell r="C1588" t="str">
            <v>West</v>
          </cell>
        </row>
        <row r="1589">
          <cell r="A1589" t="str">
            <v>916001</v>
          </cell>
          <cell r="B1589" t="str">
            <v>Sales Exp-Market Assess-Retail</v>
          </cell>
          <cell r="C1589" t="str">
            <v>West</v>
          </cell>
        </row>
        <row r="1590">
          <cell r="A1590" t="str">
            <v>916002</v>
          </cell>
          <cell r="B1590" t="str">
            <v>Sales Exp-Market Assess-Whsl</v>
          </cell>
          <cell r="C1590" t="str">
            <v>West</v>
          </cell>
        </row>
        <row r="1591">
          <cell r="A1591" t="str">
            <v>916011</v>
          </cell>
          <cell r="B1591" t="str">
            <v>Sales Exp-Design Marketing Program</v>
          </cell>
          <cell r="C1591" t="str">
            <v>West</v>
          </cell>
        </row>
        <row r="1592">
          <cell r="A1592" t="str">
            <v>920000</v>
          </cell>
          <cell r="B1592" t="str">
            <v>Admin &amp; Gen Miscellaneous Exp</v>
          </cell>
          <cell r="C1592" t="str">
            <v>Brown</v>
          </cell>
        </row>
        <row r="1593">
          <cell r="A1593" t="str">
            <v>920020</v>
          </cell>
          <cell r="B1593" t="str">
            <v>A&amp;G-Admin Prop DmgClaims/Litig</v>
          </cell>
          <cell r="C1593" t="str">
            <v>West</v>
          </cell>
        </row>
        <row r="1594">
          <cell r="A1594" t="str">
            <v>920021</v>
          </cell>
          <cell r="B1594" t="str">
            <v>A&amp;G-Admin Personal Injury Claims</v>
          </cell>
          <cell r="C1594" t="str">
            <v>West</v>
          </cell>
        </row>
        <row r="1595">
          <cell r="A1595" t="str">
            <v>920022</v>
          </cell>
          <cell r="B1595" t="str">
            <v>A&amp;G-Admin Workers Comp Claims</v>
          </cell>
          <cell r="C1595" t="str">
            <v>West</v>
          </cell>
        </row>
        <row r="1596">
          <cell r="A1596" t="str">
            <v>920030</v>
          </cell>
          <cell r="B1596" t="str">
            <v>A&amp;G-A&amp;G Sal Rltd To Wlf Creek</v>
          </cell>
          <cell r="C1596" t="str">
            <v>Hewitt</v>
          </cell>
        </row>
        <row r="1597">
          <cell r="A1597" t="str">
            <v>920040</v>
          </cell>
          <cell r="B1597" t="str">
            <v>A&amp;G-A&amp;Gunknown Distr-Net Accruals</v>
          </cell>
          <cell r="C1597" t="str">
            <v>West</v>
          </cell>
        </row>
        <row r="1598">
          <cell r="A1598" t="str">
            <v>920090</v>
          </cell>
          <cell r="B1598" t="str">
            <v>A&amp;G-Discounts Lost</v>
          </cell>
          <cell r="C1598" t="str">
            <v>Walther</v>
          </cell>
        </row>
        <row r="1599">
          <cell r="A1599" t="str">
            <v>920100</v>
          </cell>
          <cell r="B1599" t="str">
            <v>A&amp;G Supervision</v>
          </cell>
          <cell r="C1599" t="str">
            <v>West</v>
          </cell>
        </row>
        <row r="1600">
          <cell r="A1600" t="str">
            <v>920200</v>
          </cell>
          <cell r="B1600" t="str">
            <v>Admin &amp; General Bldg Operation</v>
          </cell>
          <cell r="C1600" t="str">
            <v>West</v>
          </cell>
        </row>
        <row r="1601">
          <cell r="A1601" t="str">
            <v>920300</v>
          </cell>
          <cell r="B1601" t="str">
            <v>Admin &amp; General Other Expenses</v>
          </cell>
          <cell r="C1601" t="str">
            <v>West</v>
          </cell>
        </row>
        <row r="1602">
          <cell r="A1602" t="str">
            <v>920400</v>
          </cell>
          <cell r="B1602" t="str">
            <v>Admin &amp; General Trng &amp; Sem</v>
          </cell>
          <cell r="C1602" t="str">
            <v>West</v>
          </cell>
        </row>
        <row r="1603">
          <cell r="A1603" t="str">
            <v>920401</v>
          </cell>
          <cell r="B1603" t="str">
            <v>Non-Labor Transfered to 921001</v>
          </cell>
          <cell r="C1603" t="str">
            <v>West</v>
          </cell>
        </row>
        <row r="1604">
          <cell r="A1604" t="str">
            <v>921000</v>
          </cell>
          <cell r="B1604" t="str">
            <v>A&amp;G Exp-Oper-Office Exp</v>
          </cell>
          <cell r="C1604" t="str">
            <v>West</v>
          </cell>
        </row>
        <row r="1605">
          <cell r="A1605" t="str">
            <v>921001</v>
          </cell>
          <cell r="B1605" t="str">
            <v>Non-Labor Tranfs</v>
          </cell>
          <cell r="C1605" t="str">
            <v>West</v>
          </cell>
        </row>
        <row r="1606">
          <cell r="A1606" t="str">
            <v>921040</v>
          </cell>
          <cell r="B1606" t="str">
            <v>A&amp;G Default Distrb-Net Accrual</v>
          </cell>
          <cell r="C1606" t="str">
            <v>West</v>
          </cell>
        </row>
        <row r="1607">
          <cell r="A1607" t="str">
            <v>921042</v>
          </cell>
          <cell r="B1607" t="str">
            <v>A&amp;G-Default Procur Card Exp-GE</v>
          </cell>
          <cell r="C1607" t="str">
            <v>West</v>
          </cell>
        </row>
        <row r="1608">
          <cell r="A1608" t="str">
            <v>921043</v>
          </cell>
          <cell r="B1608" t="str">
            <v>A&amp;G-Default eBuy Expense</v>
          </cell>
          <cell r="C1608" t="str">
            <v>West</v>
          </cell>
        </row>
        <row r="1609">
          <cell r="A1609" t="str">
            <v>921090</v>
          </cell>
          <cell r="B1609" t="str">
            <v>A&amp;G Discounts Lost</v>
          </cell>
          <cell r="C1609" t="str">
            <v>Patterson/Gibson</v>
          </cell>
        </row>
        <row r="1610">
          <cell r="A1610" t="str">
            <v>921100</v>
          </cell>
          <cell r="B1610" t="str">
            <v>A&amp;G Exp-RE Wolf Creek</v>
          </cell>
          <cell r="C1610" t="str">
            <v>Hewitt</v>
          </cell>
        </row>
        <row r="1611">
          <cell r="A1611" t="str">
            <v>921201</v>
          </cell>
          <cell r="B1611" t="str">
            <v>A&amp;G Alloctn to Subsidiaries</v>
          </cell>
          <cell r="C1611" t="str">
            <v>West</v>
          </cell>
        </row>
        <row r="1612">
          <cell r="A1612" t="str">
            <v>921202</v>
          </cell>
          <cell r="B1612" t="str">
            <v>A&amp;G Alloctn-to JO Partners</v>
          </cell>
          <cell r="C1612" t="str">
            <v>West</v>
          </cell>
        </row>
        <row r="1613">
          <cell r="A1613" t="str">
            <v>921300</v>
          </cell>
          <cell r="B1613" t="str">
            <v>A&amp;G Non Labor Expenses</v>
          </cell>
          <cell r="C1613" t="str">
            <v>West</v>
          </cell>
        </row>
        <row r="1614">
          <cell r="A1614" t="str">
            <v>921908</v>
          </cell>
          <cell r="B1614" t="str">
            <v>Miscellaneous Office Expense</v>
          </cell>
          <cell r="C1614" t="str">
            <v>West</v>
          </cell>
        </row>
        <row r="1615">
          <cell r="A1615" t="str">
            <v>921919</v>
          </cell>
          <cell r="B1615" t="str">
            <v>Trade/Technical memberships</v>
          </cell>
          <cell r="C1615" t="str">
            <v>Inactive</v>
          </cell>
        </row>
        <row r="1616">
          <cell r="A1616" t="str">
            <v>922000</v>
          </cell>
          <cell r="B1616" t="str">
            <v>A&amp;G Exp-Oper-Exp Trf-Cr</v>
          </cell>
          <cell r="C1616" t="str">
            <v>West</v>
          </cell>
        </row>
        <row r="1617">
          <cell r="A1617" t="str">
            <v>922050</v>
          </cell>
          <cell r="B1617" t="str">
            <v>KCPL Bill of Common Use Plant</v>
          </cell>
          <cell r="C1617" t="str">
            <v>Hewitt</v>
          </cell>
        </row>
        <row r="1618">
          <cell r="A1618" t="str">
            <v>922100</v>
          </cell>
          <cell r="B1618" t="str">
            <v>Intra-KCPL Alloc of Debt Expen</v>
          </cell>
          <cell r="C1618" t="str">
            <v>Dane</v>
          </cell>
        </row>
        <row r="1619">
          <cell r="A1619" t="str">
            <v>923000</v>
          </cell>
          <cell r="B1619" t="str">
            <v>A&amp;G Exp-Oper-O/S Services</v>
          </cell>
          <cell r="C1619" t="str">
            <v>Dane</v>
          </cell>
        </row>
        <row r="1620">
          <cell r="A1620" t="str">
            <v>923100</v>
          </cell>
          <cell r="B1620" t="str">
            <v>GPES A&amp;G Trnsf-Depr, Int, Tax</v>
          </cell>
          <cell r="C1620" t="str">
            <v>Walther</v>
          </cell>
        </row>
        <row r="1621">
          <cell r="A1621" t="str">
            <v>924000</v>
          </cell>
          <cell r="B1621" t="str">
            <v>A&amp;G Exp-Oper-Prop Ins</v>
          </cell>
          <cell r="C1621" t="str">
            <v>West</v>
          </cell>
        </row>
        <row r="1622">
          <cell r="A1622" t="str">
            <v>924100</v>
          </cell>
          <cell r="B1622" t="str">
            <v>A&amp;G Exp-Oper-Prop Ins-WC</v>
          </cell>
          <cell r="C1622" t="str">
            <v>Hewitt</v>
          </cell>
        </row>
        <row r="1623">
          <cell r="A1623" t="str">
            <v>925000</v>
          </cell>
          <cell r="B1623" t="str">
            <v>Injuries &amp; damages</v>
          </cell>
          <cell r="C1623" t="str">
            <v>Walther</v>
          </cell>
        </row>
        <row r="1624">
          <cell r="A1624" t="str">
            <v>925001</v>
          </cell>
          <cell r="B1624" t="str">
            <v>A&amp;G I&amp;D-Director &amp; Officer</v>
          </cell>
          <cell r="C1624" t="str">
            <v>Inactive</v>
          </cell>
        </row>
        <row r="1625">
          <cell r="A1625" t="str">
            <v>925020</v>
          </cell>
          <cell r="B1625" t="str">
            <v>A&amp;G I&amp;D-General Liabillity</v>
          </cell>
          <cell r="C1625" t="str">
            <v>Inactive</v>
          </cell>
        </row>
        <row r="1626">
          <cell r="A1626" t="str">
            <v>925030</v>
          </cell>
          <cell r="B1626" t="str">
            <v>A&amp;G I&amp;D-Provision</v>
          </cell>
          <cell r="C1626" t="str">
            <v>Inactive</v>
          </cell>
        </row>
        <row r="1627">
          <cell r="A1627" t="str">
            <v>925040</v>
          </cell>
          <cell r="B1627" t="str">
            <v>A&amp;G I&amp;D-Medical Expense</v>
          </cell>
          <cell r="C1627" t="str">
            <v>Inactive</v>
          </cell>
        </row>
        <row r="1628">
          <cell r="A1628" t="str">
            <v>925050</v>
          </cell>
          <cell r="B1628" t="str">
            <v>A&amp;G-Injury &amp; Dam-xfer to Const</v>
          </cell>
          <cell r="C1628" t="str">
            <v>Walther</v>
          </cell>
        </row>
        <row r="1629">
          <cell r="A1629" t="str">
            <v>925100</v>
          </cell>
          <cell r="B1629" t="str">
            <v>A&amp;G-Injury &amp; Dam-Rel to WC</v>
          </cell>
          <cell r="C1629" t="str">
            <v>Hewitt</v>
          </cell>
        </row>
        <row r="1630">
          <cell r="A1630" t="str">
            <v>926001</v>
          </cell>
          <cell r="B1630" t="str">
            <v>Emp Ben-Adm Employee Benefit Pack</v>
          </cell>
          <cell r="C1630" t="str">
            <v>Inactive</v>
          </cell>
        </row>
        <row r="1631">
          <cell r="A1631" t="str">
            <v>926002</v>
          </cell>
          <cell r="B1631" t="str">
            <v>Emp Ben-Cost of Ed Assist Prgm</v>
          </cell>
          <cell r="C1631" t="str">
            <v>West</v>
          </cell>
        </row>
        <row r="1632">
          <cell r="A1632" t="str">
            <v>926003</v>
          </cell>
          <cell r="B1632" t="str">
            <v>Emp Ben-Recreational Activ</v>
          </cell>
          <cell r="C1632" t="str">
            <v>West</v>
          </cell>
        </row>
        <row r="1633">
          <cell r="A1633" t="str">
            <v>926004</v>
          </cell>
          <cell r="B1633" t="str">
            <v>Emp Ben-Cost of Misc Benefits</v>
          </cell>
          <cell r="C1633" t="str">
            <v>West</v>
          </cell>
        </row>
        <row r="1634">
          <cell r="A1634" t="str">
            <v>926005</v>
          </cell>
          <cell r="B1634" t="str">
            <v>Emp Ben-Empl Assist Prgms</v>
          </cell>
          <cell r="C1634" t="str">
            <v>West</v>
          </cell>
        </row>
        <row r="1635">
          <cell r="A1635" t="str">
            <v>926007</v>
          </cell>
          <cell r="B1635" t="str">
            <v>Emp Ben-Adm Group Claims Inc</v>
          </cell>
          <cell r="C1635" t="str">
            <v>West</v>
          </cell>
        </row>
        <row r="1636">
          <cell r="A1636" t="str">
            <v>926008</v>
          </cell>
          <cell r="B1636" t="str">
            <v>Emp Ben-Ins &amp; Pension Record</v>
          </cell>
          <cell r="C1636" t="str">
            <v>West</v>
          </cell>
        </row>
        <row r="1637">
          <cell r="A1637" t="str">
            <v>926009</v>
          </cell>
          <cell r="B1637" t="str">
            <v>Emp Ben-Empl Purch-Maj Elect-R</v>
          </cell>
          <cell r="C1637" t="str">
            <v>L Brown</v>
          </cell>
        </row>
        <row r="1638">
          <cell r="A1638" t="str">
            <v>926010</v>
          </cell>
          <cell r="B1638" t="str">
            <v>Emp Ben-Fin Empl Purch-Maj Ele</v>
          </cell>
          <cell r="C1638" t="str">
            <v>L. Brown</v>
          </cell>
        </row>
        <row r="1639">
          <cell r="A1639" t="str">
            <v>926011</v>
          </cell>
          <cell r="B1639" t="str">
            <v>Emp Ben-Survivor's Benefit</v>
          </cell>
          <cell r="C1639" t="str">
            <v>West</v>
          </cell>
        </row>
        <row r="1640">
          <cell r="A1640" t="str">
            <v>926013</v>
          </cell>
          <cell r="B1640" t="str">
            <v>Emp Ben-Employee Organizations</v>
          </cell>
          <cell r="C1640" t="str">
            <v>Inactive</v>
          </cell>
        </row>
        <row r="1641">
          <cell r="A1641" t="str">
            <v>926014</v>
          </cell>
          <cell r="B1641" t="str">
            <v>Emp Ben-Employee Publications</v>
          </cell>
          <cell r="C1641" t="str">
            <v>Inactive</v>
          </cell>
        </row>
        <row r="1642">
          <cell r="A1642" t="str">
            <v>926015</v>
          </cell>
          <cell r="B1642" t="str">
            <v>Emp Ben-Comp Wide Empl Comm</v>
          </cell>
          <cell r="C1642" t="str">
            <v>West</v>
          </cell>
        </row>
        <row r="1643">
          <cell r="A1643" t="str">
            <v>926016</v>
          </cell>
          <cell r="B1643" t="str">
            <v>Emp Ben-Physical Examinations</v>
          </cell>
          <cell r="C1643" t="str">
            <v>West</v>
          </cell>
        </row>
        <row r="1644">
          <cell r="A1644" t="str">
            <v>926019</v>
          </cell>
          <cell r="B1644" t="str">
            <v>Emp Ben-Misc Related To W/C</v>
          </cell>
          <cell r="C1644" t="str">
            <v>Hewitt</v>
          </cell>
        </row>
        <row r="1645">
          <cell r="A1645" t="str">
            <v>926020</v>
          </cell>
          <cell r="B1645" t="str">
            <v>Emp Ben-Term Severence Pay</v>
          </cell>
          <cell r="C1645" t="str">
            <v>Loft</v>
          </cell>
        </row>
        <row r="1646">
          <cell r="A1646" t="str">
            <v>926030</v>
          </cell>
          <cell r="B1646" t="str">
            <v>Emp Ben-Co Contrib-ESP-401(K)</v>
          </cell>
          <cell r="C1646" t="str">
            <v>Loft</v>
          </cell>
        </row>
        <row r="1647">
          <cell r="A1647" t="str">
            <v>926040</v>
          </cell>
          <cell r="B1647" t="str">
            <v>Emp Ben-Lif Acc Hosp Costs-WC</v>
          </cell>
          <cell r="C1647" t="str">
            <v>Hewitt</v>
          </cell>
        </row>
        <row r="1648">
          <cell r="A1648" t="str">
            <v>926041</v>
          </cell>
          <cell r="B1648" t="str">
            <v>Emp Ben-Pension Costs-WC</v>
          </cell>
          <cell r="C1648" t="str">
            <v>Swope</v>
          </cell>
        </row>
        <row r="1649">
          <cell r="A1649" t="str">
            <v>926050</v>
          </cell>
          <cell r="B1649" t="str">
            <v>Emp Ben-Capital Accum Plan</v>
          </cell>
          <cell r="C1649" t="str">
            <v>Loft</v>
          </cell>
        </row>
        <row r="1650">
          <cell r="A1650" t="str">
            <v>926060</v>
          </cell>
          <cell r="B1650" t="str">
            <v>Emp Ben-LTD Insurance</v>
          </cell>
          <cell r="C1650" t="str">
            <v>Loft</v>
          </cell>
        </row>
        <row r="1651">
          <cell r="A1651" t="str">
            <v>926061</v>
          </cell>
          <cell r="B1651" t="str">
            <v>Emp Ben-Dental Insurance</v>
          </cell>
          <cell r="C1651" t="str">
            <v>Loft</v>
          </cell>
        </row>
        <row r="1652">
          <cell r="A1652" t="str">
            <v>926062</v>
          </cell>
          <cell r="B1652" t="str">
            <v>Emp Ben-Vision Insurance</v>
          </cell>
          <cell r="C1652" t="str">
            <v>Loft</v>
          </cell>
        </row>
        <row r="1653">
          <cell r="A1653" t="str">
            <v>926100</v>
          </cell>
          <cell r="B1653" t="str">
            <v>Group Life &amp; Accident Ins</v>
          </cell>
          <cell r="C1653" t="str">
            <v>Loft</v>
          </cell>
        </row>
        <row r="1654">
          <cell r="A1654" t="str">
            <v>926200</v>
          </cell>
          <cell r="B1654" t="str">
            <v>Pension Expense</v>
          </cell>
          <cell r="C1654" t="str">
            <v>Swope</v>
          </cell>
        </row>
        <row r="1655">
          <cell r="A1655" t="str">
            <v>926300</v>
          </cell>
          <cell r="B1655" t="str">
            <v>Medical Coverage</v>
          </cell>
          <cell r="C1655" t="str">
            <v>Loft</v>
          </cell>
        </row>
        <row r="1656">
          <cell r="A1656" t="str">
            <v>926401</v>
          </cell>
          <cell r="B1656" t="str">
            <v>Post-Retirement Ben -WCNOC</v>
          </cell>
          <cell r="C1656" t="str">
            <v>Swope</v>
          </cell>
        </row>
        <row r="1657">
          <cell r="A1657" t="str">
            <v>926402</v>
          </cell>
          <cell r="B1657" t="str">
            <v>Post-Retirement Ben -H&amp;W</v>
          </cell>
          <cell r="C1657" t="str">
            <v>Swope</v>
          </cell>
        </row>
        <row r="1658">
          <cell r="A1658" t="str">
            <v>926501</v>
          </cell>
          <cell r="B1658" t="str">
            <v>Group Ins Transferred-WC-CR</v>
          </cell>
          <cell r="C1658" t="str">
            <v>Hewitt</v>
          </cell>
        </row>
        <row r="1659">
          <cell r="A1659" t="str">
            <v>926509</v>
          </cell>
          <cell r="B1659" t="str">
            <v>Pensions to Construction</v>
          </cell>
          <cell r="C1659" t="str">
            <v>Swope</v>
          </cell>
        </row>
        <row r="1660">
          <cell r="A1660" t="str">
            <v>926510</v>
          </cell>
          <cell r="B1660" t="str">
            <v>Benefits on Construct</v>
          </cell>
          <cell r="C1660" t="str">
            <v>West</v>
          </cell>
        </row>
        <row r="1661">
          <cell r="A1661" t="str">
            <v>926511</v>
          </cell>
          <cell r="B1661" t="str">
            <v>PR Tax, Pens &amp; Bnfits on O&amp;M</v>
          </cell>
          <cell r="C1661" t="str">
            <v>West</v>
          </cell>
        </row>
        <row r="1662">
          <cell r="A1662" t="str">
            <v>926512</v>
          </cell>
          <cell r="B1662" t="str">
            <v>Paid Absence on O &amp; M</v>
          </cell>
          <cell r="C1662" t="str">
            <v>Loft</v>
          </cell>
        </row>
        <row r="1663">
          <cell r="A1663" t="str">
            <v>928000</v>
          </cell>
          <cell r="B1663" t="str">
            <v>Reg Commission Expense</v>
          </cell>
          <cell r="C1663" t="str">
            <v>West</v>
          </cell>
        </row>
        <row r="1664">
          <cell r="A1664" t="str">
            <v>928001</v>
          </cell>
          <cell r="B1664" t="str">
            <v>Reg Comm Exp-MPSC Assessment</v>
          </cell>
          <cell r="C1664" t="str">
            <v>West</v>
          </cell>
        </row>
        <row r="1665">
          <cell r="A1665" t="str">
            <v>928002</v>
          </cell>
          <cell r="B1665" t="str">
            <v>Reg Comm Exp-KCC Assessment</v>
          </cell>
          <cell r="C1665" t="str">
            <v>West</v>
          </cell>
        </row>
        <row r="1666">
          <cell r="A1666" t="str">
            <v>928003</v>
          </cell>
          <cell r="B1666" t="str">
            <v>Reg Comm Exp-FERC Assessment</v>
          </cell>
          <cell r="C1666" t="str">
            <v>West</v>
          </cell>
        </row>
        <row r="1667">
          <cell r="A1667" t="str">
            <v>928011</v>
          </cell>
          <cell r="B1667" t="str">
            <v>Reg Comm Exp-Mo Proceeding Exp</v>
          </cell>
          <cell r="C1667" t="str">
            <v>West</v>
          </cell>
        </row>
        <row r="1668">
          <cell r="A1668" t="str">
            <v>928012</v>
          </cell>
          <cell r="B1668" t="str">
            <v>Reg Comm Exp-Ks Proceeding Exp</v>
          </cell>
          <cell r="C1668" t="str">
            <v>West</v>
          </cell>
        </row>
        <row r="1669">
          <cell r="A1669" t="str">
            <v>928022</v>
          </cell>
          <cell r="B1669" t="str">
            <v>Reg Comm Exp-KCC Rate Design</v>
          </cell>
          <cell r="C1669" t="str">
            <v>Inactive</v>
          </cell>
        </row>
        <row r="1670">
          <cell r="A1670" t="str">
            <v>928023</v>
          </cell>
          <cell r="B1670" t="str">
            <v>Reg Comm Exp-FERC Proceedings</v>
          </cell>
          <cell r="C1670" t="str">
            <v>West</v>
          </cell>
        </row>
        <row r="1671">
          <cell r="A1671" t="str">
            <v>928030</v>
          </cell>
          <cell r="B1671" t="str">
            <v>Reg Comm Exp-Load Research</v>
          </cell>
          <cell r="C1671" t="str">
            <v>West</v>
          </cell>
        </row>
        <row r="1672">
          <cell r="A1672" t="str">
            <v>928040</v>
          </cell>
          <cell r="B1672" t="str">
            <v>Reg Comm Exp-Misc Tariff Filings</v>
          </cell>
          <cell r="C1672" t="str">
            <v>West</v>
          </cell>
        </row>
        <row r="1673">
          <cell r="A1673" t="str">
            <v>929000</v>
          </cell>
          <cell r="B1673" t="str">
            <v>Duplicate Charges-Credit</v>
          </cell>
          <cell r="C1673" t="str">
            <v>West</v>
          </cell>
        </row>
        <row r="1674">
          <cell r="A1674" t="str">
            <v>930100</v>
          </cell>
          <cell r="B1674" t="str">
            <v>A&amp;G Exp-General Adv</v>
          </cell>
          <cell r="C1674" t="str">
            <v>West</v>
          </cell>
        </row>
        <row r="1675">
          <cell r="A1675" t="str">
            <v>930101</v>
          </cell>
          <cell r="B1675" t="str">
            <v>General Adv</v>
          </cell>
          <cell r="C1675" t="str">
            <v>Inactive</v>
          </cell>
        </row>
        <row r="1676">
          <cell r="A1676" t="str">
            <v>930102</v>
          </cell>
          <cell r="B1676" t="str">
            <v>General Adv-Public Info-Re WC</v>
          </cell>
          <cell r="C1676" t="str">
            <v>Hewitt</v>
          </cell>
        </row>
        <row r="1677">
          <cell r="A1677" t="str">
            <v>930200</v>
          </cell>
          <cell r="B1677" t="str">
            <v>Misc A&amp;G-Expenses</v>
          </cell>
          <cell r="C1677" t="str">
            <v>West</v>
          </cell>
        </row>
        <row r="1678">
          <cell r="A1678" t="str">
            <v>930201</v>
          </cell>
          <cell r="B1678" t="str">
            <v>Misc A&amp;G-Board of Dir Fees</v>
          </cell>
          <cell r="C1678" t="str">
            <v>Snedegar</v>
          </cell>
        </row>
        <row r="1679">
          <cell r="A1679" t="str">
            <v>930211</v>
          </cell>
          <cell r="B1679" t="str">
            <v>Misc A&amp;G-Maintain Corp Visability</v>
          </cell>
          <cell r="C1679" t="str">
            <v>Inactive</v>
          </cell>
        </row>
        <row r="1680">
          <cell r="A1680" t="str">
            <v>930212</v>
          </cell>
          <cell r="B1680" t="str">
            <v>Misc A&amp;G-Maintain Corp Website</v>
          </cell>
          <cell r="C1680" t="str">
            <v>Inactive</v>
          </cell>
        </row>
        <row r="1681">
          <cell r="A1681" t="str">
            <v>930220</v>
          </cell>
          <cell r="B1681" t="str">
            <v>Misc A&amp;G-Environmental Expense</v>
          </cell>
          <cell r="C1681" t="str">
            <v>Inactive</v>
          </cell>
        </row>
        <row r="1682">
          <cell r="A1682" t="str">
            <v>930230</v>
          </cell>
          <cell r="B1682" t="str">
            <v>Misc A&amp;G-Company Assoc Dues</v>
          </cell>
          <cell r="C1682" t="str">
            <v>West</v>
          </cell>
        </row>
        <row r="1683">
          <cell r="A1683" t="str">
            <v>930231</v>
          </cell>
          <cell r="B1683" t="str">
            <v>Misc A&amp;G-Edison Elect Inst Due</v>
          </cell>
          <cell r="C1683" t="str">
            <v>West</v>
          </cell>
        </row>
        <row r="1684">
          <cell r="A1684" t="str">
            <v>930232</v>
          </cell>
          <cell r="B1684" t="str">
            <v>Misc A&amp;G-EPRI Research Subscri</v>
          </cell>
          <cell r="C1684" t="str">
            <v>West</v>
          </cell>
        </row>
        <row r="1685">
          <cell r="A1685" t="str">
            <v>930242</v>
          </cell>
          <cell r="B1685" t="str">
            <v>Misc A&amp;G-Bond Expense</v>
          </cell>
          <cell r="C1685" t="str">
            <v>West</v>
          </cell>
        </row>
        <row r="1686">
          <cell r="A1686" t="str">
            <v>930250</v>
          </cell>
          <cell r="B1686" t="str">
            <v>Miscellaneous A&amp;G</v>
          </cell>
          <cell r="C1686" t="str">
            <v>West</v>
          </cell>
        </row>
        <row r="1687">
          <cell r="A1687" t="str">
            <v>930251</v>
          </cell>
          <cell r="B1687" t="str">
            <v>Misc A&amp;G-Annual Stockholder Report</v>
          </cell>
          <cell r="C1687" t="str">
            <v>Inactive</v>
          </cell>
        </row>
        <row r="1688">
          <cell r="A1688" t="str">
            <v>930252</v>
          </cell>
          <cell r="B1688" t="str">
            <v>Misc A&amp;G-Misc Gen Exp Rel WC</v>
          </cell>
          <cell r="C1688" t="str">
            <v>West</v>
          </cell>
        </row>
        <row r="1689">
          <cell r="A1689" t="str">
            <v>930253</v>
          </cell>
          <cell r="B1689" t="str">
            <v>Misc A&amp;G-Shareholder Programs</v>
          </cell>
          <cell r="C1689" t="str">
            <v>Inactive</v>
          </cell>
        </row>
        <row r="1690">
          <cell r="A1690" t="str">
            <v>930261</v>
          </cell>
          <cell r="B1690" t="str">
            <v>Misc A&amp;G-Suppt Industry Programs</v>
          </cell>
          <cell r="C1690" t="str">
            <v>Inactive</v>
          </cell>
        </row>
        <row r="1691">
          <cell r="A1691" t="str">
            <v>930262</v>
          </cell>
          <cell r="B1691" t="str">
            <v>Misc A&amp;G-Manage DOT Compliance</v>
          </cell>
          <cell r="C1691" t="str">
            <v>Inactive</v>
          </cell>
        </row>
        <row r="1692">
          <cell r="A1692" t="str">
            <v>930280</v>
          </cell>
          <cell r="B1692" t="str">
            <v>A&amp;G Rent Exp</v>
          </cell>
          <cell r="C1692" t="str">
            <v>Hewitt</v>
          </cell>
        </row>
        <row r="1693">
          <cell r="A1693" t="str">
            <v>931001</v>
          </cell>
          <cell r="B1693" t="str">
            <v>A&amp;G Rent Exp-and Mtce Equip</v>
          </cell>
          <cell r="C1693" t="str">
            <v>West</v>
          </cell>
        </row>
        <row r="1694">
          <cell r="A1694" t="str">
            <v>931002</v>
          </cell>
          <cell r="B1694" t="str">
            <v>Rent of Equipment</v>
          </cell>
          <cell r="C1694" t="str">
            <v>West</v>
          </cell>
        </row>
        <row r="1695">
          <cell r="A1695" t="str">
            <v>931003</v>
          </cell>
          <cell r="B1695" t="str">
            <v>A&amp;G Rent Exp &amp; Mtce Dup Eq</v>
          </cell>
          <cell r="C1695" t="str">
            <v>West</v>
          </cell>
        </row>
        <row r="1696">
          <cell r="A1696" t="str">
            <v>931004</v>
          </cell>
          <cell r="B1696" t="str">
            <v>A&amp;G Rent Exp-Office Equipment</v>
          </cell>
          <cell r="C1696" t="str">
            <v>West</v>
          </cell>
        </row>
        <row r="1697">
          <cell r="A1697" t="str">
            <v>931005</v>
          </cell>
          <cell r="B1697" t="str">
            <v>A&amp;G Rent Exp-PC Hdwe</v>
          </cell>
          <cell r="C1697" t="str">
            <v>West</v>
          </cell>
        </row>
        <row r="1698">
          <cell r="A1698" t="str">
            <v>933000</v>
          </cell>
          <cell r="B1698" t="str">
            <v>Fleet Unit/Equipment Expense</v>
          </cell>
          <cell r="C1698" t="str">
            <v>Boyd</v>
          </cell>
        </row>
        <row r="1699">
          <cell r="A1699" t="str">
            <v>933100</v>
          </cell>
          <cell r="B1699" t="str">
            <v>Transportation &amp; O Series Allo</v>
          </cell>
          <cell r="C1699" t="str">
            <v>L. Brown</v>
          </cell>
        </row>
        <row r="1700">
          <cell r="A1700" t="str">
            <v>935000</v>
          </cell>
          <cell r="B1700" t="str">
            <v>A&amp;G Mtce of General Plant</v>
          </cell>
          <cell r="C1700" t="str">
            <v>West</v>
          </cell>
        </row>
        <row r="1701">
          <cell r="A1701" t="str">
            <v>935200</v>
          </cell>
          <cell r="B1701" t="str">
            <v>A&amp;G Mtce of Communication Equi</v>
          </cell>
          <cell r="C1701" t="str">
            <v>West</v>
          </cell>
        </row>
        <row r="1702">
          <cell r="A1702" t="str">
            <v>980100</v>
          </cell>
          <cell r="B1702" t="str">
            <v>InterUnit Billing Revenue</v>
          </cell>
          <cell r="C1702" t="str">
            <v>Walther</v>
          </cell>
        </row>
        <row r="1703">
          <cell r="A1703" t="str">
            <v>980101</v>
          </cell>
          <cell r="B1703" t="str">
            <v>Unbundled Revenues (Est)</v>
          </cell>
          <cell r="C1703" t="str">
            <v>Walther</v>
          </cell>
        </row>
        <row r="1704">
          <cell r="A1704" t="str">
            <v>980102</v>
          </cell>
          <cell r="B1704" t="str">
            <v>InterUnit Overhead Revenue</v>
          </cell>
          <cell r="C1704" t="str">
            <v>Swope</v>
          </cell>
        </row>
        <row r="1705">
          <cell r="A1705" t="str">
            <v>980150</v>
          </cell>
          <cell r="B1705" t="str">
            <v>Allocation of Interest Charges</v>
          </cell>
          <cell r="C1705" t="str">
            <v>West</v>
          </cell>
        </row>
        <row r="1706">
          <cell r="A1706" t="str">
            <v>980151</v>
          </cell>
          <cell r="B1706" t="str">
            <v>Allocation of SUPPT Balance</v>
          </cell>
          <cell r="C1706" t="str">
            <v>Swope</v>
          </cell>
        </row>
        <row r="1707">
          <cell r="A1707" t="str">
            <v>980152</v>
          </cell>
          <cell r="B1707" t="str">
            <v>Allocation of Income Taxes</v>
          </cell>
          <cell r="C1707" t="str">
            <v>Swope</v>
          </cell>
        </row>
        <row r="1708">
          <cell r="A1708" t="str">
            <v>980200</v>
          </cell>
          <cell r="B1708" t="str">
            <v>InterUnit Billing Expense</v>
          </cell>
          <cell r="C1708" t="str">
            <v>Swope</v>
          </cell>
        </row>
        <row r="1709">
          <cell r="A1709" t="str">
            <v>980201</v>
          </cell>
          <cell r="B1709" t="str">
            <v>Unbundled Revenues-DISCO</v>
          </cell>
          <cell r="C1709" t="str">
            <v>Walther</v>
          </cell>
        </row>
        <row r="1710">
          <cell r="A1710" t="str">
            <v>980202</v>
          </cell>
          <cell r="B1710" t="str">
            <v>InterUnit Overhead Expense</v>
          </cell>
          <cell r="C1710" t="str">
            <v>Swope</v>
          </cell>
        </row>
        <row r="1711">
          <cell r="A1711" t="str">
            <v>999990</v>
          </cell>
          <cell r="B1711" t="str">
            <v>KCPL Plant Suspense</v>
          </cell>
          <cell r="C1711" t="str">
            <v>Dembski</v>
          </cell>
        </row>
        <row r="1712">
          <cell r="A1712" t="str">
            <v>999991</v>
          </cell>
          <cell r="B1712" t="str">
            <v>KCPL Inventory Suspense</v>
          </cell>
          <cell r="C1712" t="str">
            <v>Boyd</v>
          </cell>
        </row>
        <row r="1713">
          <cell r="A1713" t="str">
            <v>999992</v>
          </cell>
          <cell r="B1713" t="str">
            <v>KCPL Revenue Suspense</v>
          </cell>
          <cell r="C1713" t="str">
            <v>Chambers</v>
          </cell>
        </row>
        <row r="1714">
          <cell r="A1714" t="str">
            <v>999993</v>
          </cell>
          <cell r="B1714" t="str">
            <v>KCPL Payroll Suspense</v>
          </cell>
          <cell r="C1714" t="str">
            <v>L. Brown</v>
          </cell>
        </row>
        <row r="1715">
          <cell r="A1715" t="str">
            <v>999994</v>
          </cell>
          <cell r="B1715" t="str">
            <v>KCPL Fleet Suspense</v>
          </cell>
          <cell r="C1715" t="str">
            <v>Boyd</v>
          </cell>
        </row>
        <row r="1716">
          <cell r="A1716" t="str">
            <v>999996</v>
          </cell>
          <cell r="B1716" t="str">
            <v>KCPL General Suspense</v>
          </cell>
          <cell r="C1716" t="str">
            <v>Walther</v>
          </cell>
        </row>
        <row r="1717">
          <cell r="A1717" t="str">
            <v>999999</v>
          </cell>
          <cell r="B1717" t="str">
            <v>KCPL Payables Suspense</v>
          </cell>
          <cell r="C1717" t="str">
            <v>Gibson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Adj"/>
      <sheetName val="Summ of RB Adj"/>
      <sheetName val="Summ of Wrking Cap Adj"/>
      <sheetName val="Summ of Rev Adj"/>
      <sheetName val="Summ of COS Adj"/>
      <sheetName val="Revenue Requirement - Sch 1"/>
      <sheetName val="Rate Base - Sch 2"/>
      <sheetName val="Rate Base Comparison"/>
      <sheetName val="SJLP Plant in Svc - Sch 3"/>
      <sheetName val="Shrd Assts - temp for Sch 3&amp;4"/>
      <sheetName val="SJLP Share of UCU Plant-Sch 3a "/>
      <sheetName val="Depr Exp (SJLP) - Sch 4"/>
      <sheetName val="Depr Exp (UCU Share)-Sch 4a"/>
      <sheetName val="Depr Resv - Sch 5"/>
      <sheetName val="Cash Working Capital - Sch 6"/>
      <sheetName val="Inc Stmt - Rev O &amp; M - Sch 7"/>
      <sheetName val="Income Tax - Sch 8"/>
      <sheetName val="Cap Structure"/>
      <sheetName val="AR Program"/>
      <sheetName val="Allocation Factors"/>
      <sheetName val="Trsp &amp; Pwr Op Eq Alloc"/>
      <sheetName val="Helpful Hints to the Model"/>
      <sheetName val="Depr Rate Sch"/>
      <sheetName val="2002 Allocation Factors "/>
      <sheetName val="Acc't Sch 1"/>
      <sheetName val="Acc't Sch 2 "/>
      <sheetName val="Acc't Sch 3 "/>
      <sheetName val="Acc't Sch 4 "/>
      <sheetName val="Mgmt Rept-R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 Rates"/>
      <sheetName val="Sch 1 Rates"/>
      <sheetName val="Load WS"/>
      <sheetName val="KCPL Projected TCOS"/>
      <sheetName val="KCPL Historical TCOS-Blank"/>
      <sheetName val="KCPL WsA Rev Credits"/>
      <sheetName val="KCPL WsC RB Tax"/>
      <sheetName val="KCPL WsD Mis"/>
      <sheetName val="KCPL WsE Exp Adj"/>
      <sheetName val="KCPL WsF Inc Prjts"/>
      <sheetName val="KCPL WsG BPU"/>
      <sheetName val="KCPL WsH Bdgt RB"/>
      <sheetName val="KCPL WsI Bal Sheet"/>
      <sheetName val="KCPL WsJ Tax"/>
      <sheetName val="KCPL WsK CWIP"/>
      <sheetName val="KCPL WsL Transferred Assets"/>
      <sheetName val="KCPL WsM Supplies "/>
      <sheetName val="KCPL WsN Taxes Othe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8">
          <cell r="I318" t="str">
            <v>CE</v>
          </cell>
          <cell r="J318">
            <v>2.7530929214923783E-2</v>
          </cell>
        </row>
        <row r="319">
          <cell r="I319" t="str">
            <v>DA</v>
          </cell>
          <cell r="J319">
            <v>1</v>
          </cell>
        </row>
        <row r="320">
          <cell r="I320" t="str">
            <v>GP(h)</v>
          </cell>
          <cell r="J320">
            <v>1</v>
          </cell>
        </row>
        <row r="321">
          <cell r="I321" t="str">
            <v>GP(p)</v>
          </cell>
          <cell r="J321">
            <v>6.0947689201491032E-2</v>
          </cell>
        </row>
        <row r="322">
          <cell r="I322" t="str">
            <v>GTD(p)</v>
          </cell>
          <cell r="J322">
            <v>0.17137573807796536</v>
          </cell>
        </row>
        <row r="323">
          <cell r="I323" t="str">
            <v>GTD(h)</v>
          </cell>
          <cell r="J323">
            <v>1</v>
          </cell>
        </row>
        <row r="324">
          <cell r="I324" t="str">
            <v>NA</v>
          </cell>
          <cell r="J324">
            <v>0</v>
          </cell>
        </row>
        <row r="325">
          <cell r="I325" t="str">
            <v>NP(h)</v>
          </cell>
          <cell r="J325">
            <v>1.0101010101010102</v>
          </cell>
        </row>
        <row r="326">
          <cell r="I326" t="str">
            <v>NP(p)</v>
          </cell>
          <cell r="J326">
            <v>7.1133123566087225E-2</v>
          </cell>
        </row>
        <row r="327">
          <cell r="I327" t="str">
            <v>TP</v>
          </cell>
          <cell r="J327">
            <v>0.79014875555602415</v>
          </cell>
        </row>
        <row r="328">
          <cell r="I328" t="str">
            <v>TP1</v>
          </cell>
          <cell r="J328">
            <v>1</v>
          </cell>
        </row>
        <row r="329">
          <cell r="I329" t="str">
            <v>W/S</v>
          </cell>
          <cell r="J329">
            <v>2.7530929214923783E-2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lay"/>
      <sheetName val="Macro Data"/>
      <sheetName val="Search Criteria"/>
      <sheetName val="Monthly Historical Data"/>
      <sheetName val="Design&amp;Investment Data"/>
    </sheetNames>
    <sheetDataSet>
      <sheetData sheetId="0"/>
      <sheetData sheetId="1"/>
      <sheetData sheetId="2">
        <row r="1">
          <cell r="I1" t="str">
            <v>(MMBTU)</v>
          </cell>
          <cell r="J1" t="str">
            <v>($)</v>
          </cell>
        </row>
        <row r="2">
          <cell r="J2" t="str">
            <v>Cumulative Depletion (KG&amp;E)</v>
          </cell>
        </row>
        <row r="10">
          <cell r="J10" t="str">
            <v>Cumulative Depletion (KG&amp;E)</v>
          </cell>
        </row>
        <row r="11">
          <cell r="J11">
            <v>4747876.4000000004</v>
          </cell>
        </row>
        <row r="12">
          <cell r="J12">
            <v>25176228.350000001</v>
          </cell>
        </row>
        <row r="13">
          <cell r="J13">
            <v>13646947.4</v>
          </cell>
        </row>
        <row r="14">
          <cell r="J14">
            <v>0</v>
          </cell>
        </row>
        <row r="15">
          <cell r="J15">
            <v>539089.89</v>
          </cell>
        </row>
        <row r="21">
          <cell r="J21" t="str">
            <v>($)</v>
          </cell>
        </row>
        <row r="22">
          <cell r="J22" t="str">
            <v>Cumulative Depletion (KG&amp;E)</v>
          </cell>
        </row>
        <row r="32">
          <cell r="J32" t="str">
            <v>Cumulative Depletion (KG&amp;E)</v>
          </cell>
        </row>
        <row r="33">
          <cell r="J33">
            <v>4747876.4000000004</v>
          </cell>
        </row>
        <row r="34">
          <cell r="J34">
            <v>25200086.399999999</v>
          </cell>
        </row>
        <row r="35">
          <cell r="J35">
            <v>13681430.83</v>
          </cell>
        </row>
        <row r="36">
          <cell r="J36">
            <v>0</v>
          </cell>
        </row>
        <row r="37">
          <cell r="J37">
            <v>539089.89</v>
          </cell>
        </row>
        <row r="43">
          <cell r="J43" t="str">
            <v>Cumulative Depletion (KG&amp;E)</v>
          </cell>
        </row>
        <row r="49">
          <cell r="J49" t="str">
            <v>Cumulative Depletion (KG&amp;E)</v>
          </cell>
        </row>
        <row r="50">
          <cell r="J50">
            <v>3659998.25</v>
          </cell>
        </row>
        <row r="51">
          <cell r="J51">
            <v>3723838.24</v>
          </cell>
        </row>
        <row r="52">
          <cell r="J52">
            <v>3723838.24</v>
          </cell>
        </row>
        <row r="53">
          <cell r="J53">
            <v>3794186.69</v>
          </cell>
        </row>
        <row r="54">
          <cell r="J54">
            <v>3857746.52</v>
          </cell>
        </row>
        <row r="55">
          <cell r="J55">
            <v>3928097.18</v>
          </cell>
        </row>
        <row r="56">
          <cell r="J56">
            <v>3996184.36</v>
          </cell>
        </row>
        <row r="57">
          <cell r="J57">
            <v>4066529.17</v>
          </cell>
        </row>
        <row r="58">
          <cell r="J58">
            <v>4134520.92</v>
          </cell>
        </row>
        <row r="59">
          <cell r="J59">
            <v>4204676.49</v>
          </cell>
        </row>
        <row r="60">
          <cell r="J60">
            <v>4275021.62</v>
          </cell>
        </row>
        <row r="61">
          <cell r="J61">
            <v>4343111.99</v>
          </cell>
        </row>
        <row r="62">
          <cell r="J62">
            <v>4413441.05</v>
          </cell>
        </row>
        <row r="63">
          <cell r="J63">
            <v>4481436.3499999996</v>
          </cell>
        </row>
        <row r="64">
          <cell r="J64">
            <v>4551602.57</v>
          </cell>
        </row>
        <row r="65">
          <cell r="J65">
            <v>4621060.74</v>
          </cell>
        </row>
        <row r="66">
          <cell r="J66">
            <v>4683931.67</v>
          </cell>
        </row>
        <row r="67">
          <cell r="J67">
            <v>4747876.4000000004</v>
          </cell>
        </row>
      </sheetData>
      <sheetData sheetId="3"/>
      <sheetData sheetId="4">
        <row r="1">
          <cell r="B1" t="str">
            <v>Region</v>
          </cell>
          <cell r="L1" t="str">
            <v>KG&amp;E Initial Investment ($)</v>
          </cell>
        </row>
        <row r="2">
          <cell r="L2">
            <v>18991506.559999999</v>
          </cell>
        </row>
        <row r="3">
          <cell r="L3">
            <v>4747876.4000000004</v>
          </cell>
        </row>
        <row r="4">
          <cell r="L4">
            <v>26458623.100000001</v>
          </cell>
        </row>
        <row r="5">
          <cell r="L5">
            <v>25351916.059999999</v>
          </cell>
        </row>
        <row r="6">
          <cell r="L6">
            <v>0</v>
          </cell>
        </row>
        <row r="7">
          <cell r="L7">
            <v>56558415.560000002</v>
          </cell>
        </row>
        <row r="8">
          <cell r="L8">
            <v>539089.89</v>
          </cell>
        </row>
        <row r="9">
          <cell r="L9">
            <v>18991506.559999999</v>
          </cell>
        </row>
        <row r="10">
          <cell r="L10">
            <v>4747876.4000000004</v>
          </cell>
        </row>
        <row r="11">
          <cell r="L11">
            <v>26458623.100000001</v>
          </cell>
        </row>
        <row r="12">
          <cell r="L12">
            <v>25351916.059999999</v>
          </cell>
        </row>
        <row r="13">
          <cell r="L13">
            <v>0</v>
          </cell>
        </row>
        <row r="14">
          <cell r="L14">
            <v>56558415.560000002</v>
          </cell>
        </row>
        <row r="15">
          <cell r="L15">
            <v>539089.89</v>
          </cell>
        </row>
        <row r="16">
          <cell r="L16">
            <v>18991506.559999999</v>
          </cell>
        </row>
        <row r="17">
          <cell r="L17">
            <v>4747876.4000000004</v>
          </cell>
        </row>
        <row r="18">
          <cell r="L18">
            <v>26458623.100000001</v>
          </cell>
        </row>
        <row r="19">
          <cell r="L19">
            <v>25351916.059999999</v>
          </cell>
        </row>
        <row r="20">
          <cell r="L20">
            <v>0</v>
          </cell>
        </row>
        <row r="21">
          <cell r="L21">
            <v>56558415.560000002</v>
          </cell>
        </row>
        <row r="22">
          <cell r="L22">
            <v>539089.89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Template"/>
      <sheetName val="Provision Manual Inputs"/>
      <sheetName val="TB Dec 2011"/>
      <sheetName val="TB Current Month"/>
      <sheetName val="Inc Stmt"/>
      <sheetName val="NonOper"/>
      <sheetName val="2006 $100M TL"/>
      <sheetName val="2007 $100M TL"/>
      <sheetName val="2008 $350M TL"/>
      <sheetName val="2009 $400M TL"/>
      <sheetName val="T Lock Recap"/>
      <sheetName val="Value Link query"/>
      <sheetName val="Bonus accrual"/>
      <sheetName val="Clearing accts"/>
      <sheetName val="Vacation"/>
      <sheetName val="Inj &amp; Dam Reserve"/>
      <sheetName val="Other Prop Items"/>
      <sheetName val="Book Depreciation"/>
      <sheetName val="Loss on reacq debt"/>
      <sheetName val="Rate Case Exp"/>
      <sheetName val="map 05-03-13"/>
      <sheetName val="OPEB"/>
      <sheetName val="Pension"/>
      <sheetName val="KCET"/>
      <sheetName val="Tax Recap"/>
      <sheetName val="Prov Summary"/>
      <sheetName val="Rates"/>
      <sheetName val="Memo"/>
      <sheetName val="Prov Detail"/>
      <sheetName val="Monthly JE"/>
      <sheetName val="T Lock OCI JE"/>
      <sheetName val="Gas Hedge OCI JE"/>
      <sheetName val="Pension OCI JE"/>
      <sheetName val="BS Review"/>
      <sheetName val="TB tax accts"/>
      <sheetName val="Stock comp"/>
      <sheetName val="Software"/>
      <sheetName val="Def Dir Equity Comp"/>
      <sheetName val="Depr Adj"/>
      <sheetName val="Mort Reg. Taxes"/>
      <sheetName val="SO2 Allow w-down"/>
      <sheetName val="KS &amp; MO addtl amort"/>
      <sheetName val="Other Temp Diff"/>
      <sheetName val="FIN48 ST-Repairs"/>
      <sheetName val="FIN 48 ST-Other"/>
    </sheetNames>
    <sheetDataSet>
      <sheetData sheetId="0"/>
      <sheetData sheetId="1"/>
      <sheetData sheetId="2">
        <row r="12">
          <cell r="B12" t="str">
            <v>101000</v>
          </cell>
        </row>
      </sheetData>
      <sheetData sheetId="3">
        <row r="12">
          <cell r="B12" t="str">
            <v>101000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5" t="str">
            <v>TAX YEAR ENDED 12/31/13</v>
          </cell>
        </row>
      </sheetData>
      <sheetData sheetId="15"/>
      <sheetData sheetId="16"/>
      <sheetData sheetId="17"/>
      <sheetData sheetId="18"/>
      <sheetData sheetId="19"/>
      <sheetData sheetId="20">
        <row r="2">
          <cell r="A2" t="str">
            <v>101000</v>
          </cell>
          <cell r="B2"/>
          <cell r="C2"/>
          <cell r="D2" t="str">
            <v>101000</v>
          </cell>
          <cell r="E2"/>
          <cell r="F2"/>
          <cell r="G2" t="str">
            <v>Plant In-Service</v>
          </cell>
          <cell r="H2" t="str">
            <v>PLANT IN SERVICE</v>
          </cell>
        </row>
        <row r="3">
          <cell r="A3" t="str">
            <v>101100</v>
          </cell>
          <cell r="B3"/>
          <cell r="C3"/>
          <cell r="D3" t="str">
            <v>101100</v>
          </cell>
          <cell r="E3"/>
          <cell r="F3"/>
          <cell r="G3" t="str">
            <v>Property Under Capital Leases</v>
          </cell>
          <cell r="H3" t="str">
            <v>PROPERTY UNDER CAPITAL LEASES</v>
          </cell>
        </row>
        <row r="4">
          <cell r="A4" t="str">
            <v>101317</v>
          </cell>
          <cell r="B4"/>
          <cell r="C4"/>
          <cell r="D4" t="str">
            <v>101330</v>
          </cell>
          <cell r="E4"/>
          <cell r="F4"/>
          <cell r="G4" t="str">
            <v>Stm Pr-Asset Ret Cost</v>
          </cell>
          <cell r="H4" t="str">
            <v>PLANT IN SERVICE  ARO</v>
          </cell>
        </row>
        <row r="5">
          <cell r="A5" t="str">
            <v>101326</v>
          </cell>
          <cell r="B5"/>
          <cell r="C5"/>
          <cell r="D5" t="str">
            <v>101330</v>
          </cell>
          <cell r="E5"/>
          <cell r="F5"/>
          <cell r="G5" t="str">
            <v>Nucl Prod-Asset Ret Cost</v>
          </cell>
          <cell r="H5" t="str">
            <v>PLANT IN SERVICE  ARO</v>
          </cell>
        </row>
        <row r="6">
          <cell r="A6" t="str">
            <v>101328</v>
          </cell>
          <cell r="B6"/>
          <cell r="C6"/>
          <cell r="D6" t="str">
            <v>101328</v>
          </cell>
          <cell r="E6"/>
          <cell r="F6"/>
          <cell r="G6" t="str">
            <v>Nucl Prod-Disallwd-Fasb 90</v>
          </cell>
          <cell r="H6" t="str">
            <v>NUCLEAR PROD DISALLOWED FAS 90</v>
          </cell>
        </row>
        <row r="7">
          <cell r="A7" t="str">
            <v>101347</v>
          </cell>
          <cell r="B7"/>
          <cell r="C7"/>
          <cell r="D7" t="str">
            <v>101330</v>
          </cell>
          <cell r="E7"/>
          <cell r="F7"/>
          <cell r="G7" t="str">
            <v>Oth Pro-Wind ARC</v>
          </cell>
          <cell r="H7" t="str">
            <v>PLANT IN SERVICE  ARO</v>
          </cell>
        </row>
        <row r="8">
          <cell r="A8" t="str">
            <v>101555</v>
          </cell>
          <cell r="B8"/>
          <cell r="C8"/>
          <cell r="D8" t="str">
            <v>101100</v>
          </cell>
          <cell r="E8"/>
          <cell r="F8"/>
          <cell r="G8" t="str">
            <v>Prop-Capitl Lease Poles &amp; Fixt</v>
          </cell>
          <cell r="H8" t="str">
            <v>PROPERTY UNDER CAPITAL LEASES</v>
          </cell>
        </row>
        <row r="9">
          <cell r="A9" t="str">
            <v>101556</v>
          </cell>
          <cell r="B9"/>
          <cell r="C9"/>
          <cell r="D9" t="str">
            <v>101100</v>
          </cell>
          <cell r="E9"/>
          <cell r="F9"/>
          <cell r="G9" t="str">
            <v>Prop-Capitl Lease-OH Conductor</v>
          </cell>
          <cell r="H9" t="str">
            <v>PROPERTY UNDER CAPITAL LEASES</v>
          </cell>
        </row>
        <row r="10">
          <cell r="A10" t="str">
            <v>101730</v>
          </cell>
          <cell r="B10"/>
          <cell r="C10"/>
          <cell r="D10" t="str">
            <v>101730</v>
          </cell>
          <cell r="E10"/>
          <cell r="F10"/>
          <cell r="G10" t="str">
            <v>Ind Steam- El in Ser</v>
          </cell>
          <cell r="H10" t="str">
            <v>PLANT IN SERVICE INDUSTR STEAM</v>
          </cell>
        </row>
        <row r="11">
          <cell r="A11" t="str">
            <v>102000</v>
          </cell>
          <cell r="B11"/>
          <cell r="C11"/>
          <cell r="D11" t="str">
            <v>102000</v>
          </cell>
          <cell r="E11"/>
          <cell r="F11"/>
          <cell r="G11" t="str">
            <v>Plant Purchased or Sold</v>
          </cell>
          <cell r="H11" t="str">
            <v>PLANT PURCHASED OR SOLD</v>
          </cell>
        </row>
        <row r="12">
          <cell r="A12" t="str">
            <v>105000</v>
          </cell>
          <cell r="B12"/>
          <cell r="C12"/>
          <cell r="D12" t="str">
            <v>105000</v>
          </cell>
          <cell r="E12"/>
          <cell r="F12"/>
          <cell r="G12" t="str">
            <v>Plant Held for Future-Use</v>
          </cell>
          <cell r="H12" t="str">
            <v>PLANT HELD FOR FUTURE USE</v>
          </cell>
        </row>
        <row r="13">
          <cell r="A13" t="str">
            <v>105310</v>
          </cell>
          <cell r="B13"/>
          <cell r="C13"/>
          <cell r="D13" t="str">
            <v>105000</v>
          </cell>
          <cell r="E13"/>
          <cell r="F13"/>
          <cell r="G13" t="str">
            <v>Stm Pr-Land&amp;Rghts-El Fut</v>
          </cell>
          <cell r="H13" t="str">
            <v>PLANT HELD FOR FUTURE USE</v>
          </cell>
        </row>
        <row r="14">
          <cell r="A14" t="str">
            <v>105311</v>
          </cell>
          <cell r="B14"/>
          <cell r="C14"/>
          <cell r="D14" t="str">
            <v>105000</v>
          </cell>
          <cell r="E14"/>
          <cell r="F14"/>
          <cell r="G14" t="str">
            <v>Stm Pr-Struc&amp;Impr-El Fut</v>
          </cell>
          <cell r="H14" t="str">
            <v>PLANT HELD FOR FUTURE USE</v>
          </cell>
        </row>
        <row r="15">
          <cell r="A15" t="str">
            <v>105312</v>
          </cell>
          <cell r="B15"/>
          <cell r="C15"/>
          <cell r="D15" t="str">
            <v>105000</v>
          </cell>
          <cell r="E15"/>
          <cell r="F15"/>
          <cell r="G15" t="str">
            <v>Stm Pr-Boil Pl Eq-El Fut</v>
          </cell>
          <cell r="H15" t="str">
            <v>PLANT HELD FOR FUTURE USE</v>
          </cell>
        </row>
        <row r="16">
          <cell r="A16" t="str">
            <v>105350</v>
          </cell>
          <cell r="B16"/>
          <cell r="C16"/>
          <cell r="D16" t="str">
            <v>105000</v>
          </cell>
          <cell r="E16"/>
          <cell r="F16"/>
          <cell r="G16" t="str">
            <v>Trsm Plt-Land&amp;Rts-El Fut</v>
          </cell>
          <cell r="H16" t="str">
            <v>PLANT HELD FOR FUTURE USE</v>
          </cell>
        </row>
        <row r="17">
          <cell r="A17" t="str">
            <v>105360</v>
          </cell>
          <cell r="B17"/>
          <cell r="C17"/>
          <cell r="D17" t="str">
            <v>105000</v>
          </cell>
          <cell r="E17"/>
          <cell r="F17"/>
          <cell r="G17" t="str">
            <v>Dis Plt-Land&amp;Rght-El Fut</v>
          </cell>
          <cell r="H17" t="str">
            <v>PLANT HELD FOR FUTURE USE</v>
          </cell>
        </row>
        <row r="18">
          <cell r="A18" t="str">
            <v>106100</v>
          </cell>
          <cell r="B18"/>
          <cell r="C18"/>
          <cell r="D18" t="str">
            <v>106100</v>
          </cell>
          <cell r="E18"/>
          <cell r="F18"/>
          <cell r="G18" t="str">
            <v>Complete Not Classified in CPR</v>
          </cell>
          <cell r="H18" t="str">
            <v>COMPLETE NOT CLASSIFIED IN CPR</v>
          </cell>
        </row>
        <row r="19">
          <cell r="A19" t="str">
            <v>107000</v>
          </cell>
          <cell r="B19"/>
          <cell r="C19"/>
          <cell r="D19" t="str">
            <v>107000</v>
          </cell>
          <cell r="E19"/>
          <cell r="F19"/>
          <cell r="G19" t="str">
            <v>CWIP-Elec-CWIP</v>
          </cell>
          <cell r="H19" t="str">
            <v>CONSTRUCTION WORK IN PROGRESS</v>
          </cell>
        </row>
        <row r="20">
          <cell r="A20" t="str">
            <v>107010</v>
          </cell>
          <cell r="B20"/>
          <cell r="C20"/>
          <cell r="D20" t="str">
            <v>107010</v>
          </cell>
          <cell r="E20"/>
          <cell r="F20"/>
          <cell r="G20" t="str">
            <v>CWIP-Elec Temp Adjustments</v>
          </cell>
          <cell r="H20" t="str">
            <v>CWIP ELEC ADJUSTMENTS</v>
          </cell>
        </row>
        <row r="21">
          <cell r="A21" t="str">
            <v>107730</v>
          </cell>
          <cell r="B21"/>
          <cell r="C21"/>
          <cell r="D21" t="str">
            <v>107730</v>
          </cell>
          <cell r="E21"/>
          <cell r="F21"/>
          <cell r="G21" t="str">
            <v>CWIP-Ind Steam</v>
          </cell>
          <cell r="H21" t="str">
            <v>CWIP INDUSTRIAL STEAM</v>
          </cell>
        </row>
        <row r="22">
          <cell r="A22" t="str">
            <v>107800</v>
          </cell>
          <cell r="B22"/>
          <cell r="C22"/>
          <cell r="D22" t="str">
            <v>107000</v>
          </cell>
          <cell r="E22"/>
          <cell r="F22"/>
          <cell r="G22" t="str">
            <v>A&amp;G Exp Cap Und-Adminstrat</v>
          </cell>
          <cell r="H22" t="str">
            <v>CONSTRUCTION WORK IN PROGRESS</v>
          </cell>
        </row>
        <row r="23">
          <cell r="A23" t="str">
            <v>108000</v>
          </cell>
          <cell r="B23"/>
          <cell r="C23"/>
          <cell r="D23" t="str">
            <v>108000</v>
          </cell>
          <cell r="E23"/>
          <cell r="F23"/>
          <cell r="G23" t="str">
            <v>Retirement W O</v>
          </cell>
          <cell r="H23" t="str">
            <v>RETIREMENT WORK IN PROGRESS</v>
          </cell>
        </row>
        <row r="24">
          <cell r="A24" t="str">
            <v>108010</v>
          </cell>
          <cell r="B24"/>
          <cell r="C24"/>
          <cell r="D24" t="str">
            <v>108010</v>
          </cell>
          <cell r="E24"/>
          <cell r="F24"/>
          <cell r="G24" t="str">
            <v>Elec RWIP-Temp Adjustments</v>
          </cell>
          <cell r="H24" t="str">
            <v>RWIP TEMP ADJUSTMENTS</v>
          </cell>
        </row>
        <row r="25">
          <cell r="A25" t="str">
            <v>108011</v>
          </cell>
          <cell r="B25"/>
          <cell r="C25"/>
          <cell r="D25" t="str">
            <v>108011</v>
          </cell>
          <cell r="E25"/>
          <cell r="F25"/>
          <cell r="G25" t="str">
            <v>Depr-El-Orig</v>
          </cell>
          <cell r="H25" t="str">
            <v>ACCUM DEPR ORIGINAL</v>
          </cell>
        </row>
        <row r="26">
          <cell r="A26" t="str">
            <v>108317</v>
          </cell>
          <cell r="B26"/>
          <cell r="C26"/>
          <cell r="D26" t="str">
            <v>108330</v>
          </cell>
          <cell r="E26"/>
          <cell r="F26"/>
          <cell r="G26" t="str">
            <v>Depr-El-St Prod-ARC</v>
          </cell>
          <cell r="H26" t="str">
            <v>ACCUM DEPR ARO</v>
          </cell>
        </row>
        <row r="27">
          <cell r="A27" t="str">
            <v>108326</v>
          </cell>
          <cell r="B27"/>
          <cell r="C27"/>
          <cell r="D27" t="str">
            <v>108328</v>
          </cell>
          <cell r="E27"/>
          <cell r="F27"/>
          <cell r="G27" t="str">
            <v>Depr-El-Nucl Prod-ARC</v>
          </cell>
          <cell r="H27" t="str">
            <v>ACCUM DEPR NUCL DISALWD FAS90</v>
          </cell>
        </row>
        <row r="28">
          <cell r="A28" t="str">
            <v>108328</v>
          </cell>
          <cell r="B28"/>
          <cell r="C28"/>
          <cell r="D28" t="str">
            <v>108328</v>
          </cell>
          <cell r="E28"/>
          <cell r="F28"/>
          <cell r="G28" t="str">
            <v>Depr-El-Nucl Disalwd-Fasb90</v>
          </cell>
          <cell r="H28" t="str">
            <v>ACCUM DEPR NUCL DISALWD FAS90</v>
          </cell>
        </row>
        <row r="29">
          <cell r="A29" t="str">
            <v>108347</v>
          </cell>
          <cell r="B29"/>
          <cell r="C29"/>
          <cell r="D29" t="str">
            <v>108330</v>
          </cell>
          <cell r="E29"/>
          <cell r="F29"/>
          <cell r="G29" t="str">
            <v>Depr-El-Other Prod-Wind ARC</v>
          </cell>
          <cell r="H29" t="str">
            <v>ACCUM DEPR ARO</v>
          </cell>
        </row>
        <row r="30">
          <cell r="A30" t="str">
            <v>NEW</v>
          </cell>
          <cell r="B30"/>
          <cell r="C30"/>
          <cell r="D30" t="str">
            <v>108399</v>
          </cell>
          <cell r="E30"/>
          <cell r="F30"/>
          <cell r="H30" t="str">
            <v>ACCUM DEPR GEN PLT OTHR PROP</v>
          </cell>
        </row>
        <row r="31">
          <cell r="A31" t="str">
            <v>108400</v>
          </cell>
          <cell r="B31"/>
          <cell r="C31"/>
          <cell r="D31" t="str">
            <v>108400</v>
          </cell>
          <cell r="E31"/>
          <cell r="F31"/>
          <cell r="G31" t="str">
            <v>COR Trsferred to Reg Asset</v>
          </cell>
          <cell r="H31" t="str">
            <v>COR TRSFERRED TO REG ASSET</v>
          </cell>
        </row>
        <row r="32">
          <cell r="A32" t="str">
            <v>108730</v>
          </cell>
          <cell r="B32"/>
          <cell r="C32"/>
          <cell r="D32" t="str">
            <v>108730</v>
          </cell>
          <cell r="E32"/>
          <cell r="F32"/>
          <cell r="G32" t="str">
            <v>Plt in Serv-Acc Depr Ind Steam</v>
          </cell>
          <cell r="H32" t="str">
            <v>ACCUM DEPR IND STEAM</v>
          </cell>
        </row>
        <row r="33">
          <cell r="A33" t="str">
            <v>111007</v>
          </cell>
          <cell r="B33"/>
          <cell r="C33"/>
          <cell r="D33" t="str">
            <v>111007</v>
          </cell>
          <cell r="E33"/>
          <cell r="F33"/>
          <cell r="G33" t="str">
            <v>Accum Amort Capital Lease</v>
          </cell>
          <cell r="H33" t="str">
            <v>ACCUM AMORT CAPITAL LEASE</v>
          </cell>
        </row>
        <row r="34">
          <cell r="A34" t="str">
            <v>111011</v>
          </cell>
          <cell r="B34"/>
          <cell r="C34"/>
          <cell r="D34" t="str">
            <v>111011</v>
          </cell>
          <cell r="E34"/>
          <cell r="F34"/>
          <cell r="G34" t="str">
            <v>Accm Ltd Term Amrt Adj-Ele</v>
          </cell>
          <cell r="H34" t="str">
            <v>ACCUM AMORT LTD TERM ADJ</v>
          </cell>
        </row>
        <row r="35">
          <cell r="A35" t="str">
            <v>118002</v>
          </cell>
          <cell r="B35"/>
          <cell r="C35"/>
          <cell r="D35" t="str">
            <v>118002</v>
          </cell>
          <cell r="E35"/>
          <cell r="F35"/>
          <cell r="G35" t="str">
            <v>Common Utility Plant In Serv</v>
          </cell>
          <cell r="H35" t="str">
            <v>OTHER UTILITY PLANT IN SERVICE</v>
          </cell>
        </row>
        <row r="36">
          <cell r="A36" t="str">
            <v>119003</v>
          </cell>
          <cell r="B36"/>
          <cell r="C36"/>
          <cell r="D36" t="str">
            <v>119003</v>
          </cell>
          <cell r="E36"/>
          <cell r="F36"/>
          <cell r="G36" t="str">
            <v>Common Util Plt-Acc Depr-Orig</v>
          </cell>
          <cell r="H36" t="str">
            <v>OTHER ACCUM DEPR ORIGINAL</v>
          </cell>
        </row>
        <row r="37">
          <cell r="A37" t="str">
            <v>119300</v>
          </cell>
          <cell r="B37"/>
          <cell r="C37"/>
          <cell r="D37" t="str">
            <v>119300</v>
          </cell>
          <cell r="E37"/>
          <cell r="F37"/>
          <cell r="G37" t="str">
            <v>Common Util-Acc-Depr-Corp</v>
          </cell>
          <cell r="H37" t="str">
            <v>OTHER ACCUM DEPR CORP</v>
          </cell>
        </row>
        <row r="38">
          <cell r="A38" t="str">
            <v>120100</v>
          </cell>
          <cell r="B38"/>
          <cell r="C38"/>
          <cell r="D38" t="str">
            <v>120100</v>
          </cell>
          <cell r="E38"/>
          <cell r="F38"/>
          <cell r="G38" t="str">
            <v>Nucl Fuel In Process</v>
          </cell>
          <cell r="H38" t="str">
            <v>NUCL FUEL IN PROCESS</v>
          </cell>
        </row>
        <row r="39">
          <cell r="A39" t="str">
            <v>120101</v>
          </cell>
          <cell r="B39"/>
          <cell r="C39"/>
          <cell r="D39" t="str">
            <v>120101</v>
          </cell>
          <cell r="E39"/>
          <cell r="F39"/>
          <cell r="G39" t="str">
            <v>Nucl Fuel Costs-AFDC Accr</v>
          </cell>
          <cell r="H39" t="str">
            <v>NUCL FUEL COSTS AFDC ACCR</v>
          </cell>
        </row>
        <row r="40">
          <cell r="A40" t="str">
            <v>120220</v>
          </cell>
          <cell r="B40"/>
          <cell r="C40"/>
          <cell r="D40" t="str">
            <v>120220</v>
          </cell>
          <cell r="E40"/>
          <cell r="F40"/>
          <cell r="G40" t="str">
            <v>Nucl Fuel Stock-Mat &amp; Assem</v>
          </cell>
          <cell r="H40" t="str">
            <v>NUCL FUEL STOCK MAT &amp; ASSEM</v>
          </cell>
        </row>
        <row r="41">
          <cell r="A41" t="str">
            <v>120330</v>
          </cell>
          <cell r="B41"/>
          <cell r="C41"/>
          <cell r="D41" t="str">
            <v>120330</v>
          </cell>
          <cell r="E41"/>
          <cell r="F41"/>
          <cell r="G41" t="str">
            <v>Nucl Fuel In Reactor</v>
          </cell>
          <cell r="H41" t="str">
            <v>NUCL FUEL IN REACTOR</v>
          </cell>
        </row>
        <row r="42">
          <cell r="A42" t="str">
            <v>120440</v>
          </cell>
          <cell r="B42"/>
          <cell r="C42"/>
          <cell r="D42" t="str">
            <v>120440</v>
          </cell>
          <cell r="E42"/>
          <cell r="F42"/>
          <cell r="G42" t="str">
            <v>Nucl Fuel Spent Fuel</v>
          </cell>
          <cell r="H42" t="str">
            <v>NUCL FUEL SPENT FUEL</v>
          </cell>
        </row>
        <row r="43">
          <cell r="A43" t="str">
            <v>120561</v>
          </cell>
          <cell r="B43"/>
          <cell r="C43"/>
          <cell r="D43" t="str">
            <v>120561</v>
          </cell>
          <cell r="E43"/>
          <cell r="F43"/>
          <cell r="G43" t="str">
            <v>Nucl Fuel Amortz Provision</v>
          </cell>
          <cell r="H43" t="str">
            <v>NUCL FUEL AMORTZ PROVISION</v>
          </cell>
        </row>
        <row r="44">
          <cell r="A44" t="str">
            <v>121000</v>
          </cell>
          <cell r="B44"/>
          <cell r="C44"/>
          <cell r="D44" t="str">
            <v>121000</v>
          </cell>
          <cell r="E44"/>
          <cell r="F44"/>
          <cell r="G44" t="str">
            <v>Non-Util Prop-Land &amp; Rights</v>
          </cell>
          <cell r="H44" t="str">
            <v>NONUTILITY PROPERTY</v>
          </cell>
        </row>
        <row r="45">
          <cell r="A45" t="str">
            <v>121003</v>
          </cell>
          <cell r="B45"/>
          <cell r="C45"/>
          <cell r="D45" t="str">
            <v>121000</v>
          </cell>
          <cell r="E45"/>
          <cell r="F45"/>
          <cell r="G45" t="str">
            <v>Non-Util Prop-Other than Land</v>
          </cell>
          <cell r="H45" t="str">
            <v>NONUTILITY PROPERTY</v>
          </cell>
        </row>
        <row r="46">
          <cell r="A46" t="str">
            <v>121021</v>
          </cell>
          <cell r="B46"/>
          <cell r="C46"/>
          <cell r="D46" t="str">
            <v>121000</v>
          </cell>
          <cell r="E46"/>
          <cell r="F46"/>
          <cell r="G46" t="str">
            <v>Non-Util-Prop-Res.MtrSurgeProt</v>
          </cell>
          <cell r="H46" t="str">
            <v>NONUTILITY PROPERTY</v>
          </cell>
        </row>
        <row r="47">
          <cell r="A47" t="str">
            <v>121100</v>
          </cell>
          <cell r="B47"/>
          <cell r="C47"/>
          <cell r="D47" t="str">
            <v>121000</v>
          </cell>
          <cell r="E47"/>
          <cell r="F47"/>
          <cell r="G47" t="str">
            <v>NonUtility Property</v>
          </cell>
          <cell r="H47" t="str">
            <v>NONUTILITY PROPERTY</v>
          </cell>
        </row>
        <row r="48">
          <cell r="A48" t="str">
            <v>122700</v>
          </cell>
          <cell r="B48"/>
          <cell r="C48"/>
          <cell r="D48" t="str">
            <v>122700</v>
          </cell>
          <cell r="E48"/>
          <cell r="F48"/>
          <cell r="G48" t="str">
            <v>Depr &amp; Amor-Non-Util Prop</v>
          </cell>
          <cell r="H48" t="str">
            <v>ACCUM DEPR&amp;AMORT NON UTIL PROP</v>
          </cell>
        </row>
        <row r="49">
          <cell r="A49" t="str">
            <v>123040</v>
          </cell>
          <cell r="B49"/>
          <cell r="C49"/>
          <cell r="D49" t="str">
            <v>123100</v>
          </cell>
          <cell r="E49" t="str">
            <v>TRNSU</v>
          </cell>
          <cell r="F49"/>
          <cell r="G49" t="str">
            <v>Investment in TRNSU</v>
          </cell>
          <cell r="H49" t="str">
            <v>INVESTMENT IN SUBS</v>
          </cell>
        </row>
        <row r="50">
          <cell r="A50" t="str">
            <v>123120</v>
          </cell>
          <cell r="B50"/>
          <cell r="C50"/>
          <cell r="D50" t="str">
            <v>123100</v>
          </cell>
          <cell r="E50" t="str">
            <v>KLT</v>
          </cell>
          <cell r="F50"/>
          <cell r="G50" t="str">
            <v>Investment in KLT Inc</v>
          </cell>
          <cell r="H50" t="str">
            <v>INVESTMENT IN SUBS</v>
          </cell>
        </row>
        <row r="51">
          <cell r="A51" t="str">
            <v>123121</v>
          </cell>
          <cell r="B51"/>
          <cell r="C51"/>
          <cell r="D51" t="str">
            <v>123100</v>
          </cell>
          <cell r="E51" t="str">
            <v>KLT</v>
          </cell>
          <cell r="F51"/>
          <cell r="G51" t="str">
            <v>Income/(Loss) From KLT Inc</v>
          </cell>
          <cell r="H51" t="str">
            <v>INVESTMENT IN SUBS</v>
          </cell>
        </row>
        <row r="52">
          <cell r="A52" t="str">
            <v>123122</v>
          </cell>
          <cell r="B52"/>
          <cell r="C52"/>
          <cell r="D52" t="str">
            <v>123100</v>
          </cell>
          <cell r="E52" t="str">
            <v>KLT</v>
          </cell>
          <cell r="F52"/>
          <cell r="G52" t="str">
            <v>Other Comp Inc from KLT</v>
          </cell>
          <cell r="H52" t="str">
            <v>INVESTMENT IN SUBS</v>
          </cell>
        </row>
        <row r="53">
          <cell r="A53" t="str">
            <v>123130</v>
          </cell>
          <cell r="B53"/>
          <cell r="C53"/>
          <cell r="D53" t="str">
            <v>123100</v>
          </cell>
          <cell r="E53" t="str">
            <v>HSS</v>
          </cell>
          <cell r="F53"/>
          <cell r="G53" t="str">
            <v>Invest Home Service Solutions</v>
          </cell>
          <cell r="H53" t="str">
            <v>INVESTMENT IN SUBS</v>
          </cell>
        </row>
        <row r="54">
          <cell r="A54" t="str">
            <v>123131</v>
          </cell>
          <cell r="B54"/>
          <cell r="C54"/>
          <cell r="D54" t="str">
            <v>123100</v>
          </cell>
          <cell r="E54" t="str">
            <v>HSS</v>
          </cell>
          <cell r="F54"/>
          <cell r="G54" t="str">
            <v>Income/(Loss) From Home Serv S</v>
          </cell>
          <cell r="H54" t="str">
            <v>INVESTMENT IN SUBS</v>
          </cell>
        </row>
        <row r="55">
          <cell r="A55" t="str">
            <v>123151</v>
          </cell>
          <cell r="B55"/>
          <cell r="C55"/>
          <cell r="D55" t="str">
            <v>123100</v>
          </cell>
          <cell r="E55" t="str">
            <v>KCPL</v>
          </cell>
          <cell r="F55"/>
          <cell r="G55" t="str">
            <v>Investment in KCPL</v>
          </cell>
          <cell r="H55" t="str">
            <v>INVESTMENT IN SUBS</v>
          </cell>
        </row>
        <row r="56">
          <cell r="A56" t="str">
            <v>123152</v>
          </cell>
          <cell r="B56"/>
          <cell r="C56"/>
          <cell r="D56" t="str">
            <v>123100</v>
          </cell>
          <cell r="E56" t="str">
            <v>KCPL</v>
          </cell>
          <cell r="F56"/>
          <cell r="G56" t="str">
            <v>Income/(Loss) from KCPL</v>
          </cell>
          <cell r="H56" t="str">
            <v>INVESTMENT IN SUBS</v>
          </cell>
        </row>
        <row r="57">
          <cell r="A57" t="str">
            <v>123153</v>
          </cell>
          <cell r="B57"/>
          <cell r="C57"/>
          <cell r="D57" t="str">
            <v>123100</v>
          </cell>
          <cell r="E57" t="str">
            <v>KCPL</v>
          </cell>
          <cell r="F57"/>
          <cell r="G57" t="str">
            <v>Other Comp Inc from KCPL</v>
          </cell>
          <cell r="H57" t="str">
            <v>INVESTMENT IN SUBS</v>
          </cell>
        </row>
        <row r="58">
          <cell r="A58" t="str">
            <v>123159</v>
          </cell>
          <cell r="B58"/>
          <cell r="C58"/>
          <cell r="D58" t="str">
            <v>123100</v>
          </cell>
          <cell r="E58" t="str">
            <v>GPES</v>
          </cell>
          <cell r="F58"/>
          <cell r="G58" t="str">
            <v>Investment in GPES</v>
          </cell>
          <cell r="H58" t="str">
            <v>INVESTMENT IN SUBS</v>
          </cell>
        </row>
        <row r="59">
          <cell r="A59" t="str">
            <v>123161</v>
          </cell>
          <cell r="B59"/>
          <cell r="C59"/>
          <cell r="D59" t="str">
            <v>123100</v>
          </cell>
          <cell r="E59" t="str">
            <v>KCREC</v>
          </cell>
          <cell r="F59"/>
          <cell r="G59" t="str">
            <v>Investment in KCREC</v>
          </cell>
          <cell r="H59" t="str">
            <v>INVESTMENT IN SUBS</v>
          </cell>
        </row>
        <row r="60">
          <cell r="A60" t="str">
            <v>123162</v>
          </cell>
          <cell r="B60"/>
          <cell r="C60"/>
          <cell r="D60" t="str">
            <v>123100</v>
          </cell>
          <cell r="E60" t="str">
            <v>KCREC</v>
          </cell>
          <cell r="F60"/>
          <cell r="G60" t="str">
            <v>Income/(Loss) from KCREC</v>
          </cell>
          <cell r="H60" t="str">
            <v>INVESTMENT IN SUBS</v>
          </cell>
        </row>
        <row r="61">
          <cell r="A61" t="str">
            <v>123163</v>
          </cell>
          <cell r="B61"/>
          <cell r="C61"/>
          <cell r="D61" t="str">
            <v>123100</v>
          </cell>
          <cell r="E61" t="str">
            <v>GREC</v>
          </cell>
          <cell r="F61"/>
          <cell r="G61" t="str">
            <v>Investment in GREC</v>
          </cell>
          <cell r="H61" t="str">
            <v>INVESTMENT IN SUBS</v>
          </cell>
        </row>
        <row r="62">
          <cell r="A62" t="str">
            <v>123164</v>
          </cell>
          <cell r="B62"/>
          <cell r="C62"/>
          <cell r="D62" t="str">
            <v>123100</v>
          </cell>
          <cell r="E62" t="str">
            <v>GREC</v>
          </cell>
          <cell r="F62"/>
          <cell r="G62" t="str">
            <v>Income/(Loss) From GREC</v>
          </cell>
          <cell r="H62" t="str">
            <v>INVESTMENT IN SUBS</v>
          </cell>
        </row>
        <row r="63">
          <cell r="A63" t="str">
            <v>123166</v>
          </cell>
          <cell r="B63"/>
          <cell r="C63"/>
          <cell r="D63" t="str">
            <v>123100</v>
          </cell>
          <cell r="E63" t="str">
            <v>GPTHC</v>
          </cell>
          <cell r="F63"/>
          <cell r="G63" t="str">
            <v>Income(Loss) from GPTHC</v>
          </cell>
          <cell r="H63" t="str">
            <v>INVESTMENT IN SUBS</v>
          </cell>
        </row>
        <row r="64">
          <cell r="A64" t="str">
            <v>123220</v>
          </cell>
          <cell r="B64"/>
          <cell r="C64"/>
          <cell r="D64" t="str">
            <v>123100</v>
          </cell>
          <cell r="E64" t="str">
            <v>PARNT</v>
          </cell>
          <cell r="F64"/>
          <cell r="G64" t="str">
            <v>Investment in PARNT</v>
          </cell>
          <cell r="H64" t="str">
            <v>INVESTMENT IN SUBS</v>
          </cell>
        </row>
        <row r="65">
          <cell r="A65" t="str">
            <v>123225</v>
          </cell>
          <cell r="B65"/>
          <cell r="C65"/>
          <cell r="D65" t="str">
            <v>123100</v>
          </cell>
          <cell r="E65" t="str">
            <v>MPSMS</v>
          </cell>
          <cell r="F65"/>
          <cell r="G65" t="str">
            <v>Investment in AMS</v>
          </cell>
          <cell r="H65" t="str">
            <v>INVESTMENT IN SUBS</v>
          </cell>
        </row>
        <row r="66">
          <cell r="A66" t="str">
            <v>123227</v>
          </cell>
          <cell r="B66"/>
          <cell r="C66"/>
          <cell r="D66" t="str">
            <v>123100</v>
          </cell>
          <cell r="E66" t="str">
            <v>MPSGP</v>
          </cell>
          <cell r="F66"/>
          <cell r="G66" t="str">
            <v>Investment in AQP</v>
          </cell>
          <cell r="H66" t="str">
            <v>INVESTMENT IN SUBS</v>
          </cell>
        </row>
        <row r="67">
          <cell r="A67" t="str">
            <v>123228</v>
          </cell>
          <cell r="B67"/>
          <cell r="C67"/>
          <cell r="D67" t="str">
            <v>123100</v>
          </cell>
          <cell r="E67" t="str">
            <v>MPSPC</v>
          </cell>
          <cell r="F67"/>
          <cell r="G67" t="str">
            <v>Investment in APCP</v>
          </cell>
          <cell r="H67" t="str">
            <v>INVESTMENT IN SUBS</v>
          </cell>
        </row>
        <row r="68">
          <cell r="A68" t="str">
            <v>123229</v>
          </cell>
          <cell r="B68"/>
          <cell r="C68"/>
          <cell r="D68" t="str">
            <v>123100</v>
          </cell>
          <cell r="E68" t="str">
            <v>MGI</v>
          </cell>
          <cell r="F68"/>
          <cell r="G68" t="str">
            <v>Investment in UCG</v>
          </cell>
          <cell r="H68" t="str">
            <v>INVESTMENT IN SUBS</v>
          </cell>
        </row>
        <row r="69">
          <cell r="A69" t="str">
            <v>123230</v>
          </cell>
          <cell r="B69"/>
          <cell r="C69"/>
          <cell r="D69" t="str">
            <v>123100</v>
          </cell>
          <cell r="E69" t="str">
            <v>GBH</v>
          </cell>
          <cell r="F69"/>
          <cell r="G69" t="str">
            <v>Investment in GBH</v>
          </cell>
          <cell r="H69" t="str">
            <v>INVESTMENT IN SUBS</v>
          </cell>
        </row>
        <row r="70">
          <cell r="A70" t="str">
            <v>123231</v>
          </cell>
          <cell r="B70"/>
          <cell r="C70"/>
          <cell r="D70" t="str">
            <v>123100</v>
          </cell>
          <cell r="E70" t="str">
            <v>ENI</v>
          </cell>
          <cell r="F70"/>
          <cell r="G70" t="str">
            <v>Investment in ENI</v>
          </cell>
          <cell r="H70" t="str">
            <v>INVESTMENT IN SUBS</v>
          </cell>
        </row>
        <row r="71">
          <cell r="A71" t="str">
            <v>123232</v>
          </cell>
          <cell r="B71"/>
          <cell r="C71"/>
          <cell r="D71" t="str">
            <v>123100</v>
          </cell>
          <cell r="E71" t="str">
            <v>MPSCH</v>
          </cell>
          <cell r="F71"/>
          <cell r="G71" t="str">
            <v>Investment in AQCHI</v>
          </cell>
          <cell r="H71" t="str">
            <v>INVESTMENT IN SUBS</v>
          </cell>
        </row>
        <row r="72">
          <cell r="A72" t="str">
            <v>123233</v>
          </cell>
          <cell r="B72"/>
          <cell r="C72"/>
          <cell r="D72" t="str">
            <v>123100</v>
          </cell>
          <cell r="E72" t="str">
            <v>MPSNC</v>
          </cell>
          <cell r="F72"/>
          <cell r="G72" t="str">
            <v>Investment in ANCC</v>
          </cell>
          <cell r="H72" t="str">
            <v>INVESTMENT IN SUBS</v>
          </cell>
        </row>
        <row r="73">
          <cell r="A73" t="str">
            <v>123234</v>
          </cell>
          <cell r="B73"/>
          <cell r="C73"/>
          <cell r="D73" t="str">
            <v>123100</v>
          </cell>
          <cell r="E73" t="str">
            <v>MPSCC</v>
          </cell>
          <cell r="F73"/>
          <cell r="G73" t="str">
            <v>Investment in ACCUS</v>
          </cell>
          <cell r="H73" t="str">
            <v>INVESTMENT IN SUBS</v>
          </cell>
        </row>
        <row r="74">
          <cell r="A74" t="str">
            <v>123235</v>
          </cell>
          <cell r="B74"/>
          <cell r="C74"/>
          <cell r="D74" t="str">
            <v>123100</v>
          </cell>
          <cell r="E74" t="str">
            <v>MPSFC</v>
          </cell>
          <cell r="F74"/>
          <cell r="G74" t="str">
            <v>Investment in UTLFC</v>
          </cell>
          <cell r="H74" t="str">
            <v>INVESTMENT IN SUBS</v>
          </cell>
        </row>
        <row r="75">
          <cell r="A75" t="str">
            <v>123236</v>
          </cell>
          <cell r="B75"/>
          <cell r="C75"/>
          <cell r="D75" t="str">
            <v>123100</v>
          </cell>
          <cell r="E75" t="str">
            <v>MZPNE</v>
          </cell>
          <cell r="F75"/>
          <cell r="G75" t="str">
            <v>Investment in MZPNE</v>
          </cell>
          <cell r="H75" t="str">
            <v>INVESTMENT IN SUBS</v>
          </cell>
        </row>
        <row r="76">
          <cell r="A76" t="str">
            <v>123242</v>
          </cell>
          <cell r="B76"/>
          <cell r="C76"/>
          <cell r="D76" t="str">
            <v>123100</v>
          </cell>
          <cell r="E76" t="str">
            <v>SJINV</v>
          </cell>
          <cell r="F76"/>
          <cell r="G76" t="str">
            <v>Investment in SJINV</v>
          </cell>
          <cell r="H76" t="str">
            <v>INVESTMENT IN SUBS</v>
          </cell>
        </row>
        <row r="77">
          <cell r="A77" t="str">
            <v>123300</v>
          </cell>
          <cell r="B77"/>
          <cell r="C77"/>
          <cell r="D77" t="str">
            <v>123100</v>
          </cell>
          <cell r="E77" t="str">
            <v>KLTIV</v>
          </cell>
          <cell r="F77"/>
          <cell r="G77" t="str">
            <v>Investment in KLT Investments</v>
          </cell>
          <cell r="H77" t="str">
            <v>INVESTMENT IN SUBS</v>
          </cell>
        </row>
        <row r="78">
          <cell r="A78" t="str">
            <v>123301</v>
          </cell>
          <cell r="B78"/>
          <cell r="C78"/>
          <cell r="D78" t="str">
            <v>123100</v>
          </cell>
          <cell r="E78" t="str">
            <v>KLTIV</v>
          </cell>
          <cell r="F78"/>
          <cell r="G78" t="str">
            <v>Earnings of KLT Investments</v>
          </cell>
          <cell r="H78" t="str">
            <v>INVESTMENT IN SUBS</v>
          </cell>
        </row>
        <row r="79">
          <cell r="A79" t="str">
            <v>123308</v>
          </cell>
          <cell r="B79"/>
          <cell r="C79"/>
          <cell r="D79" t="str">
            <v>123100</v>
          </cell>
          <cell r="E79" t="str">
            <v>KLTG</v>
          </cell>
          <cell r="F79"/>
          <cell r="G79" t="str">
            <v>Investment in KLT Gas</v>
          </cell>
          <cell r="H79" t="str">
            <v>INVESTMENT IN SUBS</v>
          </cell>
        </row>
        <row r="80">
          <cell r="A80" t="str">
            <v>123309</v>
          </cell>
          <cell r="B80"/>
          <cell r="C80"/>
          <cell r="D80" t="str">
            <v>123100</v>
          </cell>
          <cell r="E80" t="str">
            <v>KLTG</v>
          </cell>
          <cell r="F80"/>
          <cell r="G80" t="str">
            <v>Earnings of KLT Gas</v>
          </cell>
          <cell r="H80" t="str">
            <v>INVESTMENT IN SUBS</v>
          </cell>
        </row>
        <row r="81">
          <cell r="A81" t="str">
            <v>123316</v>
          </cell>
          <cell r="B81"/>
          <cell r="C81"/>
          <cell r="D81" t="str">
            <v>123100</v>
          </cell>
          <cell r="E81" t="str">
            <v>FGAS</v>
          </cell>
          <cell r="F81"/>
          <cell r="G81" t="str">
            <v>Investment in Far Gas</v>
          </cell>
          <cell r="H81" t="str">
            <v>INVESTMENT IN SUBS</v>
          </cell>
        </row>
        <row r="82">
          <cell r="A82" t="str">
            <v>123420</v>
          </cell>
          <cell r="B82"/>
          <cell r="C82"/>
          <cell r="D82" t="str">
            <v>123100</v>
          </cell>
          <cell r="E82" t="str">
            <v>ECORP</v>
          </cell>
          <cell r="F82"/>
          <cell r="G82" t="str">
            <v>Other Comp Inc from GMOP</v>
          </cell>
          <cell r="H82" t="str">
            <v>INVESTMENT IN SUBS</v>
          </cell>
        </row>
        <row r="83">
          <cell r="A83" t="str">
            <v>124002</v>
          </cell>
          <cell r="B83"/>
          <cell r="C83"/>
          <cell r="D83" t="str">
            <v>124002</v>
          </cell>
          <cell r="E83"/>
          <cell r="F83"/>
          <cell r="G83" t="str">
            <v>Invest-Club Member &amp; Misc Stk</v>
          </cell>
          <cell r="H83" t="str">
            <v>OTH INVEST CLUB MEMBR&amp;MISC STK</v>
          </cell>
        </row>
        <row r="84">
          <cell r="A84" t="str">
            <v>124003</v>
          </cell>
          <cell r="B84"/>
          <cell r="C84"/>
          <cell r="D84" t="str">
            <v>124003</v>
          </cell>
          <cell r="E84"/>
          <cell r="F84"/>
          <cell r="G84" t="str">
            <v>Investment- Emission Allowance</v>
          </cell>
          <cell r="H84" t="str">
            <v>OTH INVEST EMISSION ALLOWANCE</v>
          </cell>
        </row>
        <row r="85">
          <cell r="A85" t="str">
            <v>124010</v>
          </cell>
          <cell r="B85"/>
          <cell r="C85"/>
          <cell r="D85" t="str">
            <v>124010</v>
          </cell>
          <cell r="E85"/>
          <cell r="F85"/>
          <cell r="G85" t="str">
            <v>Invest-Concordia Ind Dev</v>
          </cell>
          <cell r="H85" t="str">
            <v>OTH INVEST CONCORDIA IND DEV</v>
          </cell>
        </row>
        <row r="86">
          <cell r="A86" t="str">
            <v>124018</v>
          </cell>
          <cell r="B86"/>
          <cell r="C86"/>
          <cell r="D86" t="str">
            <v>124018</v>
          </cell>
          <cell r="E86"/>
          <cell r="F86"/>
          <cell r="G86" t="str">
            <v>Invest Housing MO 1994 &amp; 1996</v>
          </cell>
          <cell r="H86" t="str">
            <v>OTH INVEST HOUSING MO1994&amp;1996</v>
          </cell>
        </row>
        <row r="87">
          <cell r="A87" t="str">
            <v>124022</v>
          </cell>
          <cell r="B87"/>
          <cell r="C87"/>
          <cell r="D87" t="str">
            <v>124022</v>
          </cell>
          <cell r="E87"/>
          <cell r="F87"/>
          <cell r="G87" t="str">
            <v>Investment In Housing MO 1997</v>
          </cell>
          <cell r="H87" t="str">
            <v>OTH INVEST HOUSING MO 1997</v>
          </cell>
        </row>
        <row r="88">
          <cell r="A88" t="str">
            <v>124040</v>
          </cell>
          <cell r="B88"/>
          <cell r="C88"/>
          <cell r="D88" t="str">
            <v>124001</v>
          </cell>
          <cell r="E88"/>
          <cell r="F88"/>
          <cell r="G88" t="str">
            <v>Commercial Services Notes Rec</v>
          </cell>
          <cell r="H88" t="str">
            <v>OTH INVEST CONVERSION ONLY</v>
          </cell>
        </row>
        <row r="89">
          <cell r="A89" t="str">
            <v>124041</v>
          </cell>
          <cell r="B89"/>
          <cell r="C89"/>
          <cell r="D89" t="str">
            <v>124001</v>
          </cell>
          <cell r="E89"/>
          <cell r="F89"/>
          <cell r="G89" t="str">
            <v>Writedown Union Station</v>
          </cell>
          <cell r="H89" t="str">
            <v>OTH INVEST CONVERSION ONLY</v>
          </cell>
        </row>
        <row r="90">
          <cell r="A90" t="str">
            <v>124110</v>
          </cell>
          <cell r="B90"/>
          <cell r="C90"/>
          <cell r="D90" t="str">
            <v>124110</v>
          </cell>
          <cell r="E90"/>
          <cell r="F90"/>
          <cell r="G90" t="str">
            <v>Invest-WCNOC Common Stock</v>
          </cell>
          <cell r="H90" t="str">
            <v>OTH INVEST WCNOC COMMON STOCK</v>
          </cell>
        </row>
        <row r="91">
          <cell r="A91" t="str">
            <v>124120</v>
          </cell>
          <cell r="B91"/>
          <cell r="C91"/>
          <cell r="D91" t="str">
            <v>124120</v>
          </cell>
          <cell r="E91"/>
          <cell r="F91"/>
          <cell r="G91" t="str">
            <v>Other Investments-WCNOC</v>
          </cell>
          <cell r="H91" t="str">
            <v>OTH INVEST WCNOC</v>
          </cell>
        </row>
        <row r="92">
          <cell r="A92" t="str">
            <v>124121</v>
          </cell>
          <cell r="B92"/>
          <cell r="C92"/>
          <cell r="D92" t="str">
            <v>124121</v>
          </cell>
          <cell r="E92"/>
          <cell r="F92"/>
          <cell r="G92" t="str">
            <v>Other Invst-WCNOC Ins Loans</v>
          </cell>
          <cell r="H92" t="str">
            <v>OTH INVEST WCNOC INS LOANS</v>
          </cell>
        </row>
        <row r="93">
          <cell r="A93" t="str">
            <v>124568</v>
          </cell>
          <cell r="B93"/>
          <cell r="C93"/>
          <cell r="D93" t="str">
            <v>124001</v>
          </cell>
          <cell r="E93"/>
          <cell r="F93"/>
          <cell r="G93" t="str">
            <v>Housing MO Equity Fund</v>
          </cell>
          <cell r="H93" t="str">
            <v>OTH INVEST CONVERSION ONLY</v>
          </cell>
        </row>
        <row r="94">
          <cell r="A94" t="str">
            <v>124576</v>
          </cell>
          <cell r="B94"/>
          <cell r="C94"/>
          <cell r="D94" t="str">
            <v>124576</v>
          </cell>
          <cell r="E94"/>
          <cell r="F94"/>
          <cell r="G94" t="str">
            <v>Wnc</v>
          </cell>
          <cell r="H94" t="str">
            <v>OTH INVEST WNC EARNINGS</v>
          </cell>
        </row>
        <row r="95">
          <cell r="A95" t="str">
            <v>124577</v>
          </cell>
          <cell r="B95"/>
          <cell r="C95"/>
          <cell r="D95" t="str">
            <v>124576</v>
          </cell>
          <cell r="E95"/>
          <cell r="F95"/>
          <cell r="G95" t="str">
            <v>Earnings of WNC</v>
          </cell>
          <cell r="H95" t="str">
            <v>OTH INVEST WNC EARNINGS</v>
          </cell>
        </row>
        <row r="96">
          <cell r="A96" t="str">
            <v>124659</v>
          </cell>
          <cell r="B96"/>
          <cell r="C96"/>
          <cell r="D96" t="str">
            <v>124659</v>
          </cell>
          <cell r="E96"/>
          <cell r="F96"/>
          <cell r="G96" t="str">
            <v>Investments LLP</v>
          </cell>
          <cell r="H96" t="str">
            <v>OTH INVEST LLP</v>
          </cell>
        </row>
        <row r="97">
          <cell r="A97" t="str">
            <v>124700</v>
          </cell>
          <cell r="B97"/>
          <cell r="C97"/>
          <cell r="D97" t="str">
            <v>124700</v>
          </cell>
          <cell r="E97"/>
          <cell r="F97"/>
          <cell r="G97" t="str">
            <v>Investment in Transource</v>
          </cell>
          <cell r="H97" t="str">
            <v>OTH INVEST TRANSOURCE</v>
          </cell>
        </row>
        <row r="98">
          <cell r="A98" t="str">
            <v>128000</v>
          </cell>
          <cell r="B98"/>
          <cell r="C98"/>
          <cell r="D98" t="str">
            <v>128000</v>
          </cell>
          <cell r="E98"/>
          <cell r="F98"/>
          <cell r="G98" t="str">
            <v>Other Special Funds Insurance</v>
          </cell>
          <cell r="H98" t="str">
            <v>OTH SPEC FUNDS INSURANCE</v>
          </cell>
        </row>
        <row r="99">
          <cell r="A99" t="str">
            <v>128001</v>
          </cell>
          <cell r="B99"/>
          <cell r="C99"/>
          <cell r="D99" t="str">
            <v>128001</v>
          </cell>
          <cell r="E99"/>
          <cell r="F99"/>
          <cell r="G99" t="str">
            <v>Decom Trust Fund-Mo</v>
          </cell>
          <cell r="H99" t="str">
            <v>OTH SPEC FUNDS DECOM TRUST MO</v>
          </cell>
        </row>
        <row r="100">
          <cell r="A100" t="str">
            <v>128002</v>
          </cell>
          <cell r="B100"/>
          <cell r="C100"/>
          <cell r="D100" t="str">
            <v>128002</v>
          </cell>
          <cell r="E100"/>
          <cell r="F100"/>
          <cell r="G100" t="str">
            <v>Decom Trust Fund-Ks</v>
          </cell>
          <cell r="H100" t="str">
            <v>OTH SPEC FUNDS DECOM TRUST KS</v>
          </cell>
        </row>
        <row r="101">
          <cell r="A101" t="str">
            <v>128003</v>
          </cell>
          <cell r="B101"/>
          <cell r="C101"/>
          <cell r="D101" t="str">
            <v>128003</v>
          </cell>
          <cell r="E101"/>
          <cell r="F101"/>
          <cell r="G101" t="str">
            <v>Other Special Funds-SRSI Dep</v>
          </cell>
          <cell r="H101" t="str">
            <v>OTH SPEC FUNDS SRSI DEP</v>
          </cell>
        </row>
        <row r="102">
          <cell r="A102" t="str">
            <v>128100</v>
          </cell>
          <cell r="B102"/>
          <cell r="C102"/>
          <cell r="D102" t="str">
            <v>128100</v>
          </cell>
          <cell r="E102"/>
          <cell r="F102"/>
          <cell r="G102" t="str">
            <v>Rabbi Trust-Wells Fargo</v>
          </cell>
          <cell r="H102" t="str">
            <v>OTH SPEC FUND RABBI TR NORTHRN</v>
          </cell>
        </row>
        <row r="103">
          <cell r="A103" t="str">
            <v>128110</v>
          </cell>
          <cell r="B103"/>
          <cell r="C103"/>
          <cell r="D103" t="str">
            <v>128110</v>
          </cell>
          <cell r="E103"/>
          <cell r="F103"/>
          <cell r="G103" t="str">
            <v>Rabbi Trust - Gold Trust</v>
          </cell>
          <cell r="H103" t="str">
            <v>OTH SPEC FUND RABBI TR GOLD TR</v>
          </cell>
        </row>
        <row r="104">
          <cell r="A104" t="str">
            <v>128120</v>
          </cell>
          <cell r="B104"/>
          <cell r="C104"/>
          <cell r="D104" t="str">
            <v>128120</v>
          </cell>
          <cell r="E104"/>
          <cell r="F104"/>
          <cell r="G104" t="str">
            <v>COLI Mass Mutual</v>
          </cell>
          <cell r="H104" t="str">
            <v>OTH SPEC FUND COLI MASS MUTUAL</v>
          </cell>
        </row>
        <row r="105">
          <cell r="A105" t="str">
            <v>131000</v>
          </cell>
          <cell r="B105"/>
          <cell r="C105"/>
          <cell r="D105" t="str">
            <v>131000</v>
          </cell>
          <cell r="E105"/>
          <cell r="F105"/>
          <cell r="G105" t="str">
            <v>Cash From CIS</v>
          </cell>
          <cell r="H105" t="str">
            <v>CASH CIS</v>
          </cell>
        </row>
        <row r="106">
          <cell r="A106" t="str">
            <v>131002</v>
          </cell>
          <cell r="B106"/>
          <cell r="C106"/>
          <cell r="D106" t="str">
            <v>131002</v>
          </cell>
          <cell r="E106"/>
          <cell r="F106"/>
          <cell r="G106" t="str">
            <v>Cash - Reclassified To A/P</v>
          </cell>
          <cell r="H106" t="str">
            <v>CASH  RECLASSIFIED TO A P</v>
          </cell>
        </row>
        <row r="107">
          <cell r="A107" t="str">
            <v>131003</v>
          </cell>
          <cell r="B107"/>
          <cell r="C107"/>
          <cell r="D107" t="str">
            <v>131003</v>
          </cell>
          <cell r="E107"/>
          <cell r="F107"/>
          <cell r="G107" t="str">
            <v>Bank of America</v>
          </cell>
          <cell r="H107" t="str">
            <v>CASH BANK OF AMERICA WCNOC</v>
          </cell>
        </row>
        <row r="108">
          <cell r="A108" t="str">
            <v>131005</v>
          </cell>
          <cell r="B108"/>
          <cell r="C108"/>
          <cell r="D108" t="str">
            <v>131511</v>
          </cell>
          <cell r="E108"/>
          <cell r="F108"/>
          <cell r="G108" t="str">
            <v>UMB-St Joseph AP Disbursement</v>
          </cell>
          <cell r="H108" t="str">
            <v>CASH OTHER</v>
          </cell>
        </row>
        <row r="109">
          <cell r="A109" t="str">
            <v>131006</v>
          </cell>
          <cell r="B109"/>
          <cell r="C109"/>
          <cell r="D109" t="str">
            <v>131511</v>
          </cell>
          <cell r="E109"/>
          <cell r="F109"/>
          <cell r="G109" t="str">
            <v>UMB-St Joseph CR Disbursement</v>
          </cell>
          <cell r="H109" t="str">
            <v>CASH OTHER</v>
          </cell>
        </row>
        <row r="110">
          <cell r="A110" t="str">
            <v>131010</v>
          </cell>
          <cell r="B110"/>
          <cell r="C110"/>
          <cell r="D110" t="str">
            <v>131010</v>
          </cell>
          <cell r="E110"/>
          <cell r="F110"/>
          <cell r="G110" t="str">
            <v>UMB-GMOP Retail Lockbox</v>
          </cell>
          <cell r="H110" t="str">
            <v>CASH GMO RETAIL LOCKBOX</v>
          </cell>
        </row>
        <row r="111">
          <cell r="A111" t="str">
            <v>131011</v>
          </cell>
          <cell r="B111"/>
          <cell r="C111"/>
          <cell r="D111" t="str">
            <v>131010</v>
          </cell>
          <cell r="E111"/>
          <cell r="F111"/>
          <cell r="G111" t="str">
            <v>UMB - GMOP Wholesale Lockbox</v>
          </cell>
          <cell r="H111" t="str">
            <v>CASH GMO RETAIL LOCKBOX</v>
          </cell>
        </row>
        <row r="112">
          <cell r="A112" t="str">
            <v>131030</v>
          </cell>
          <cell r="B112"/>
          <cell r="C112"/>
          <cell r="D112" t="str">
            <v>131030</v>
          </cell>
          <cell r="E112"/>
          <cell r="F112"/>
          <cell r="G112" t="str">
            <v>UMB-General Fund</v>
          </cell>
          <cell r="H112" t="str">
            <v>CASH GENERAL FUND</v>
          </cell>
        </row>
        <row r="113">
          <cell r="A113" t="str">
            <v>131035</v>
          </cell>
          <cell r="B113"/>
          <cell r="C113"/>
          <cell r="D113" t="str">
            <v>131035</v>
          </cell>
          <cell r="E113"/>
          <cell r="F113"/>
          <cell r="G113" t="str">
            <v>UMB KCPL's Disbursement Acct</v>
          </cell>
          <cell r="H113" t="str">
            <v>CASH KCPL DISBURSE ACCT</v>
          </cell>
        </row>
        <row r="114">
          <cell r="A114" t="str">
            <v>131037</v>
          </cell>
          <cell r="B114"/>
          <cell r="C114"/>
          <cell r="D114" t="str">
            <v>131511</v>
          </cell>
          <cell r="E114"/>
          <cell r="F114"/>
          <cell r="G114" t="str">
            <v>UMB-KCPL's Cust. Ref Bank Acct</v>
          </cell>
          <cell r="H114" t="str">
            <v>CASH OTHER</v>
          </cell>
        </row>
        <row r="115">
          <cell r="A115" t="str">
            <v>131158</v>
          </cell>
          <cell r="B115"/>
          <cell r="C115"/>
          <cell r="D115" t="str">
            <v>131158</v>
          </cell>
          <cell r="E115"/>
          <cell r="F115"/>
          <cell r="G115" t="str">
            <v>UMB-Account Link Advantage</v>
          </cell>
          <cell r="H115" t="str">
            <v>CASH UMB ACCT LINK ADVANTAGE</v>
          </cell>
        </row>
        <row r="116">
          <cell r="A116" t="str">
            <v>131160</v>
          </cell>
          <cell r="B116"/>
          <cell r="C116"/>
          <cell r="D116" t="str">
            <v>131160</v>
          </cell>
          <cell r="E116"/>
          <cell r="F116"/>
          <cell r="G116" t="str">
            <v>UMB - Electronic Lockbox</v>
          </cell>
          <cell r="H116" t="str">
            <v>CASH ELECTRONIC LOCKBOX</v>
          </cell>
        </row>
        <row r="117">
          <cell r="A117" t="str">
            <v>131161</v>
          </cell>
          <cell r="B117"/>
          <cell r="C117"/>
          <cell r="D117" t="str">
            <v>131161</v>
          </cell>
          <cell r="E117"/>
          <cell r="F117"/>
          <cell r="G117" t="str">
            <v>UMB - RPPS Concentration</v>
          </cell>
          <cell r="H117" t="str">
            <v>CASH RPPS CONCENTRATION</v>
          </cell>
        </row>
        <row r="118">
          <cell r="A118" t="str">
            <v>131165</v>
          </cell>
          <cell r="B118"/>
          <cell r="C118"/>
          <cell r="D118" t="str">
            <v>131165</v>
          </cell>
          <cell r="E118"/>
          <cell r="F118"/>
          <cell r="G118" t="str">
            <v>UMB - AR Concentration</v>
          </cell>
          <cell r="H118" t="str">
            <v>CASH AR CONCENTRATION</v>
          </cell>
        </row>
        <row r="119">
          <cell r="A119" t="str">
            <v>131220</v>
          </cell>
          <cell r="B119"/>
          <cell r="C119"/>
          <cell r="D119" t="str">
            <v>131220</v>
          </cell>
          <cell r="E119"/>
          <cell r="F119"/>
          <cell r="G119" t="str">
            <v>Cash CIS+ UMB Lockbox</v>
          </cell>
          <cell r="H119" t="str">
            <v>CASH CIS LOCKBOX</v>
          </cell>
        </row>
        <row r="120">
          <cell r="A120" t="str">
            <v>131222</v>
          </cell>
          <cell r="B120"/>
          <cell r="C120"/>
          <cell r="D120" t="str">
            <v>131511</v>
          </cell>
          <cell r="E120"/>
          <cell r="F120"/>
          <cell r="G120" t="str">
            <v>Cash CIS+ Depository</v>
          </cell>
          <cell r="H120" t="str">
            <v>CASH OTHER</v>
          </cell>
        </row>
        <row r="121">
          <cell r="A121" t="str">
            <v>131232</v>
          </cell>
          <cell r="B121"/>
          <cell r="C121"/>
          <cell r="D121" t="str">
            <v>131232</v>
          </cell>
          <cell r="E121"/>
          <cell r="F121"/>
          <cell r="G121" t="str">
            <v>Cash Bank of Montreal (CND $)</v>
          </cell>
          <cell r="H121" t="str">
            <v>CASH BANK OF MONTREAL (CND$)</v>
          </cell>
        </row>
        <row r="122">
          <cell r="A122" t="str">
            <v>131233</v>
          </cell>
          <cell r="B122"/>
          <cell r="C122"/>
          <cell r="D122" t="str">
            <v>131233</v>
          </cell>
          <cell r="E122"/>
          <cell r="F122"/>
          <cell r="G122" t="str">
            <v>Cash Bank of Montreal (US $)</v>
          </cell>
          <cell r="H122" t="str">
            <v>CASH BANK OF MONTREAL (USD)</v>
          </cell>
        </row>
        <row r="123">
          <cell r="A123" t="str">
            <v>131300</v>
          </cell>
          <cell r="B123"/>
          <cell r="C123"/>
          <cell r="D123" t="str">
            <v>131300</v>
          </cell>
          <cell r="E123"/>
          <cell r="F123"/>
          <cell r="G123" t="str">
            <v>Cash-Main Accounts</v>
          </cell>
          <cell r="H123" t="str">
            <v>CASH MAIN ACCNT (RECV CO/FGAS)</v>
          </cell>
        </row>
        <row r="124">
          <cell r="A124" t="str">
            <v>NEW</v>
          </cell>
          <cell r="B124"/>
          <cell r="C124"/>
          <cell r="D124" t="str">
            <v>131301</v>
          </cell>
          <cell r="E124"/>
          <cell r="F124"/>
          <cell r="H124" t="str">
            <v>CASH CONTROLLED DISBURSEMENT</v>
          </cell>
        </row>
        <row r="125">
          <cell r="A125" t="str">
            <v>131400</v>
          </cell>
          <cell r="B125"/>
          <cell r="C125"/>
          <cell r="D125" t="str">
            <v>131400</v>
          </cell>
          <cell r="E125"/>
          <cell r="F125"/>
          <cell r="G125" t="str">
            <v>Wachovia - Concentration Acct</v>
          </cell>
          <cell r="H125" t="str">
            <v>CASH CONCENTRATION</v>
          </cell>
        </row>
        <row r="126">
          <cell r="A126" t="str">
            <v>131401</v>
          </cell>
          <cell r="B126"/>
          <cell r="C126"/>
          <cell r="D126" t="str">
            <v>131401</v>
          </cell>
          <cell r="E126"/>
          <cell r="F126"/>
          <cell r="G126" t="str">
            <v>Wachovia - AP Controlled Disb</v>
          </cell>
          <cell r="H126" t="str">
            <v>CASH AP CONTROL DISBURSE</v>
          </cell>
        </row>
        <row r="127">
          <cell r="A127" t="str">
            <v>131402</v>
          </cell>
          <cell r="B127"/>
          <cell r="C127"/>
          <cell r="D127" t="str">
            <v>131402</v>
          </cell>
          <cell r="E127"/>
          <cell r="F127"/>
          <cell r="G127" t="str">
            <v>Wachovia - CR Controlled Disb</v>
          </cell>
          <cell r="H127" t="str">
            <v>CASH CUST REF CONTROLLED DISB</v>
          </cell>
        </row>
        <row r="128">
          <cell r="A128" t="str">
            <v>131403</v>
          </cell>
          <cell r="B128"/>
          <cell r="C128"/>
          <cell r="D128" t="str">
            <v>131403</v>
          </cell>
          <cell r="E128"/>
          <cell r="F128"/>
          <cell r="G128" t="str">
            <v>Wachovia - Payroll Contr Disb</v>
          </cell>
          <cell r="H128" t="str">
            <v>CASH PAYROLL CONTRL DISB</v>
          </cell>
        </row>
        <row r="129">
          <cell r="A129" t="str">
            <v>131404</v>
          </cell>
          <cell r="B129"/>
          <cell r="C129"/>
          <cell r="D129" t="str">
            <v>131404</v>
          </cell>
          <cell r="E129"/>
          <cell r="F129"/>
          <cell r="G129" t="str">
            <v>Wachovia-Intergrated Recv</v>
          </cell>
          <cell r="H129" t="str">
            <v>CASH INTEGRTD REC CNTRL DISB</v>
          </cell>
        </row>
        <row r="130">
          <cell r="A130" t="str">
            <v>131406</v>
          </cell>
          <cell r="B130"/>
          <cell r="C130"/>
          <cell r="D130" t="str">
            <v>131511</v>
          </cell>
          <cell r="E130"/>
          <cell r="F130"/>
          <cell r="G130" t="str">
            <v>UMB-Misc A/R</v>
          </cell>
          <cell r="H130" t="str">
            <v>CASH OTHER</v>
          </cell>
        </row>
        <row r="131">
          <cell r="A131" t="str">
            <v>131407</v>
          </cell>
          <cell r="B131"/>
          <cell r="C131"/>
          <cell r="D131" t="str">
            <v>131407</v>
          </cell>
          <cell r="E131"/>
          <cell r="F131"/>
          <cell r="G131" t="str">
            <v>Wachovia- Customer Payments</v>
          </cell>
          <cell r="H131" t="str">
            <v>CASH CUSTOMER PMTS</v>
          </cell>
        </row>
        <row r="132">
          <cell r="A132" t="str">
            <v>131408</v>
          </cell>
          <cell r="B132"/>
          <cell r="C132"/>
          <cell r="D132" t="str">
            <v>131408</v>
          </cell>
          <cell r="E132"/>
          <cell r="F132"/>
          <cell r="G132" t="str">
            <v>KCPL Right of Way PTD</v>
          </cell>
          <cell r="H132" t="str">
            <v>CASH RIGHT OF WAY PTD</v>
          </cell>
        </row>
        <row r="133">
          <cell r="A133" t="str">
            <v>131508</v>
          </cell>
          <cell r="B133"/>
          <cell r="C133"/>
          <cell r="D133" t="str">
            <v>131511</v>
          </cell>
          <cell r="E133"/>
          <cell r="F133"/>
          <cell r="G133" t="str">
            <v>Citi CIS+ Depository Wire/ACH</v>
          </cell>
          <cell r="H133" t="str">
            <v>CASH OTHER</v>
          </cell>
        </row>
        <row r="134">
          <cell r="A134" t="str">
            <v>131509</v>
          </cell>
          <cell r="B134"/>
          <cell r="C134"/>
          <cell r="D134" t="str">
            <v>131511</v>
          </cell>
          <cell r="E134"/>
          <cell r="F134"/>
          <cell r="G134" t="str">
            <v>Citi CIS+ Lockbox Receipts</v>
          </cell>
          <cell r="H134" t="str">
            <v>CASH OTHER</v>
          </cell>
        </row>
        <row r="135">
          <cell r="A135" t="str">
            <v>131511</v>
          </cell>
          <cell r="B135"/>
          <cell r="C135"/>
          <cell r="D135" t="str">
            <v>131511</v>
          </cell>
          <cell r="E135"/>
          <cell r="F135"/>
          <cell r="G135" t="str">
            <v>Cash Other</v>
          </cell>
          <cell r="H135" t="str">
            <v>CASH OTHER</v>
          </cell>
        </row>
        <row r="136">
          <cell r="A136" t="str">
            <v>134005</v>
          </cell>
          <cell r="B136"/>
          <cell r="C136"/>
          <cell r="D136" t="str">
            <v>134005</v>
          </cell>
          <cell r="E136"/>
          <cell r="F136"/>
          <cell r="G136" t="str">
            <v>BNP Paribas Fund</v>
          </cell>
          <cell r="H136" t="str">
            <v>OTHER SPEC DEPOSIT BNP PARIBAS</v>
          </cell>
        </row>
        <row r="137">
          <cell r="A137" t="str">
            <v>134009</v>
          </cell>
          <cell r="B137"/>
          <cell r="C137"/>
          <cell r="D137" t="str">
            <v>134009</v>
          </cell>
          <cell r="E137"/>
          <cell r="F137"/>
          <cell r="G137" t="str">
            <v>Other Special Deposits</v>
          </cell>
          <cell r="H137" t="str">
            <v>OTHER SPECIAL DEPOSITS IRS</v>
          </cell>
        </row>
        <row r="138">
          <cell r="A138" t="str">
            <v>134012</v>
          </cell>
          <cell r="B138"/>
          <cell r="C138"/>
          <cell r="D138" t="str">
            <v>134009</v>
          </cell>
          <cell r="E138"/>
          <cell r="F138"/>
          <cell r="G138" t="str">
            <v>Margin Deposits OTC</v>
          </cell>
          <cell r="H138" t="str">
            <v>OTHER SPECIAL DEPOSITS IRS</v>
          </cell>
        </row>
        <row r="139">
          <cell r="A139" t="str">
            <v>134201</v>
          </cell>
          <cell r="B139"/>
          <cell r="C139"/>
          <cell r="D139" t="str">
            <v>134201</v>
          </cell>
          <cell r="E139"/>
          <cell r="F139"/>
          <cell r="G139" t="str">
            <v>Margin Dep-NYMEX Hedge</v>
          </cell>
          <cell r="H139" t="str">
            <v>OTHER SPEC DEP NYMEX HEDGE</v>
          </cell>
        </row>
        <row r="140">
          <cell r="A140" t="str">
            <v>134501</v>
          </cell>
          <cell r="B140"/>
          <cell r="C140"/>
          <cell r="D140" t="str">
            <v>134501</v>
          </cell>
          <cell r="E140"/>
          <cell r="F140"/>
          <cell r="G140" t="str">
            <v>Other Special Deposits</v>
          </cell>
          <cell r="H140" t="str">
            <v>OTHER SPECIAL DEPOSITS</v>
          </cell>
        </row>
        <row r="141">
          <cell r="A141" t="str">
            <v>135001</v>
          </cell>
          <cell r="B141"/>
          <cell r="C141"/>
          <cell r="D141" t="str">
            <v>135001</v>
          </cell>
          <cell r="E141"/>
          <cell r="F141"/>
          <cell r="G141" t="str">
            <v>Wrkg Fnd-Cashiers Fund</v>
          </cell>
          <cell r="H141" t="str">
            <v>WORKING FUND CASHIERS</v>
          </cell>
        </row>
        <row r="142">
          <cell r="A142" t="str">
            <v>135009</v>
          </cell>
          <cell r="B142"/>
          <cell r="C142"/>
          <cell r="D142" t="str">
            <v>135000</v>
          </cell>
          <cell r="E142"/>
          <cell r="F142"/>
          <cell r="G142" t="str">
            <v>Wrkg Funds - Petty Cash</v>
          </cell>
          <cell r="H142" t="str">
            <v>WORKING FUNDS</v>
          </cell>
        </row>
        <row r="143">
          <cell r="A143" t="str">
            <v>135020</v>
          </cell>
          <cell r="B143"/>
          <cell r="C143"/>
          <cell r="D143" t="str">
            <v>135020</v>
          </cell>
          <cell r="E143"/>
          <cell r="F143"/>
          <cell r="G143" t="str">
            <v>Wrkg Fnd-WCNOC-Wolf Creek</v>
          </cell>
          <cell r="H143" t="str">
            <v>WORKING FUNDS WCNOC</v>
          </cell>
        </row>
        <row r="144">
          <cell r="A144" t="str">
            <v>135021</v>
          </cell>
          <cell r="B144"/>
          <cell r="C144"/>
          <cell r="D144" t="str">
            <v>135000</v>
          </cell>
          <cell r="E144"/>
          <cell r="F144"/>
          <cell r="G144" t="str">
            <v>Working Funds</v>
          </cell>
          <cell r="H144" t="str">
            <v>WORKING FUNDS</v>
          </cell>
        </row>
        <row r="145">
          <cell r="A145" t="str">
            <v>136001</v>
          </cell>
          <cell r="B145"/>
          <cell r="C145"/>
          <cell r="D145" t="str">
            <v>136005</v>
          </cell>
          <cell r="E145"/>
          <cell r="F145"/>
          <cell r="G145" t="str">
            <v>Temp Cash Inv-Cash Equivnt</v>
          </cell>
          <cell r="H145" t="str">
            <v>TEMP CASH INVEST MONEY MARKET</v>
          </cell>
        </row>
        <row r="146">
          <cell r="A146" t="str">
            <v>136005</v>
          </cell>
          <cell r="B146"/>
          <cell r="C146"/>
          <cell r="D146" t="str">
            <v>136005</v>
          </cell>
          <cell r="E146"/>
          <cell r="F146"/>
          <cell r="G146" t="str">
            <v>Money market account</v>
          </cell>
          <cell r="H146" t="str">
            <v>TEMP CASH INVEST MONEY MARKET</v>
          </cell>
        </row>
        <row r="147">
          <cell r="A147" t="str">
            <v>NEW</v>
          </cell>
          <cell r="B147"/>
          <cell r="C147"/>
          <cell r="D147" t="str">
            <v>136020</v>
          </cell>
          <cell r="E147"/>
          <cell r="F147"/>
          <cell r="H147" t="str">
            <v>TEMP CASH INVEST MONEYMKTCHASE</v>
          </cell>
        </row>
        <row r="148">
          <cell r="A148" t="str">
            <v>141003</v>
          </cell>
          <cell r="B148"/>
          <cell r="C148"/>
          <cell r="D148" t="str">
            <v>141000</v>
          </cell>
          <cell r="E148"/>
          <cell r="F148"/>
          <cell r="G148" t="str">
            <v>Notes receivable - current</v>
          </cell>
          <cell r="H148" t="str">
            <v>NOTES RECEIVABLE</v>
          </cell>
        </row>
        <row r="149">
          <cell r="A149" t="str">
            <v>142001</v>
          </cell>
          <cell r="B149"/>
          <cell r="C149"/>
          <cell r="D149" t="str">
            <v>142001</v>
          </cell>
          <cell r="E149"/>
          <cell r="F149"/>
          <cell r="G149" t="str">
            <v>Cust A/R-Elec Accts Etc</v>
          </cell>
          <cell r="H149" t="str">
            <v>CUST ACCOUNTS RECEIVABLE</v>
          </cell>
        </row>
        <row r="150">
          <cell r="A150" t="str">
            <v>142002</v>
          </cell>
          <cell r="B150"/>
          <cell r="C150"/>
          <cell r="D150" t="str">
            <v>142002</v>
          </cell>
          <cell r="E150"/>
          <cell r="F150"/>
          <cell r="G150" t="str">
            <v>A/R Clearing Account</v>
          </cell>
          <cell r="H150" t="str">
            <v>CUST AR CLEARING</v>
          </cell>
        </row>
        <row r="151">
          <cell r="A151" t="str">
            <v>142004</v>
          </cell>
          <cell r="B151"/>
          <cell r="C151"/>
          <cell r="D151" t="str">
            <v>142004</v>
          </cell>
          <cell r="E151"/>
          <cell r="F151"/>
          <cell r="G151" t="str">
            <v>CIS Unposted Payments</v>
          </cell>
          <cell r="H151" t="str">
            <v>CUST AR CIS UNPOSTED PMTS</v>
          </cell>
        </row>
        <row r="152">
          <cell r="A152" t="str">
            <v>142007</v>
          </cell>
          <cell r="B152"/>
          <cell r="C152"/>
          <cell r="D152" t="str">
            <v>142002</v>
          </cell>
          <cell r="E152"/>
          <cell r="F152"/>
          <cell r="G152" t="str">
            <v>Cust A/R-Street Lights</v>
          </cell>
          <cell r="H152" t="str">
            <v>CUST AR CLEARING</v>
          </cell>
        </row>
        <row r="153">
          <cell r="A153" t="str">
            <v>142009</v>
          </cell>
          <cell r="B153"/>
          <cell r="C153"/>
          <cell r="D153" t="str">
            <v>142009</v>
          </cell>
          <cell r="E153"/>
          <cell r="F153"/>
          <cell r="G153" t="str">
            <v>Cust A/R-Nsf Checks</v>
          </cell>
          <cell r="H153" t="str">
            <v>CUST AR NSF CHECKS</v>
          </cell>
        </row>
        <row r="154">
          <cell r="A154" t="str">
            <v>142012</v>
          </cell>
          <cell r="B154"/>
          <cell r="C154"/>
          <cell r="D154" t="str">
            <v>142002</v>
          </cell>
          <cell r="E154"/>
          <cell r="F154"/>
          <cell r="G154" t="str">
            <v>CIS Line Extension Clearing Ac</v>
          </cell>
          <cell r="H154" t="str">
            <v>CUST AR CLEARING</v>
          </cell>
        </row>
        <row r="155">
          <cell r="A155" t="str">
            <v>142013</v>
          </cell>
          <cell r="B155"/>
          <cell r="C155"/>
          <cell r="D155" t="str">
            <v>142013</v>
          </cell>
          <cell r="E155"/>
          <cell r="F155"/>
          <cell r="G155" t="str">
            <v>Accounts Receivable Discount</v>
          </cell>
          <cell r="H155" t="str">
            <v>CUST A/R  DISCOUNT REC CO</v>
          </cell>
        </row>
        <row r="156">
          <cell r="A156" t="str">
            <v>143001</v>
          </cell>
          <cell r="B156"/>
          <cell r="C156"/>
          <cell r="D156" t="str">
            <v>143006</v>
          </cell>
          <cell r="E156"/>
          <cell r="F156" t="str">
            <v>6013</v>
          </cell>
          <cell r="G156" t="str">
            <v>Other A/R-Freight</v>
          </cell>
          <cell r="H156" t="str">
            <v>OTHR AR FREIGHT</v>
          </cell>
        </row>
        <row r="157">
          <cell r="A157" t="str">
            <v>143006</v>
          </cell>
          <cell r="B157"/>
          <cell r="C157"/>
          <cell r="D157" t="str">
            <v>143006</v>
          </cell>
          <cell r="E157"/>
          <cell r="F157"/>
          <cell r="G157" t="str">
            <v>Other A/R-Railrd Claims</v>
          </cell>
          <cell r="H157" t="str">
            <v>OTHR AR FREIGHT</v>
          </cell>
        </row>
        <row r="158">
          <cell r="A158" t="str">
            <v>143012</v>
          </cell>
          <cell r="B158"/>
          <cell r="C158"/>
          <cell r="D158" t="str">
            <v>143012</v>
          </cell>
          <cell r="E158"/>
          <cell r="F158"/>
          <cell r="G158" t="str">
            <v>Other A/R-Other PR W/H</v>
          </cell>
          <cell r="H158" t="str">
            <v>OTHR AR OTHR PAYROLL WH</v>
          </cell>
        </row>
        <row r="159">
          <cell r="A159" t="str">
            <v>143013</v>
          </cell>
          <cell r="B159"/>
          <cell r="C159"/>
          <cell r="D159" t="str">
            <v>143013</v>
          </cell>
          <cell r="E159"/>
          <cell r="F159"/>
          <cell r="G159" t="str">
            <v>A/R EDE-Iatan Constr-Billed</v>
          </cell>
          <cell r="H159" t="str">
            <v>OTHR AR EDE IATAN CONSTR BILLD</v>
          </cell>
        </row>
        <row r="160">
          <cell r="A160" t="str">
            <v>143015</v>
          </cell>
          <cell r="B160"/>
          <cell r="C160"/>
          <cell r="D160" t="str">
            <v>143015</v>
          </cell>
          <cell r="E160"/>
          <cell r="F160"/>
          <cell r="G160" t="str">
            <v>A/R KEPCO-Iatan Constr-Billed</v>
          </cell>
          <cell r="H160" t="str">
            <v>OTHR AR KEPCO IAT CONSTR BILLD</v>
          </cell>
        </row>
        <row r="161">
          <cell r="A161" t="str">
            <v>143016</v>
          </cell>
          <cell r="B161"/>
          <cell r="C161"/>
          <cell r="D161" t="str">
            <v>143016</v>
          </cell>
          <cell r="E161"/>
          <cell r="F161"/>
          <cell r="G161" t="str">
            <v>A/R SJLP-Iatn Constr-Billed</v>
          </cell>
          <cell r="H161" t="str">
            <v>OTHR AR SJLP IATN CONSTR BILLD</v>
          </cell>
        </row>
        <row r="162">
          <cell r="A162" t="str">
            <v>143017</v>
          </cell>
          <cell r="B162"/>
          <cell r="C162"/>
          <cell r="D162" t="str">
            <v>143017</v>
          </cell>
          <cell r="E162"/>
          <cell r="F162"/>
          <cell r="G162" t="str">
            <v>A/R MJMEUC-Iatan Constr-Billed</v>
          </cell>
          <cell r="H162" t="str">
            <v>OTHR AR MJMEUC IAT CONSTRBILLD</v>
          </cell>
        </row>
        <row r="163">
          <cell r="A163" t="str">
            <v>143018</v>
          </cell>
          <cell r="B163"/>
          <cell r="C163"/>
          <cell r="D163" t="str">
            <v>143018</v>
          </cell>
          <cell r="E163"/>
          <cell r="F163"/>
          <cell r="G163" t="str">
            <v>Educational Assistance</v>
          </cell>
          <cell r="H163" t="str">
            <v>OTHR AR EDUCATIONAL ASSISTANCE</v>
          </cell>
        </row>
        <row r="164">
          <cell r="A164" t="str">
            <v>143019</v>
          </cell>
          <cell r="B164"/>
          <cell r="C164"/>
          <cell r="D164" t="str">
            <v>143019</v>
          </cell>
          <cell r="E164"/>
          <cell r="F164"/>
          <cell r="G164" t="str">
            <v>Employee Vacation Bought</v>
          </cell>
          <cell r="H164" t="str">
            <v>OTHR AR EMPL VACATION BOUGHT</v>
          </cell>
        </row>
        <row r="165">
          <cell r="A165" t="str">
            <v>143023</v>
          </cell>
          <cell r="B165"/>
          <cell r="C165"/>
          <cell r="D165" t="str">
            <v>143023</v>
          </cell>
          <cell r="E165"/>
          <cell r="F165"/>
          <cell r="G165" t="str">
            <v>A/R Material Returned</v>
          </cell>
          <cell r="H165" t="str">
            <v>OTHR AR MATERIAL RETURNED</v>
          </cell>
        </row>
        <row r="166">
          <cell r="A166" t="str">
            <v>143024</v>
          </cell>
          <cell r="B166"/>
          <cell r="C166"/>
          <cell r="D166" t="str">
            <v>143024</v>
          </cell>
          <cell r="E166"/>
          <cell r="F166"/>
          <cell r="G166" t="str">
            <v>A/R Material Loaned</v>
          </cell>
          <cell r="H166" t="str">
            <v>OTHR AR MATERIAL LOANED</v>
          </cell>
        </row>
        <row r="167">
          <cell r="A167" t="str">
            <v>143025</v>
          </cell>
          <cell r="B167"/>
          <cell r="C167"/>
          <cell r="D167" t="str">
            <v>143025</v>
          </cell>
          <cell r="E167"/>
          <cell r="F167"/>
          <cell r="G167" t="str">
            <v>A/R Material Sold</v>
          </cell>
          <cell r="H167" t="str">
            <v>OTHR AR MATERIAL SOLD</v>
          </cell>
        </row>
        <row r="168">
          <cell r="A168" t="str">
            <v>143028</v>
          </cell>
          <cell r="B168"/>
          <cell r="C168"/>
          <cell r="D168" t="str">
            <v>143028</v>
          </cell>
          <cell r="E168"/>
          <cell r="F168"/>
          <cell r="G168" t="str">
            <v>A/R Dfd Mdse-PR Deduct</v>
          </cell>
          <cell r="H168" t="str">
            <v>OTHR AR DFD MDSE PR DEDUCT</v>
          </cell>
        </row>
        <row r="169">
          <cell r="A169" t="str">
            <v>143029</v>
          </cell>
          <cell r="B169"/>
          <cell r="C169"/>
          <cell r="D169" t="str">
            <v>143100</v>
          </cell>
          <cell r="E169"/>
          <cell r="F169"/>
          <cell r="G169" t="str">
            <v>A/R Dfd Mdse Sale-Other</v>
          </cell>
          <cell r="H169" t="str">
            <v>OTHR AR MISCELLANEOUS</v>
          </cell>
        </row>
        <row r="170">
          <cell r="A170" t="str">
            <v>143040</v>
          </cell>
          <cell r="B170"/>
          <cell r="C170"/>
          <cell r="D170" t="str">
            <v>143100</v>
          </cell>
          <cell r="E170"/>
          <cell r="F170"/>
          <cell r="G170" t="str">
            <v>A/R - CITIFEATS</v>
          </cell>
          <cell r="H170" t="str">
            <v>OTHR AR MISCELLANEOUS</v>
          </cell>
        </row>
        <row r="171">
          <cell r="A171" t="str">
            <v>143041</v>
          </cell>
          <cell r="B171"/>
          <cell r="C171"/>
          <cell r="D171" t="str">
            <v>143100</v>
          </cell>
          <cell r="E171"/>
          <cell r="F171"/>
          <cell r="G171" t="str">
            <v>A/R - CITIFPILOT</v>
          </cell>
          <cell r="H171" t="str">
            <v>OTHR AR MISCELLANEOUS</v>
          </cell>
        </row>
        <row r="172">
          <cell r="A172" t="str">
            <v>143100</v>
          </cell>
          <cell r="B172"/>
          <cell r="C172"/>
          <cell r="D172" t="str">
            <v>143100</v>
          </cell>
          <cell r="E172"/>
          <cell r="F172"/>
          <cell r="G172" t="str">
            <v>A/R Miscellaneous</v>
          </cell>
          <cell r="H172" t="str">
            <v>OTHR AR MISCELLANEOUS</v>
          </cell>
        </row>
        <row r="173">
          <cell r="A173" t="str">
            <v>143102</v>
          </cell>
          <cell r="B173"/>
          <cell r="C173"/>
          <cell r="D173" t="str">
            <v>143102</v>
          </cell>
          <cell r="E173"/>
          <cell r="F173"/>
          <cell r="G173" t="str">
            <v>A/R Wholesale Power Sales-Unbi</v>
          </cell>
          <cell r="H173" t="str">
            <v>OTHR AR WHLSALE PWR SALE UNBIL</v>
          </cell>
        </row>
        <row r="174">
          <cell r="A174" t="str">
            <v>143106</v>
          </cell>
          <cell r="B174"/>
          <cell r="C174"/>
          <cell r="D174" t="str">
            <v>143106</v>
          </cell>
          <cell r="E174"/>
          <cell r="F174"/>
          <cell r="G174" t="str">
            <v>Damage Claims Billed</v>
          </cell>
          <cell r="H174" t="str">
            <v>OTHR AR DAMAGE CLAIMS</v>
          </cell>
        </row>
        <row r="175">
          <cell r="A175" t="str">
            <v>143107</v>
          </cell>
          <cell r="B175"/>
          <cell r="C175"/>
          <cell r="D175" t="str">
            <v>143107</v>
          </cell>
          <cell r="E175"/>
          <cell r="F175"/>
          <cell r="G175" t="str">
            <v>A/R  - GERS</v>
          </cell>
          <cell r="H175" t="str">
            <v>OTHR AR NON REGULATED CIS</v>
          </cell>
        </row>
        <row r="176">
          <cell r="A176" t="str">
            <v>143200</v>
          </cell>
          <cell r="B176"/>
          <cell r="C176"/>
          <cell r="D176" t="str">
            <v>143200</v>
          </cell>
          <cell r="E176"/>
          <cell r="F176"/>
          <cell r="G176" t="str">
            <v>A/R KGE-LaCygne Operation</v>
          </cell>
          <cell r="H176" t="str">
            <v>OTHR AR KGE LACYGNE OPS</v>
          </cell>
        </row>
        <row r="177">
          <cell r="A177" t="str">
            <v>143201</v>
          </cell>
          <cell r="B177"/>
          <cell r="C177"/>
          <cell r="D177" t="str">
            <v>143201</v>
          </cell>
          <cell r="E177"/>
          <cell r="F177"/>
          <cell r="G177" t="str">
            <v>A/R KGE-LaC Oper-Unbill Item</v>
          </cell>
          <cell r="H177" t="str">
            <v>OTHR AR KGE LAC OPS UNBILL</v>
          </cell>
        </row>
        <row r="178">
          <cell r="A178" t="str">
            <v>143203</v>
          </cell>
          <cell r="B178"/>
          <cell r="C178"/>
          <cell r="D178" t="str">
            <v>143203</v>
          </cell>
          <cell r="E178"/>
          <cell r="F178"/>
          <cell r="G178" t="str">
            <v>A/R KGE-WC Oper-Billed</v>
          </cell>
          <cell r="H178" t="str">
            <v>OTHR AR KGE WCNOC OPS BILLED</v>
          </cell>
        </row>
        <row r="179">
          <cell r="A179" t="str">
            <v>143207</v>
          </cell>
          <cell r="B179"/>
          <cell r="C179"/>
          <cell r="D179" t="str">
            <v>143207</v>
          </cell>
          <cell r="E179"/>
          <cell r="F179"/>
          <cell r="G179" t="str">
            <v>A/R KGE-La C Constr-Unbilled</v>
          </cell>
          <cell r="H179" t="str">
            <v>OTHR AR KGE LAC CONSTR UNBILL</v>
          </cell>
        </row>
        <row r="180">
          <cell r="A180" t="str">
            <v>143222</v>
          </cell>
          <cell r="B180"/>
          <cell r="C180"/>
          <cell r="D180" t="str">
            <v>143222</v>
          </cell>
          <cell r="E180"/>
          <cell r="F180"/>
          <cell r="G180" t="str">
            <v>KCPL'S Share Misc Wlf C Rec</v>
          </cell>
          <cell r="H180" t="str">
            <v>OTHR AR KCPL WCNOC</v>
          </cell>
        </row>
        <row r="181">
          <cell r="A181" t="str">
            <v>143301</v>
          </cell>
          <cell r="B181"/>
          <cell r="C181"/>
          <cell r="D181" t="str">
            <v>143100</v>
          </cell>
          <cell r="E181"/>
          <cell r="F181"/>
          <cell r="G181" t="str">
            <v>A/R SJLP-Iatan Op-Unbilled</v>
          </cell>
          <cell r="H181" t="str">
            <v>OTHR AR MISCELLANEOUS</v>
          </cell>
        </row>
        <row r="182">
          <cell r="A182" t="str">
            <v>143307</v>
          </cell>
          <cell r="B182"/>
          <cell r="C182"/>
          <cell r="D182" t="str">
            <v>143100</v>
          </cell>
          <cell r="E182"/>
          <cell r="F182"/>
          <cell r="G182" t="str">
            <v>A/R Miscellaneous</v>
          </cell>
          <cell r="H182" t="str">
            <v>OTHR AR MISCELLANEOUS</v>
          </cell>
        </row>
        <row r="183">
          <cell r="A183" t="str">
            <v>143400</v>
          </cell>
          <cell r="B183"/>
          <cell r="C183"/>
          <cell r="D183" t="str">
            <v>143400</v>
          </cell>
          <cell r="E183"/>
          <cell r="F183"/>
          <cell r="G183" t="str">
            <v>A/R EDE -Iatan Operations</v>
          </cell>
          <cell r="H183" t="str">
            <v>OTHR AR EDE IATAN OPS</v>
          </cell>
        </row>
        <row r="184">
          <cell r="A184" t="str">
            <v>143401</v>
          </cell>
          <cell r="B184"/>
          <cell r="C184"/>
          <cell r="D184" t="str">
            <v>143401</v>
          </cell>
          <cell r="E184"/>
          <cell r="F184"/>
          <cell r="G184" t="str">
            <v>A/R EDE -Iatan Op-Unbilld</v>
          </cell>
          <cell r="H184" t="str">
            <v>OTHR AR EDE IATAN OP UNBILLD</v>
          </cell>
        </row>
        <row r="185">
          <cell r="A185" t="str">
            <v>143407</v>
          </cell>
          <cell r="B185"/>
          <cell r="C185"/>
          <cell r="D185" t="str">
            <v>143407</v>
          </cell>
          <cell r="E185"/>
          <cell r="F185"/>
          <cell r="G185" t="str">
            <v>A/R EDE-Iat Constr-Unbilled</v>
          </cell>
          <cell r="H185" t="str">
            <v>OTHR AR EDE IAT CONSTR UNBILLD</v>
          </cell>
        </row>
        <row r="186">
          <cell r="A186" t="str">
            <v>143450</v>
          </cell>
          <cell r="B186"/>
          <cell r="C186"/>
          <cell r="D186" t="str">
            <v>143450</v>
          </cell>
          <cell r="E186"/>
          <cell r="F186"/>
          <cell r="G186" t="str">
            <v>Tax Interest Receivable</v>
          </cell>
          <cell r="H186" t="str">
            <v>OTHR AR TAX INTEREST</v>
          </cell>
        </row>
        <row r="187">
          <cell r="A187" t="str">
            <v>143500</v>
          </cell>
          <cell r="B187"/>
          <cell r="C187"/>
          <cell r="D187" t="str">
            <v>143500</v>
          </cell>
          <cell r="E187"/>
          <cell r="F187"/>
          <cell r="G187" t="str">
            <v>A/R KEPCO-Iatan OP-Billed</v>
          </cell>
          <cell r="H187" t="str">
            <v>OTHR AR KEPCO IATAN OP BILLED</v>
          </cell>
        </row>
        <row r="188">
          <cell r="A188" t="str">
            <v>143501</v>
          </cell>
          <cell r="B188"/>
          <cell r="C188"/>
          <cell r="D188" t="str">
            <v>143501</v>
          </cell>
          <cell r="E188"/>
          <cell r="F188"/>
          <cell r="G188" t="str">
            <v>A/R KEPCO-Iatan OP-Unbilled</v>
          </cell>
          <cell r="H188" t="str">
            <v>OTHR AR KEPCO IATAN OP UNBILLD</v>
          </cell>
        </row>
        <row r="189">
          <cell r="A189" t="str">
            <v>143507</v>
          </cell>
          <cell r="B189"/>
          <cell r="C189"/>
          <cell r="D189" t="str">
            <v>143507</v>
          </cell>
          <cell r="E189"/>
          <cell r="F189"/>
          <cell r="G189" t="str">
            <v>A/R KEPCO-Iatan Constr-Unbill</v>
          </cell>
          <cell r="H189" t="str">
            <v>OTHR AR KEPCO IAT CONSTRUNBILL</v>
          </cell>
        </row>
        <row r="190">
          <cell r="A190" t="str">
            <v>143600</v>
          </cell>
          <cell r="B190"/>
          <cell r="C190"/>
          <cell r="D190" t="str">
            <v>143600</v>
          </cell>
          <cell r="E190"/>
          <cell r="F190"/>
          <cell r="G190" t="str">
            <v>A/R MJMEUC-Iatan OP-BIlled</v>
          </cell>
          <cell r="H190" t="str">
            <v>OTHR AR MJMEUC IATAN OP BILLD</v>
          </cell>
        </row>
        <row r="191">
          <cell r="A191" t="str">
            <v>143601</v>
          </cell>
          <cell r="B191"/>
          <cell r="C191"/>
          <cell r="D191" t="str">
            <v>143601</v>
          </cell>
          <cell r="E191"/>
          <cell r="F191"/>
          <cell r="G191" t="str">
            <v>A/R MJMEUC-Iatan OP-Unbilled</v>
          </cell>
          <cell r="H191" t="str">
            <v>OTHR AR MJMEUC IAT OP UNBILLD</v>
          </cell>
        </row>
        <row r="192">
          <cell r="A192" t="str">
            <v>143607</v>
          </cell>
          <cell r="B192"/>
          <cell r="C192"/>
          <cell r="D192" t="str">
            <v>143607</v>
          </cell>
          <cell r="E192"/>
          <cell r="F192"/>
          <cell r="G192" t="str">
            <v>A/R MJMEUC-Iatan Constr-Unbill</v>
          </cell>
          <cell r="H192" t="str">
            <v>OTHR AR MJMEUC IATCONSTRUNBILL</v>
          </cell>
        </row>
        <row r="193">
          <cell r="A193" t="str">
            <v>143826</v>
          </cell>
          <cell r="B193"/>
          <cell r="C193"/>
          <cell r="D193" t="str">
            <v>143826</v>
          </cell>
          <cell r="E193"/>
          <cell r="F193"/>
          <cell r="G193" t="str">
            <v>A/R SmartGrid Dem Grant</v>
          </cell>
          <cell r="H193" t="str">
            <v>OTHR AR SMARTGRID DEM GRANT</v>
          </cell>
        </row>
        <row r="194">
          <cell r="A194" t="str">
            <v>144001</v>
          </cell>
          <cell r="B194"/>
          <cell r="C194"/>
          <cell r="D194" t="str">
            <v>144001</v>
          </cell>
          <cell r="E194"/>
          <cell r="F194"/>
          <cell r="G194" t="str">
            <v>Accum Prov-Uncoll Acct-El</v>
          </cell>
          <cell r="H194" t="str">
            <v>ACCUM PROV UNCOLL ACCT</v>
          </cell>
        </row>
        <row r="195">
          <cell r="A195" t="str">
            <v>144003</v>
          </cell>
          <cell r="B195"/>
          <cell r="C195"/>
          <cell r="D195" t="str">
            <v>144003</v>
          </cell>
          <cell r="E195"/>
          <cell r="F195"/>
          <cell r="G195" t="str">
            <v>Worry Free Allow-Doubtful A/C</v>
          </cell>
          <cell r="H195" t="str">
            <v>ACCUM PROV UNCOLACCT WORRYFREE</v>
          </cell>
        </row>
        <row r="196">
          <cell r="A196" t="str">
            <v>144007</v>
          </cell>
          <cell r="B196"/>
          <cell r="C196"/>
          <cell r="D196" t="str">
            <v>144007</v>
          </cell>
          <cell r="E196"/>
          <cell r="F196"/>
          <cell r="G196" t="str">
            <v>Allowance Bad Debt Discount</v>
          </cell>
          <cell r="H196" t="str">
            <v>ACCUM PROV UNCL ACC DSC REC CO</v>
          </cell>
        </row>
        <row r="197">
          <cell r="A197" t="str">
            <v>145001</v>
          </cell>
          <cell r="B197"/>
          <cell r="C197"/>
          <cell r="D197" t="str">
            <v>145001</v>
          </cell>
          <cell r="E197" t="str">
            <v>KCPL</v>
          </cell>
          <cell r="F197"/>
          <cell r="G197" t="str">
            <v>Money Pool Receivable - KCPL</v>
          </cell>
          <cell r="H197" t="str">
            <v>NOTES RECEIVABLE MONEY POOL</v>
          </cell>
        </row>
        <row r="198">
          <cell r="A198" t="str">
            <v>145004</v>
          </cell>
          <cell r="B198"/>
          <cell r="C198"/>
          <cell r="D198" t="str">
            <v>145000</v>
          </cell>
          <cell r="E198" t="str">
            <v>PARNT</v>
          </cell>
          <cell r="F198"/>
          <cell r="G198" t="str">
            <v>Money Pool Receivable - PARNT</v>
          </cell>
          <cell r="H198" t="str">
            <v>NOTES RECEIVABLE IC</v>
          </cell>
        </row>
        <row r="199">
          <cell r="A199" t="str">
            <v>145020</v>
          </cell>
          <cell r="B199"/>
          <cell r="C199"/>
          <cell r="D199" t="str">
            <v>145000</v>
          </cell>
          <cell r="E199" t="str">
            <v>PARNT</v>
          </cell>
          <cell r="F199"/>
          <cell r="G199" t="str">
            <v>Notes Receive Interunit PARNT</v>
          </cell>
          <cell r="H199" t="str">
            <v>NOTES RECEIVABLE IC</v>
          </cell>
        </row>
        <row r="200">
          <cell r="A200" t="str">
            <v>145021</v>
          </cell>
          <cell r="B200"/>
          <cell r="C200"/>
          <cell r="D200" t="str">
            <v>145000</v>
          </cell>
          <cell r="E200" t="str">
            <v>SJLP</v>
          </cell>
          <cell r="F200"/>
          <cell r="G200" t="str">
            <v>Notes Receive Interunit SJLP</v>
          </cell>
          <cell r="H200" t="str">
            <v>NOTES RECEIVABLE IC</v>
          </cell>
        </row>
        <row r="201">
          <cell r="A201" t="str">
            <v>145022</v>
          </cell>
          <cell r="B201"/>
          <cell r="C201"/>
          <cell r="D201" t="str">
            <v>145000</v>
          </cell>
          <cell r="E201" t="str">
            <v>MOPUB</v>
          </cell>
          <cell r="F201"/>
          <cell r="G201" t="str">
            <v>Notes Receive Interunit MOPUB</v>
          </cell>
          <cell r="H201" t="str">
            <v>NOTES RECEIVABLE IC</v>
          </cell>
        </row>
        <row r="202">
          <cell r="A202" t="str">
            <v>145023</v>
          </cell>
          <cell r="B202"/>
          <cell r="C202"/>
          <cell r="D202" t="str">
            <v>145000</v>
          </cell>
          <cell r="E202" t="str">
            <v>ECORP</v>
          </cell>
          <cell r="F202"/>
          <cell r="G202" t="str">
            <v>Notes Rec IU ECORP</v>
          </cell>
          <cell r="H202" t="str">
            <v>NOTES RECEIVABLE IC</v>
          </cell>
        </row>
        <row r="203">
          <cell r="A203" t="str">
            <v>145024</v>
          </cell>
          <cell r="B203"/>
          <cell r="C203"/>
          <cell r="D203" t="str">
            <v>145000</v>
          </cell>
          <cell r="E203" t="str">
            <v>NREG</v>
          </cell>
          <cell r="F203"/>
          <cell r="G203" t="str">
            <v>Notes Rec IU NREG</v>
          </cell>
          <cell r="H203" t="str">
            <v>NOTES RECEIVABLE IC</v>
          </cell>
        </row>
        <row r="204">
          <cell r="A204" t="str">
            <v>145025</v>
          </cell>
          <cell r="B204"/>
          <cell r="C204"/>
          <cell r="D204" t="str">
            <v>145000</v>
          </cell>
          <cell r="E204" t="str">
            <v>MPSMS</v>
          </cell>
          <cell r="F204"/>
          <cell r="G204" t="str">
            <v>Notes Rec IU AMS</v>
          </cell>
          <cell r="H204" t="str">
            <v>NOTES RECEIVABLE IC</v>
          </cell>
        </row>
        <row r="205">
          <cell r="A205" t="str">
            <v>145027</v>
          </cell>
          <cell r="B205"/>
          <cell r="C205"/>
          <cell r="D205" t="str">
            <v>145000</v>
          </cell>
          <cell r="E205" t="str">
            <v>MPSGP</v>
          </cell>
          <cell r="F205"/>
          <cell r="G205" t="str">
            <v>Notes Rec IU AQP</v>
          </cell>
          <cell r="H205" t="str">
            <v>NOTES RECEIVABLE IC</v>
          </cell>
        </row>
        <row r="206">
          <cell r="A206" t="str">
            <v>145029</v>
          </cell>
          <cell r="B206"/>
          <cell r="C206"/>
          <cell r="D206" t="str">
            <v>145000</v>
          </cell>
          <cell r="E206" t="str">
            <v>MGI</v>
          </cell>
          <cell r="F206"/>
          <cell r="G206" t="str">
            <v>Notes Rec Interunit UCG</v>
          </cell>
          <cell r="H206" t="str">
            <v>NOTES RECEIVABLE IC</v>
          </cell>
        </row>
        <row r="207">
          <cell r="A207" t="str">
            <v>145032</v>
          </cell>
          <cell r="B207"/>
          <cell r="C207"/>
          <cell r="D207" t="str">
            <v>145000</v>
          </cell>
          <cell r="E207" t="str">
            <v>MPSCH</v>
          </cell>
          <cell r="F207"/>
          <cell r="G207" t="str">
            <v>Notes Rec Interunit AQCHI</v>
          </cell>
          <cell r="H207" t="str">
            <v>NOTES RECEIVABLE IC</v>
          </cell>
        </row>
        <row r="208">
          <cell r="A208" t="str">
            <v>145034</v>
          </cell>
          <cell r="B208"/>
          <cell r="C208"/>
          <cell r="D208" t="str">
            <v>145000</v>
          </cell>
          <cell r="E208" t="str">
            <v>MPSCC</v>
          </cell>
          <cell r="F208"/>
          <cell r="G208" t="str">
            <v>Notes Rec Interunit ACCUS</v>
          </cell>
          <cell r="H208" t="str">
            <v>NOTES RECEIVABLE IC</v>
          </cell>
        </row>
        <row r="209">
          <cell r="A209" t="str">
            <v>145040</v>
          </cell>
          <cell r="B209"/>
          <cell r="C209"/>
          <cell r="D209" t="str">
            <v>145000</v>
          </cell>
          <cell r="E209" t="str">
            <v>TRNSU</v>
          </cell>
          <cell r="F209"/>
          <cell r="G209" t="str">
            <v>Notes Rec Interunit TRNSU</v>
          </cell>
          <cell r="H209" t="str">
            <v>NOTES RECEIVABLE IC</v>
          </cell>
        </row>
        <row r="210">
          <cell r="A210" t="str">
            <v>145109</v>
          </cell>
          <cell r="B210"/>
          <cell r="C210"/>
          <cell r="D210" t="str">
            <v>145000</v>
          </cell>
          <cell r="E210" t="str">
            <v>KCPL</v>
          </cell>
          <cell r="F210"/>
          <cell r="G210" t="str">
            <v>Notes Rec IU KCPL</v>
          </cell>
          <cell r="H210" t="str">
            <v>NOTES RECEIVABLE IC</v>
          </cell>
        </row>
        <row r="211">
          <cell r="A211" t="str">
            <v>145303</v>
          </cell>
          <cell r="B211"/>
          <cell r="C211"/>
          <cell r="D211" t="str">
            <v>145000</v>
          </cell>
          <cell r="E211" t="str">
            <v>HSS</v>
          </cell>
          <cell r="F211"/>
          <cell r="G211" t="str">
            <v>Affiliated Note Rec from HSS</v>
          </cell>
          <cell r="H211" t="str">
            <v>NOTES RECEIVABLE IC</v>
          </cell>
        </row>
        <row r="212">
          <cell r="A212" t="str">
            <v>145306</v>
          </cell>
          <cell r="B212"/>
          <cell r="C212"/>
          <cell r="D212" t="str">
            <v>145000</v>
          </cell>
          <cell r="E212" t="str">
            <v>HLDCO</v>
          </cell>
          <cell r="F212"/>
          <cell r="G212" t="str">
            <v>Affiliated Note Rec from HLDCO</v>
          </cell>
          <cell r="H212" t="str">
            <v>NOTES RECEIVABLE IC</v>
          </cell>
        </row>
        <row r="213">
          <cell r="A213" t="str">
            <v>145309</v>
          </cell>
          <cell r="B213"/>
          <cell r="C213"/>
          <cell r="D213" t="str">
            <v>145309</v>
          </cell>
          <cell r="E213"/>
          <cell r="F213"/>
          <cell r="G213" t="str">
            <v>Aff note rec from AR sale</v>
          </cell>
          <cell r="H213" t="str">
            <v>NOTES RECEIVABLE AR SALE</v>
          </cell>
        </row>
        <row r="214">
          <cell r="A214" t="str">
            <v>146001</v>
          </cell>
          <cell r="B214"/>
          <cell r="C214"/>
          <cell r="D214" t="str">
            <v>146000</v>
          </cell>
          <cell r="E214" t="str">
            <v>HSS</v>
          </cell>
          <cell r="F214"/>
          <cell r="G214" t="str">
            <v>A/R from HSS</v>
          </cell>
          <cell r="H214" t="str">
            <v>ACCOUNTS RECEIVABLE IC</v>
          </cell>
        </row>
        <row r="215">
          <cell r="A215" t="str">
            <v>146020</v>
          </cell>
          <cell r="B215"/>
          <cell r="C215"/>
          <cell r="D215" t="str">
            <v>146000</v>
          </cell>
          <cell r="E215" t="str">
            <v>PARNT</v>
          </cell>
          <cell r="F215"/>
          <cell r="G215" t="str">
            <v>Acct Rec Interunit PARNT</v>
          </cell>
          <cell r="H215" t="str">
            <v>ACCOUNTS RECEIVABLE IC</v>
          </cell>
        </row>
        <row r="216">
          <cell r="A216" t="str">
            <v>146021</v>
          </cell>
          <cell r="B216"/>
          <cell r="C216"/>
          <cell r="D216" t="str">
            <v>146000</v>
          </cell>
          <cell r="E216" t="str">
            <v>SJLP</v>
          </cell>
          <cell r="F216"/>
          <cell r="G216" t="str">
            <v>Acct Rec Interunit SJLP</v>
          </cell>
          <cell r="H216" t="str">
            <v>ACCOUNTS RECEIVABLE IC</v>
          </cell>
        </row>
        <row r="217">
          <cell r="A217" t="str">
            <v>146022</v>
          </cell>
          <cell r="B217"/>
          <cell r="C217"/>
          <cell r="D217" t="str">
            <v>146000</v>
          </cell>
          <cell r="E217" t="str">
            <v>MOPUB</v>
          </cell>
          <cell r="F217"/>
          <cell r="G217" t="str">
            <v>Acct Rec Interunit MOPUB</v>
          </cell>
          <cell r="H217" t="str">
            <v>ACCOUNTS RECEIVABLE IC</v>
          </cell>
        </row>
        <row r="218">
          <cell r="A218" t="str">
            <v>146023</v>
          </cell>
          <cell r="B218"/>
          <cell r="C218"/>
          <cell r="D218" t="str">
            <v>146000</v>
          </cell>
          <cell r="E218" t="str">
            <v>ECORP</v>
          </cell>
          <cell r="F218"/>
          <cell r="G218" t="str">
            <v>Acct Rec IU ECORP</v>
          </cell>
          <cell r="H218" t="str">
            <v>ACCOUNTS RECEIVABLE IC</v>
          </cell>
        </row>
        <row r="219">
          <cell r="A219" t="str">
            <v>146024</v>
          </cell>
          <cell r="B219"/>
          <cell r="C219"/>
          <cell r="D219" t="str">
            <v>146000</v>
          </cell>
          <cell r="E219" t="str">
            <v>NREG</v>
          </cell>
          <cell r="F219"/>
          <cell r="G219" t="str">
            <v>Acct Rec IU NREG</v>
          </cell>
          <cell r="H219" t="str">
            <v>ACCOUNTS RECEIVABLE IC</v>
          </cell>
        </row>
        <row r="220">
          <cell r="A220" t="str">
            <v>146025</v>
          </cell>
          <cell r="B220"/>
          <cell r="C220"/>
          <cell r="D220" t="str">
            <v>146000</v>
          </cell>
          <cell r="E220" t="str">
            <v>MPSMS</v>
          </cell>
          <cell r="F220"/>
          <cell r="G220" t="str">
            <v>Acct Rec IU AMS</v>
          </cell>
          <cell r="H220" t="str">
            <v>ACCOUNTS RECEIVABLE IC</v>
          </cell>
        </row>
        <row r="221">
          <cell r="A221" t="str">
            <v>146027</v>
          </cell>
          <cell r="B221"/>
          <cell r="C221"/>
          <cell r="D221" t="str">
            <v>146000</v>
          </cell>
          <cell r="E221" t="str">
            <v>MPSGP</v>
          </cell>
          <cell r="F221"/>
          <cell r="G221" t="str">
            <v>Acct Rec Interunit AQP</v>
          </cell>
          <cell r="H221" t="str">
            <v>ACCOUNTS RECEIVABLE IC</v>
          </cell>
        </row>
        <row r="222">
          <cell r="A222" t="str">
            <v>146028</v>
          </cell>
          <cell r="B222"/>
          <cell r="C222"/>
          <cell r="D222" t="str">
            <v>146000</v>
          </cell>
          <cell r="E222" t="str">
            <v>MPSPC</v>
          </cell>
          <cell r="F222"/>
          <cell r="G222" t="str">
            <v>Acct Rec Interunit APCP</v>
          </cell>
          <cell r="H222" t="str">
            <v>ACCOUNTS RECEIVABLE IC</v>
          </cell>
        </row>
        <row r="223">
          <cell r="A223" t="str">
            <v>146029</v>
          </cell>
          <cell r="B223"/>
          <cell r="C223"/>
          <cell r="D223" t="str">
            <v>146000</v>
          </cell>
          <cell r="E223" t="str">
            <v>MGI</v>
          </cell>
          <cell r="F223"/>
          <cell r="G223" t="str">
            <v>Acct Rec Interunit UCG</v>
          </cell>
          <cell r="H223" t="str">
            <v>ACCOUNTS RECEIVABLE IC</v>
          </cell>
        </row>
        <row r="224">
          <cell r="A224" t="str">
            <v>146030</v>
          </cell>
          <cell r="B224"/>
          <cell r="C224"/>
          <cell r="D224" t="str">
            <v>146000</v>
          </cell>
          <cell r="E224" t="str">
            <v>GBH</v>
          </cell>
          <cell r="F224"/>
          <cell r="G224" t="str">
            <v>Acct Rec Interunit GBH</v>
          </cell>
          <cell r="H224" t="str">
            <v>ACCOUNTS RECEIVABLE IC</v>
          </cell>
        </row>
        <row r="225">
          <cell r="A225" t="str">
            <v>146031</v>
          </cell>
          <cell r="B225"/>
          <cell r="C225"/>
          <cell r="D225" t="str">
            <v>146000</v>
          </cell>
          <cell r="E225" t="str">
            <v>ENI</v>
          </cell>
          <cell r="F225"/>
          <cell r="G225" t="str">
            <v>Acct Rec Interunit ENI</v>
          </cell>
          <cell r="H225" t="str">
            <v>ACCOUNTS RECEIVABLE IC</v>
          </cell>
        </row>
        <row r="226">
          <cell r="A226" t="str">
            <v>146032</v>
          </cell>
          <cell r="B226"/>
          <cell r="C226"/>
          <cell r="D226" t="str">
            <v>146000</v>
          </cell>
          <cell r="E226" t="str">
            <v>MPSCH</v>
          </cell>
          <cell r="F226"/>
          <cell r="G226" t="str">
            <v>Acct Rec Interunit AQCHI</v>
          </cell>
          <cell r="H226" t="str">
            <v>ACCOUNTS RECEIVABLE IC</v>
          </cell>
        </row>
        <row r="227">
          <cell r="A227" t="str">
            <v>146033</v>
          </cell>
          <cell r="B227"/>
          <cell r="C227"/>
          <cell r="D227" t="str">
            <v>146000</v>
          </cell>
          <cell r="E227" t="str">
            <v>MPSNC</v>
          </cell>
          <cell r="F227"/>
          <cell r="G227" t="str">
            <v>Acct Rec Interunit ANCC</v>
          </cell>
          <cell r="H227" t="str">
            <v>ACCOUNTS RECEIVABLE IC</v>
          </cell>
        </row>
        <row r="228">
          <cell r="A228" t="str">
            <v>146034</v>
          </cell>
          <cell r="B228"/>
          <cell r="C228"/>
          <cell r="D228" t="str">
            <v>146000</v>
          </cell>
          <cell r="E228" t="str">
            <v>MPSCC</v>
          </cell>
          <cell r="F228"/>
          <cell r="G228" t="str">
            <v>Acct Rec Interunit ACCUS</v>
          </cell>
          <cell r="H228" t="str">
            <v>ACCOUNTS RECEIVABLE IC</v>
          </cell>
        </row>
        <row r="229">
          <cell r="A229" t="str">
            <v>146035</v>
          </cell>
          <cell r="B229"/>
          <cell r="C229"/>
          <cell r="D229" t="str">
            <v>146000</v>
          </cell>
          <cell r="E229" t="str">
            <v>MPSFC</v>
          </cell>
          <cell r="F229"/>
          <cell r="G229" t="str">
            <v>Acct Rec Interunit UTLFC</v>
          </cell>
          <cell r="H229" t="str">
            <v>ACCOUNTS RECEIVABLE IC</v>
          </cell>
        </row>
        <row r="230">
          <cell r="A230" t="str">
            <v>146036</v>
          </cell>
          <cell r="B230"/>
          <cell r="C230"/>
          <cell r="D230" t="str">
            <v>146000</v>
          </cell>
          <cell r="E230" t="str">
            <v>MZPNE</v>
          </cell>
          <cell r="F230"/>
          <cell r="G230" t="str">
            <v>Acct Rec Interunit MZPNE</v>
          </cell>
          <cell r="H230" t="str">
            <v>ACCOUNTS RECEIVABLE IC</v>
          </cell>
        </row>
        <row r="231">
          <cell r="A231" t="str">
            <v>146038</v>
          </cell>
          <cell r="B231"/>
          <cell r="C231"/>
          <cell r="D231" t="str">
            <v>146000</v>
          </cell>
          <cell r="E231" t="str">
            <v>TRNSU</v>
          </cell>
          <cell r="F231"/>
          <cell r="G231" t="str">
            <v>Acct Rec Interunit EVOPC</v>
          </cell>
          <cell r="H231" t="str">
            <v>ACCOUNTS RECEIVABLE IC</v>
          </cell>
        </row>
        <row r="232">
          <cell r="A232" t="str">
            <v>146039</v>
          </cell>
          <cell r="B232"/>
          <cell r="C232"/>
          <cell r="D232" t="str">
            <v>146000</v>
          </cell>
          <cell r="E232" t="str">
            <v>TRNSU</v>
          </cell>
          <cell r="F232"/>
          <cell r="G232" t="str">
            <v>Acct Rec Interunit EVHII</v>
          </cell>
          <cell r="H232" t="str">
            <v>ACCOUNTS RECEIVABLE IC</v>
          </cell>
        </row>
        <row r="233">
          <cell r="A233" t="str">
            <v>146040</v>
          </cell>
          <cell r="B233"/>
          <cell r="C233"/>
          <cell r="D233" t="str">
            <v>146000</v>
          </cell>
          <cell r="E233" t="str">
            <v>TRNSU</v>
          </cell>
          <cell r="F233"/>
          <cell r="G233" t="str">
            <v>Acct Rec Interunit TRNSU</v>
          </cell>
          <cell r="H233" t="str">
            <v>ACCOUNTS RECEIVABLE IC</v>
          </cell>
        </row>
        <row r="234">
          <cell r="A234" t="str">
            <v>146042</v>
          </cell>
          <cell r="B234"/>
          <cell r="C234"/>
          <cell r="D234" t="str">
            <v>146000</v>
          </cell>
          <cell r="E234" t="str">
            <v>SJINV</v>
          </cell>
          <cell r="F234"/>
          <cell r="G234" t="str">
            <v>Acct Rec Interunit SJINV</v>
          </cell>
          <cell r="H234" t="str">
            <v>ACCOUNTS RECEIVABLE IC</v>
          </cell>
        </row>
        <row r="235">
          <cell r="A235" t="str">
            <v>146106</v>
          </cell>
          <cell r="B235"/>
          <cell r="C235"/>
          <cell r="D235" t="str">
            <v>146000</v>
          </cell>
          <cell r="E235" t="str">
            <v>GPES</v>
          </cell>
          <cell r="F235"/>
          <cell r="G235" t="str">
            <v>Due To/From SUPPT</v>
          </cell>
          <cell r="H235" t="str">
            <v>ACCOUNTS RECEIVABLE IC</v>
          </cell>
        </row>
        <row r="236">
          <cell r="A236" t="str">
            <v>146108</v>
          </cell>
          <cell r="B236"/>
          <cell r="C236"/>
          <cell r="D236" t="str">
            <v>146000</v>
          </cell>
          <cell r="E236" t="str">
            <v>KCREC</v>
          </cell>
          <cell r="F236"/>
          <cell r="G236" t="str">
            <v>Due To/From KCREC</v>
          </cell>
          <cell r="H236" t="str">
            <v>ACCOUNTS RECEIVABLE IC</v>
          </cell>
        </row>
        <row r="237">
          <cell r="A237" t="str">
            <v>146109</v>
          </cell>
          <cell r="B237"/>
          <cell r="C237"/>
          <cell r="D237" t="str">
            <v>146000</v>
          </cell>
          <cell r="E237" t="str">
            <v>KCPL</v>
          </cell>
          <cell r="F237"/>
          <cell r="G237" t="str">
            <v>Due to/from KCPL</v>
          </cell>
          <cell r="H237" t="str">
            <v>ACCOUNTS RECEIVABLE IC</v>
          </cell>
        </row>
        <row r="238">
          <cell r="A238" t="str">
            <v>146110</v>
          </cell>
          <cell r="B238"/>
          <cell r="C238"/>
          <cell r="D238" t="str">
            <v>146000</v>
          </cell>
          <cell r="E238" t="str">
            <v>GREC</v>
          </cell>
          <cell r="F238"/>
          <cell r="G238" t="str">
            <v>Due To/From GREC</v>
          </cell>
          <cell r="H238" t="str">
            <v>ACCOUNTS RECEIVABLE IC</v>
          </cell>
        </row>
        <row r="239">
          <cell r="A239" t="str">
            <v>146201</v>
          </cell>
          <cell r="B239"/>
          <cell r="C239"/>
          <cell r="D239" t="str">
            <v>146000</v>
          </cell>
          <cell r="E239" t="str">
            <v>KLT</v>
          </cell>
          <cell r="F239"/>
          <cell r="G239" t="str">
            <v>A/R KLT Inc.</v>
          </cell>
          <cell r="H239" t="str">
            <v>ACCOUNTS RECEIVABLE IC</v>
          </cell>
        </row>
        <row r="240">
          <cell r="A240" t="str">
            <v>146202</v>
          </cell>
          <cell r="B240"/>
          <cell r="C240"/>
          <cell r="D240" t="str">
            <v>146000</v>
          </cell>
          <cell r="E240" t="str">
            <v>KLTIV</v>
          </cell>
          <cell r="F240"/>
          <cell r="G240" t="str">
            <v>A/R KLT Investments</v>
          </cell>
          <cell r="H240" t="str">
            <v>ACCOUNTS RECEIVABLE IC</v>
          </cell>
        </row>
        <row r="241">
          <cell r="A241" t="str">
            <v>146205</v>
          </cell>
          <cell r="B241"/>
          <cell r="C241"/>
          <cell r="D241" t="str">
            <v>146000</v>
          </cell>
          <cell r="E241" t="str">
            <v>KLTG</v>
          </cell>
          <cell r="F241"/>
          <cell r="G241" t="str">
            <v>A/R KLT Gas Inc.</v>
          </cell>
          <cell r="H241" t="str">
            <v>ACCOUNTS RECEIVABLE IC</v>
          </cell>
        </row>
        <row r="242">
          <cell r="A242" t="str">
            <v>146218</v>
          </cell>
          <cell r="B242"/>
          <cell r="C242"/>
          <cell r="D242" t="str">
            <v>146000</v>
          </cell>
          <cell r="E242" t="str">
            <v>FGAS</v>
          </cell>
          <cell r="F242"/>
          <cell r="G242" t="str">
            <v>Due To/From Far Gas</v>
          </cell>
          <cell r="H242" t="str">
            <v>ACCOUNTS RECEIVABLE IC</v>
          </cell>
        </row>
        <row r="243">
          <cell r="A243" t="str">
            <v>146301</v>
          </cell>
          <cell r="B243"/>
          <cell r="C243"/>
          <cell r="D243" t="str">
            <v>146000</v>
          </cell>
          <cell r="E243" t="str">
            <v>HSS</v>
          </cell>
          <cell r="F243"/>
          <cell r="G243" t="str">
            <v>Due To/From Home Svc Solutions</v>
          </cell>
          <cell r="H243" t="str">
            <v>ACCOUNTS RECEIVABLE IC</v>
          </cell>
        </row>
        <row r="244">
          <cell r="A244" t="str">
            <v>146306</v>
          </cell>
          <cell r="B244"/>
          <cell r="C244"/>
          <cell r="D244" t="str">
            <v>146000</v>
          </cell>
          <cell r="E244" t="str">
            <v>HLDCO</v>
          </cell>
          <cell r="F244"/>
          <cell r="G244" t="str">
            <v>Due To/From HLDCO</v>
          </cell>
          <cell r="H244" t="str">
            <v>ACCOUNTS RECEIVABLE IC</v>
          </cell>
        </row>
        <row r="245">
          <cell r="A245" t="str">
            <v>146307</v>
          </cell>
          <cell r="B245"/>
          <cell r="C245"/>
          <cell r="D245" t="str">
            <v>146000</v>
          </cell>
          <cell r="E245" t="str">
            <v>GPTHC</v>
          </cell>
          <cell r="F245"/>
          <cell r="G245" t="str">
            <v>Due To/From GPTHC</v>
          </cell>
          <cell r="H245" t="str">
            <v>ACCOUNTS RECEIVABLE IC</v>
          </cell>
        </row>
        <row r="246">
          <cell r="A246" t="str">
            <v>146353</v>
          </cell>
          <cell r="B246"/>
          <cell r="C246"/>
          <cell r="D246" t="str">
            <v>146000</v>
          </cell>
          <cell r="E246" t="str">
            <v>HSS</v>
          </cell>
          <cell r="F246"/>
          <cell r="G246" t="str">
            <v>Affiliated A/C Rec-Int-HSS</v>
          </cell>
          <cell r="H246" t="str">
            <v>ACCOUNTS RECEIVABLE IC</v>
          </cell>
        </row>
        <row r="247">
          <cell r="A247" t="str">
            <v>146356</v>
          </cell>
          <cell r="B247"/>
          <cell r="C247"/>
          <cell r="D247" t="str">
            <v>146000</v>
          </cell>
          <cell r="E247" t="str">
            <v>KCREC</v>
          </cell>
          <cell r="F247"/>
          <cell r="G247" t="str">
            <v>Affiliated Int Rec from KCREC</v>
          </cell>
          <cell r="H247" t="str">
            <v>ACCOUNTS RECEIVABLE IC</v>
          </cell>
        </row>
        <row r="248">
          <cell r="A248" t="str">
            <v>146400</v>
          </cell>
          <cell r="B248"/>
          <cell r="C248"/>
          <cell r="D248" t="str">
            <v>146400</v>
          </cell>
          <cell r="E248"/>
          <cell r="F248"/>
          <cell r="G248" t="str">
            <v>Dividend Receivable</v>
          </cell>
          <cell r="H248" t="str">
            <v>DIVIDEND RECEIVABLE</v>
          </cell>
        </row>
        <row r="249">
          <cell r="A249" t="str">
            <v>151100</v>
          </cell>
          <cell r="B249"/>
          <cell r="C249" t="str">
            <v>35-EXP</v>
          </cell>
          <cell r="D249" t="str">
            <v>151100</v>
          </cell>
          <cell r="E249"/>
          <cell r="F249" t="str">
            <v>6005</v>
          </cell>
          <cell r="G249" t="str">
            <v>Fuel-Coal</v>
          </cell>
          <cell r="H249" t="str">
            <v>FUEL STOCK-COAL</v>
          </cell>
        </row>
        <row r="250">
          <cell r="A250" t="str">
            <v>151100</v>
          </cell>
          <cell r="B250"/>
          <cell r="C250" t="str">
            <v>40-EXP</v>
          </cell>
          <cell r="D250" t="str">
            <v>151100</v>
          </cell>
          <cell r="E250"/>
          <cell r="F250" t="str">
            <v>6005</v>
          </cell>
          <cell r="G250" t="str">
            <v>Fuel-Coal</v>
          </cell>
          <cell r="H250" t="str">
            <v>FUEL STOCK-COAL</v>
          </cell>
        </row>
        <row r="251">
          <cell r="A251" t="str">
            <v>151100</v>
          </cell>
          <cell r="B251"/>
          <cell r="C251" t="str">
            <v>50-EXP</v>
          </cell>
          <cell r="D251" t="str">
            <v>151100</v>
          </cell>
          <cell r="E251"/>
          <cell r="F251" t="str">
            <v>6005</v>
          </cell>
          <cell r="G251" t="str">
            <v>Fuel-Coal</v>
          </cell>
          <cell r="H251" t="str">
            <v>FUEL STOCK-COAL</v>
          </cell>
        </row>
        <row r="252">
          <cell r="A252" t="str">
            <v>151100</v>
          </cell>
          <cell r="B252"/>
          <cell r="C252" t="str">
            <v>71-EXP</v>
          </cell>
          <cell r="D252" t="str">
            <v>151100</v>
          </cell>
          <cell r="E252"/>
          <cell r="F252" t="str">
            <v>6000</v>
          </cell>
          <cell r="G252" t="str">
            <v>Fuel-Coal</v>
          </cell>
          <cell r="H252" t="str">
            <v>FUEL STOCK-COAL</v>
          </cell>
        </row>
        <row r="253">
          <cell r="A253" t="str">
            <v>151100</v>
          </cell>
          <cell r="B253"/>
          <cell r="C253" t="str">
            <v>72-EXP</v>
          </cell>
          <cell r="D253" t="str">
            <v>151100</v>
          </cell>
          <cell r="E253"/>
          <cell r="F253" t="str">
            <v>6005</v>
          </cell>
          <cell r="G253" t="str">
            <v>Fuel-Coal</v>
          </cell>
          <cell r="H253" t="str">
            <v>FUEL STOCK-COAL</v>
          </cell>
        </row>
        <row r="254">
          <cell r="A254" t="str">
            <v>151100</v>
          </cell>
          <cell r="B254"/>
          <cell r="C254" t="str">
            <v>Y0-EXP</v>
          </cell>
          <cell r="D254" t="str">
            <v>151100</v>
          </cell>
          <cell r="E254"/>
          <cell r="F254" t="str">
            <v>6005</v>
          </cell>
          <cell r="G254" t="str">
            <v>Fuel-Coal</v>
          </cell>
          <cell r="H254" t="str">
            <v>FUEL STOCK-COAL</v>
          </cell>
        </row>
        <row r="255">
          <cell r="A255" t="str">
            <v>151100</v>
          </cell>
          <cell r="B255"/>
          <cell r="C255" t="str">
            <v>Y1-EXP</v>
          </cell>
          <cell r="D255" t="str">
            <v>151100</v>
          </cell>
          <cell r="E255"/>
          <cell r="F255" t="str">
            <v>6000</v>
          </cell>
          <cell r="G255" t="str">
            <v>Fuel-Coal</v>
          </cell>
          <cell r="H255" t="str">
            <v>FUEL STOCK-COAL</v>
          </cell>
        </row>
        <row r="256">
          <cell r="A256" t="str">
            <v>151100</v>
          </cell>
          <cell r="B256"/>
          <cell r="C256" t="str">
            <v>R0-EXP</v>
          </cell>
          <cell r="D256" t="str">
            <v>151100</v>
          </cell>
          <cell r="E256"/>
          <cell r="F256" t="str">
            <v>6005</v>
          </cell>
          <cell r="G256" t="str">
            <v>Fuel-Coal</v>
          </cell>
          <cell r="H256" t="str">
            <v>FUEL STOCK-COAL</v>
          </cell>
        </row>
        <row r="257">
          <cell r="A257" t="str">
            <v>151100</v>
          </cell>
          <cell r="B257"/>
          <cell r="C257" t="str">
            <v>R1-EXP</v>
          </cell>
          <cell r="D257" t="str">
            <v>151100</v>
          </cell>
          <cell r="E257"/>
          <cell r="F257" t="str">
            <v>6000</v>
          </cell>
          <cell r="G257" t="str">
            <v>Fuel-Coal</v>
          </cell>
          <cell r="H257" t="str">
            <v>FUEL STOCK-COAL</v>
          </cell>
        </row>
        <row r="258">
          <cell r="A258" t="str">
            <v>151100</v>
          </cell>
          <cell r="B258"/>
          <cell r="C258" t="str">
            <v>J1-EXP</v>
          </cell>
          <cell r="D258" t="str">
            <v>151100</v>
          </cell>
          <cell r="E258"/>
          <cell r="F258" t="str">
            <v>6005</v>
          </cell>
          <cell r="G258" t="str">
            <v>Fuel-Coal</v>
          </cell>
          <cell r="H258" t="str">
            <v>FUEL STOCK-COAL</v>
          </cell>
        </row>
        <row r="259">
          <cell r="A259" t="str">
            <v>151100</v>
          </cell>
          <cell r="B259"/>
          <cell r="C259"/>
          <cell r="D259" t="str">
            <v>151100</v>
          </cell>
          <cell r="E259"/>
          <cell r="F259" t="str">
            <v>6000</v>
          </cell>
          <cell r="G259" t="str">
            <v>Fuel-Coal</v>
          </cell>
          <cell r="H259" t="str">
            <v>FUEL STOCK-COAL</v>
          </cell>
        </row>
        <row r="260">
          <cell r="A260" t="str">
            <v>151101</v>
          </cell>
          <cell r="B260"/>
          <cell r="C260"/>
          <cell r="D260" t="str">
            <v>151100</v>
          </cell>
          <cell r="E260"/>
          <cell r="F260" t="str">
            <v>6005</v>
          </cell>
          <cell r="G260" t="str">
            <v>Fuel-Coal Low Sulfur</v>
          </cell>
          <cell r="H260" t="str">
            <v>FUEL STOCK-COAL</v>
          </cell>
        </row>
        <row r="261">
          <cell r="A261" t="str">
            <v>151102</v>
          </cell>
          <cell r="B261"/>
          <cell r="C261" t="str">
            <v>71-EXP</v>
          </cell>
          <cell r="D261" t="str">
            <v>151100</v>
          </cell>
          <cell r="E261"/>
          <cell r="F261" t="str">
            <v>6000</v>
          </cell>
          <cell r="G261" t="str">
            <v>Fuel-Coal KGE'S Share</v>
          </cell>
          <cell r="H261" t="str">
            <v>FUEL STOCK-COAL</v>
          </cell>
        </row>
        <row r="262">
          <cell r="A262" t="str">
            <v>151102</v>
          </cell>
          <cell r="B262"/>
          <cell r="C262" t="str">
            <v>72-EXP</v>
          </cell>
          <cell r="D262" t="str">
            <v>151100</v>
          </cell>
          <cell r="E262"/>
          <cell r="F262" t="str">
            <v>6005</v>
          </cell>
          <cell r="G262" t="str">
            <v>Fuel-Coal KGE'S Share</v>
          </cell>
          <cell r="H262" t="str">
            <v>FUEL STOCK-COAL</v>
          </cell>
        </row>
        <row r="263">
          <cell r="A263" t="str">
            <v>151104</v>
          </cell>
          <cell r="B263"/>
          <cell r="C263"/>
          <cell r="D263" t="str">
            <v>151100</v>
          </cell>
          <cell r="E263"/>
          <cell r="F263" t="str">
            <v>6005</v>
          </cell>
          <cell r="G263" t="str">
            <v>Fuel-Coal SJLP'S Share</v>
          </cell>
          <cell r="H263" t="str">
            <v>FUEL STOCK-COAL</v>
          </cell>
        </row>
        <row r="264">
          <cell r="A264" t="str">
            <v>151105</v>
          </cell>
          <cell r="B264"/>
          <cell r="C264"/>
          <cell r="D264" t="str">
            <v>151100</v>
          </cell>
          <cell r="E264"/>
          <cell r="F264" t="str">
            <v>6005</v>
          </cell>
          <cell r="G264" t="str">
            <v>Fuel-Coal EDE'S  Share</v>
          </cell>
          <cell r="H264" t="str">
            <v>FUEL STOCK-COAL</v>
          </cell>
        </row>
        <row r="265">
          <cell r="A265" t="str">
            <v>151106</v>
          </cell>
          <cell r="B265"/>
          <cell r="C265"/>
          <cell r="D265" t="str">
            <v>151100</v>
          </cell>
          <cell r="E265"/>
          <cell r="F265" t="str">
            <v>6005</v>
          </cell>
          <cell r="G265" t="str">
            <v>Fuel-Coal KEPCO's share</v>
          </cell>
          <cell r="H265" t="str">
            <v>FUEL STOCK-COAL</v>
          </cell>
        </row>
        <row r="266">
          <cell r="A266" t="str">
            <v>151107</v>
          </cell>
          <cell r="B266"/>
          <cell r="C266"/>
          <cell r="D266" t="str">
            <v>151100</v>
          </cell>
          <cell r="E266"/>
          <cell r="F266" t="str">
            <v>6005</v>
          </cell>
          <cell r="G266" t="str">
            <v>Fuel-Coal MJMEUC's Share</v>
          </cell>
          <cell r="H266" t="str">
            <v>FUEL STOCK-COAL</v>
          </cell>
        </row>
        <row r="267">
          <cell r="A267" t="str">
            <v>151162</v>
          </cell>
          <cell r="B267"/>
          <cell r="C267"/>
          <cell r="D267" t="str">
            <v>151100</v>
          </cell>
          <cell r="E267"/>
          <cell r="F267" t="str">
            <v>3000</v>
          </cell>
          <cell r="G267" t="str">
            <v>Fuel-Coal Depreciation</v>
          </cell>
          <cell r="H267" t="str">
            <v>FUEL STOCK-COAL</v>
          </cell>
        </row>
        <row r="268">
          <cell r="A268" t="str">
            <v>151163</v>
          </cell>
          <cell r="B268"/>
          <cell r="C268"/>
          <cell r="D268" t="str">
            <v>151100</v>
          </cell>
          <cell r="E268"/>
          <cell r="F268" t="str">
            <v>3520</v>
          </cell>
          <cell r="G268" t="str">
            <v>Fuel-Coal KCPL Taxes</v>
          </cell>
          <cell r="H268" t="str">
            <v>FUEL STOCK-COAL</v>
          </cell>
        </row>
        <row r="269">
          <cell r="A269" t="str">
            <v>151300</v>
          </cell>
          <cell r="B269"/>
          <cell r="C269"/>
          <cell r="D269" t="str">
            <v>151300</v>
          </cell>
          <cell r="E269"/>
          <cell r="F269" t="str">
            <v>6016</v>
          </cell>
          <cell r="G269" t="str">
            <v>Fuel Oil</v>
          </cell>
          <cell r="H269" t="str">
            <v>FUEL STOCK-OIL</v>
          </cell>
        </row>
        <row r="270">
          <cell r="A270" t="str">
            <v>151301</v>
          </cell>
          <cell r="B270"/>
          <cell r="C270"/>
          <cell r="D270" t="str">
            <v>151300</v>
          </cell>
          <cell r="E270"/>
          <cell r="F270" t="str">
            <v>6016</v>
          </cell>
          <cell r="G270" t="str">
            <v>Fuel Oil KG&amp;E</v>
          </cell>
          <cell r="H270" t="str">
            <v>FUEL STOCK-OIL</v>
          </cell>
        </row>
        <row r="271">
          <cell r="A271" t="str">
            <v>151302</v>
          </cell>
          <cell r="B271"/>
          <cell r="C271"/>
          <cell r="D271" t="str">
            <v>151300</v>
          </cell>
          <cell r="E271"/>
          <cell r="F271" t="str">
            <v>6016</v>
          </cell>
          <cell r="G271" t="str">
            <v>Fuel Oil  SJLP</v>
          </cell>
          <cell r="H271" t="str">
            <v>FUEL STOCK-OIL</v>
          </cell>
        </row>
        <row r="272">
          <cell r="A272" t="str">
            <v>151303</v>
          </cell>
          <cell r="B272"/>
          <cell r="C272"/>
          <cell r="D272" t="str">
            <v>151300</v>
          </cell>
          <cell r="E272"/>
          <cell r="F272" t="str">
            <v>6016</v>
          </cell>
          <cell r="G272" t="str">
            <v>Fuel Oil  EDE</v>
          </cell>
          <cell r="H272" t="str">
            <v>FUEL STOCK-OIL</v>
          </cell>
        </row>
        <row r="273">
          <cell r="A273" t="str">
            <v>151304</v>
          </cell>
          <cell r="B273"/>
          <cell r="C273"/>
          <cell r="D273" t="str">
            <v>151300</v>
          </cell>
          <cell r="E273"/>
          <cell r="F273" t="str">
            <v>6016</v>
          </cell>
          <cell r="G273" t="str">
            <v>Fuel-Oil KEPCO's Share</v>
          </cell>
          <cell r="H273" t="str">
            <v>FUEL STOCK-OIL</v>
          </cell>
        </row>
        <row r="274">
          <cell r="A274" t="str">
            <v>151305</v>
          </cell>
          <cell r="B274"/>
          <cell r="C274"/>
          <cell r="D274" t="str">
            <v>151300</v>
          </cell>
          <cell r="E274"/>
          <cell r="F274" t="str">
            <v>6016</v>
          </cell>
          <cell r="G274" t="str">
            <v>Fuel-Oil MJMEUC's Share</v>
          </cell>
          <cell r="H274" t="str">
            <v>FUEL STOCK-OIL</v>
          </cell>
        </row>
        <row r="275">
          <cell r="A275" t="str">
            <v>151400</v>
          </cell>
          <cell r="B275"/>
          <cell r="C275" t="str">
            <v>35-EXP</v>
          </cell>
          <cell r="D275" t="str">
            <v>151400</v>
          </cell>
          <cell r="E275"/>
          <cell r="F275" t="str">
            <v>6005</v>
          </cell>
          <cell r="G275" t="str">
            <v>Fuel-Coal in Transit</v>
          </cell>
          <cell r="H275" t="str">
            <v>FUEL IN TRANSIT</v>
          </cell>
        </row>
        <row r="276">
          <cell r="A276" t="str">
            <v>151400</v>
          </cell>
          <cell r="B276"/>
          <cell r="C276" t="str">
            <v>40-EXP</v>
          </cell>
          <cell r="D276" t="str">
            <v>151400</v>
          </cell>
          <cell r="E276"/>
          <cell r="F276" t="str">
            <v>6005</v>
          </cell>
          <cell r="G276" t="str">
            <v>Fuel-Coal in Transit</v>
          </cell>
          <cell r="H276" t="str">
            <v>FUEL IN TRANSIT</v>
          </cell>
        </row>
        <row r="277">
          <cell r="A277" t="str">
            <v>151400</v>
          </cell>
          <cell r="B277"/>
          <cell r="C277" t="str">
            <v>50-EXP</v>
          </cell>
          <cell r="D277" t="str">
            <v>151400</v>
          </cell>
          <cell r="E277"/>
          <cell r="F277" t="str">
            <v>6005</v>
          </cell>
          <cell r="G277" t="str">
            <v>Fuel-Coal in Transit</v>
          </cell>
          <cell r="H277" t="str">
            <v>FUEL IN TRANSIT</v>
          </cell>
        </row>
        <row r="278">
          <cell r="A278" t="str">
            <v>151400</v>
          </cell>
          <cell r="B278"/>
          <cell r="C278" t="str">
            <v>71-EXP</v>
          </cell>
          <cell r="D278" t="str">
            <v>151400</v>
          </cell>
          <cell r="E278"/>
          <cell r="F278" t="str">
            <v>6000</v>
          </cell>
          <cell r="G278" t="str">
            <v>Fuel-Coal in Transit</v>
          </cell>
          <cell r="H278" t="str">
            <v>FUEL IN TRANSIT</v>
          </cell>
        </row>
        <row r="279">
          <cell r="A279" t="str">
            <v>151400</v>
          </cell>
          <cell r="B279"/>
          <cell r="C279" t="str">
            <v>72-EXP</v>
          </cell>
          <cell r="D279" t="str">
            <v>151400</v>
          </cell>
          <cell r="E279"/>
          <cell r="F279" t="str">
            <v>6005</v>
          </cell>
          <cell r="G279" t="str">
            <v>Fuel-Coal in Transit</v>
          </cell>
          <cell r="H279" t="str">
            <v>FUEL IN TRANSIT</v>
          </cell>
        </row>
        <row r="280">
          <cell r="A280" t="str">
            <v>151400</v>
          </cell>
          <cell r="B280"/>
          <cell r="C280" t="str">
            <v>Y0-EXP</v>
          </cell>
          <cell r="D280" t="str">
            <v>151400</v>
          </cell>
          <cell r="E280"/>
          <cell r="F280" t="str">
            <v>6005</v>
          </cell>
          <cell r="G280" t="str">
            <v>Fuel-Coal in Transit</v>
          </cell>
          <cell r="H280" t="str">
            <v>FUEL IN TRANSIT</v>
          </cell>
        </row>
        <row r="281">
          <cell r="A281" t="str">
            <v>151400</v>
          </cell>
          <cell r="B281"/>
          <cell r="C281" t="str">
            <v>Y1-EXP</v>
          </cell>
          <cell r="D281" t="str">
            <v>151400</v>
          </cell>
          <cell r="E281"/>
          <cell r="F281" t="str">
            <v>6000</v>
          </cell>
          <cell r="G281" t="str">
            <v>Fuel-Coal in Transit</v>
          </cell>
          <cell r="H281" t="str">
            <v>FUEL IN TRANSIT</v>
          </cell>
        </row>
        <row r="282">
          <cell r="A282" t="str">
            <v>151400</v>
          </cell>
          <cell r="B282"/>
          <cell r="C282" t="str">
            <v>R0-EXP</v>
          </cell>
          <cell r="D282" t="str">
            <v>151400</v>
          </cell>
          <cell r="E282"/>
          <cell r="F282" t="str">
            <v>6005</v>
          </cell>
          <cell r="G282" t="str">
            <v>Fuel-Coal in Transit</v>
          </cell>
          <cell r="H282" t="str">
            <v>FUEL IN TRANSIT</v>
          </cell>
        </row>
        <row r="283">
          <cell r="A283" t="str">
            <v>151400</v>
          </cell>
          <cell r="B283"/>
          <cell r="C283" t="str">
            <v>R1-EXP</v>
          </cell>
          <cell r="D283" t="str">
            <v>151400</v>
          </cell>
          <cell r="E283"/>
          <cell r="F283" t="str">
            <v>6000</v>
          </cell>
          <cell r="G283" t="str">
            <v>Fuel-Coal in Transit</v>
          </cell>
          <cell r="H283" t="str">
            <v>FUEL IN TRANSIT</v>
          </cell>
        </row>
        <row r="284">
          <cell r="A284" t="str">
            <v>151400</v>
          </cell>
          <cell r="B284"/>
          <cell r="C284" t="str">
            <v>J1-EXP</v>
          </cell>
          <cell r="D284" t="str">
            <v>151400</v>
          </cell>
          <cell r="E284"/>
          <cell r="F284" t="str">
            <v>6005</v>
          </cell>
          <cell r="G284" t="str">
            <v>Fuel-Coal in Transit</v>
          </cell>
          <cell r="H284" t="str">
            <v>FUEL IN TRANSIT</v>
          </cell>
        </row>
        <row r="285">
          <cell r="A285" t="str">
            <v>151401</v>
          </cell>
          <cell r="B285"/>
          <cell r="C285"/>
          <cell r="D285" t="str">
            <v>151400</v>
          </cell>
          <cell r="E285"/>
          <cell r="F285" t="str">
            <v>6005</v>
          </cell>
          <cell r="G285" t="str">
            <v>Fuel-Coal/Transit-KGE SHR</v>
          </cell>
          <cell r="H285" t="str">
            <v>FUEL IN TRANSIT</v>
          </cell>
        </row>
        <row r="286">
          <cell r="A286" t="str">
            <v>151402</v>
          </cell>
          <cell r="B286"/>
          <cell r="C286"/>
          <cell r="D286" t="str">
            <v>151400</v>
          </cell>
          <cell r="E286"/>
          <cell r="F286" t="str">
            <v>6005</v>
          </cell>
          <cell r="G286" t="str">
            <v>Fuel-Coal/Transit-SJLP Sh</v>
          </cell>
          <cell r="H286" t="str">
            <v>FUEL IN TRANSIT</v>
          </cell>
        </row>
        <row r="287">
          <cell r="A287" t="str">
            <v>151403</v>
          </cell>
          <cell r="B287"/>
          <cell r="C287"/>
          <cell r="D287" t="str">
            <v>151400</v>
          </cell>
          <cell r="E287"/>
          <cell r="F287" t="str">
            <v>6005</v>
          </cell>
          <cell r="G287" t="str">
            <v>Fuel-Coal/Transit-EDE Shr</v>
          </cell>
          <cell r="H287" t="str">
            <v>FUEL IN TRANSIT</v>
          </cell>
        </row>
        <row r="288">
          <cell r="A288" t="str">
            <v>151404</v>
          </cell>
          <cell r="B288"/>
          <cell r="C288"/>
          <cell r="D288" t="str">
            <v>151400</v>
          </cell>
          <cell r="E288"/>
          <cell r="F288" t="str">
            <v>6005</v>
          </cell>
          <cell r="G288" t="str">
            <v>Fuel-Coal/Transit KEPCO Share</v>
          </cell>
          <cell r="H288" t="str">
            <v>FUEL IN TRANSIT</v>
          </cell>
        </row>
        <row r="289">
          <cell r="A289" t="str">
            <v>151405</v>
          </cell>
          <cell r="B289"/>
          <cell r="C289"/>
          <cell r="D289" t="str">
            <v>151400</v>
          </cell>
          <cell r="E289"/>
          <cell r="F289" t="str">
            <v>6005</v>
          </cell>
          <cell r="G289" t="str">
            <v>Fuel-Coal/Transit MJMEUC Share</v>
          </cell>
          <cell r="H289" t="str">
            <v>FUEL IN TRANSIT</v>
          </cell>
        </row>
        <row r="290">
          <cell r="A290" t="str">
            <v>151502</v>
          </cell>
          <cell r="B290"/>
          <cell r="C290"/>
          <cell r="D290" t="str">
            <v>151502</v>
          </cell>
          <cell r="E290"/>
          <cell r="F290" t="str">
            <v>6017</v>
          </cell>
          <cell r="G290" t="str">
            <v>Fuel-Propane</v>
          </cell>
          <cell r="H290" t="str">
            <v>FUEL STOCK-PROPANE</v>
          </cell>
        </row>
        <row r="291">
          <cell r="A291" t="str">
            <v>151504</v>
          </cell>
          <cell r="B291"/>
          <cell r="C291"/>
          <cell r="D291" t="str">
            <v>151504</v>
          </cell>
          <cell r="E291"/>
          <cell r="F291" t="str">
            <v>6020</v>
          </cell>
          <cell r="G291" t="str">
            <v>Fuel Imb Southern Star Central</v>
          </cell>
          <cell r="H291" t="str">
            <v>FUEL IMBAL-SOUTHERN STAR CENT</v>
          </cell>
        </row>
        <row r="292">
          <cell r="A292" t="str">
            <v>NEW</v>
          </cell>
          <cell r="B292"/>
          <cell r="C292"/>
          <cell r="D292" t="str">
            <v>151505</v>
          </cell>
          <cell r="E292"/>
          <cell r="F292" t="str">
            <v>6020</v>
          </cell>
          <cell r="H292" t="str">
            <v>FUEL IMBALANCE PANHANDLE</v>
          </cell>
        </row>
        <row r="293">
          <cell r="A293" t="str">
            <v>151550</v>
          </cell>
          <cell r="B293"/>
          <cell r="C293"/>
          <cell r="D293" t="str">
            <v>151550</v>
          </cell>
          <cell r="E293"/>
          <cell r="F293" t="str">
            <v>6030</v>
          </cell>
          <cell r="G293" t="str">
            <v>Fuel Stock-Tires</v>
          </cell>
          <cell r="H293" t="str">
            <v>FUEL STOCK-TIRES</v>
          </cell>
        </row>
        <row r="294">
          <cell r="A294" t="str">
            <v>151601</v>
          </cell>
          <cell r="B294"/>
          <cell r="C294"/>
          <cell r="D294" t="str">
            <v>151600</v>
          </cell>
          <cell r="E294"/>
          <cell r="F294" t="str">
            <v>6150</v>
          </cell>
          <cell r="G294" t="str">
            <v>Unit Train Maintenance</v>
          </cell>
          <cell r="H294" t="str">
            <v>UNIT TRAIN LEASE-OTHER</v>
          </cell>
        </row>
        <row r="295">
          <cell r="A295" t="str">
            <v>151602</v>
          </cell>
          <cell r="B295"/>
          <cell r="C295"/>
          <cell r="D295" t="str">
            <v>151600</v>
          </cell>
          <cell r="E295"/>
          <cell r="F295" t="str">
            <v>6151</v>
          </cell>
          <cell r="G295" t="str">
            <v>Unit Trn Mtce-Foreign Car Repa</v>
          </cell>
          <cell r="H295" t="str">
            <v>UNIT TRAIN LEASE-OTHER</v>
          </cell>
        </row>
        <row r="296">
          <cell r="A296" t="str">
            <v>151603</v>
          </cell>
          <cell r="B296"/>
          <cell r="C296"/>
          <cell r="D296" t="str">
            <v>151600</v>
          </cell>
          <cell r="E296"/>
          <cell r="F296" t="str">
            <v>3000</v>
          </cell>
          <cell r="G296" t="str">
            <v>Depr-Company Train</v>
          </cell>
          <cell r="H296" t="str">
            <v>UNIT TRAIN LEASE-OTHER</v>
          </cell>
        </row>
        <row r="297">
          <cell r="A297" t="str">
            <v>151604</v>
          </cell>
          <cell r="B297"/>
          <cell r="C297"/>
          <cell r="D297" t="str">
            <v>151600</v>
          </cell>
          <cell r="E297"/>
          <cell r="F297" t="str">
            <v>3520</v>
          </cell>
          <cell r="G297" t="str">
            <v>Prop Taxes-Company Train</v>
          </cell>
          <cell r="H297" t="str">
            <v>UNIT TRAIN LEASE-OTHER</v>
          </cell>
        </row>
        <row r="298">
          <cell r="A298" t="str">
            <v>151607</v>
          </cell>
          <cell r="B298"/>
          <cell r="C298"/>
          <cell r="D298" t="str">
            <v>151607</v>
          </cell>
          <cell r="E298"/>
          <cell r="F298" t="str">
            <v>6154</v>
          </cell>
          <cell r="G298" t="str">
            <v>Leased Unit Train- Global One</v>
          </cell>
          <cell r="H298" t="str">
            <v>UNIT TRAIN LEASE-GLOBAL ONE</v>
          </cell>
        </row>
        <row r="299">
          <cell r="A299" t="str">
            <v>151608</v>
          </cell>
          <cell r="B299"/>
          <cell r="C299"/>
          <cell r="D299" t="str">
            <v>151608</v>
          </cell>
          <cell r="E299"/>
          <cell r="F299" t="str">
            <v>6155</v>
          </cell>
          <cell r="G299" t="str">
            <v>Leased Unit Train-BNY</v>
          </cell>
          <cell r="H299" t="str">
            <v>UNIT TRAIN LEASE-BNY</v>
          </cell>
        </row>
        <row r="300">
          <cell r="A300" t="str">
            <v>151609</v>
          </cell>
          <cell r="B300"/>
          <cell r="C300"/>
          <cell r="D300" t="str">
            <v>151609</v>
          </cell>
          <cell r="E300"/>
          <cell r="F300" t="str">
            <v>6156</v>
          </cell>
          <cell r="G300" t="str">
            <v>Leased Unit Train-Shawmut</v>
          </cell>
          <cell r="H300" t="str">
            <v>UNIT TRAIN LEASE-SHAWMUT</v>
          </cell>
        </row>
        <row r="301">
          <cell r="A301" t="str">
            <v>151610</v>
          </cell>
          <cell r="B301"/>
          <cell r="C301"/>
          <cell r="D301" t="str">
            <v>151610</v>
          </cell>
          <cell r="E301"/>
          <cell r="F301" t="str">
            <v>6165</v>
          </cell>
          <cell r="G301" t="str">
            <v>Short Term Coal Car Lease</v>
          </cell>
          <cell r="H301" t="str">
            <v>UNIT TRAIN LEASE-SHORT TERM</v>
          </cell>
        </row>
        <row r="302">
          <cell r="A302" t="str">
            <v>151611</v>
          </cell>
          <cell r="B302"/>
          <cell r="C302"/>
          <cell r="D302" t="str">
            <v>151611</v>
          </cell>
          <cell r="E302"/>
          <cell r="F302" t="str">
            <v>6157</v>
          </cell>
          <cell r="G302" t="str">
            <v>Leased Unit Train-NewCourt</v>
          </cell>
          <cell r="H302" t="str">
            <v>UNIT TRAIN LEASE-NEW COURT</v>
          </cell>
        </row>
        <row r="303">
          <cell r="A303" t="str">
            <v>151612</v>
          </cell>
          <cell r="B303"/>
          <cell r="C303"/>
          <cell r="D303" t="str">
            <v>151612</v>
          </cell>
          <cell r="E303"/>
          <cell r="F303" t="str">
            <v>6158</v>
          </cell>
          <cell r="G303" t="str">
            <v>Leased Unit Trn-Frt Leas Partn</v>
          </cell>
          <cell r="H303" t="str">
            <v>UNIT TRAIN LEASE-FR LEASE PART</v>
          </cell>
        </row>
        <row r="304">
          <cell r="A304" t="str">
            <v>151613</v>
          </cell>
          <cell r="B304"/>
          <cell r="C304"/>
          <cell r="D304" t="str">
            <v>151613</v>
          </cell>
          <cell r="E304"/>
          <cell r="F304" t="str">
            <v>6159</v>
          </cell>
          <cell r="G304" t="str">
            <v>Leased Unit Train Cars-EFG</v>
          </cell>
          <cell r="H304" t="str">
            <v>UNIT TRAIN LEASE-EFG</v>
          </cell>
        </row>
        <row r="305">
          <cell r="A305" t="str">
            <v>151614</v>
          </cell>
          <cell r="B305"/>
          <cell r="C305"/>
          <cell r="D305" t="str">
            <v>151614</v>
          </cell>
          <cell r="E305"/>
          <cell r="F305" t="str">
            <v>6160</v>
          </cell>
          <cell r="G305" t="str">
            <v>Leased Unit Train-B&amp;B</v>
          </cell>
          <cell r="H305" t="str">
            <v>UNIT TRAIN LEASE-B&amp;B</v>
          </cell>
        </row>
        <row r="306">
          <cell r="A306" t="str">
            <v>151615</v>
          </cell>
          <cell r="B306"/>
          <cell r="C306"/>
          <cell r="D306" t="str">
            <v>151600</v>
          </cell>
          <cell r="E306"/>
          <cell r="F306" t="str">
            <v>6161</v>
          </cell>
          <cell r="G306" t="str">
            <v>Leased Unit Train-Dial</v>
          </cell>
          <cell r="H306" t="str">
            <v>UNIT TRAIN LEASE-OTHER</v>
          </cell>
        </row>
        <row r="307">
          <cell r="A307" t="str">
            <v>151616</v>
          </cell>
          <cell r="B307"/>
          <cell r="C307"/>
          <cell r="D307" t="str">
            <v>151600</v>
          </cell>
          <cell r="E307"/>
          <cell r="F307" t="str">
            <v>6164</v>
          </cell>
          <cell r="G307" t="str">
            <v>Lease 600 Coal Train Cars</v>
          </cell>
          <cell r="H307" t="str">
            <v>UNIT TRAIN LEASE-OTHER</v>
          </cell>
        </row>
        <row r="308">
          <cell r="A308" t="str">
            <v>151617</v>
          </cell>
          <cell r="B308"/>
          <cell r="C308"/>
          <cell r="D308" t="str">
            <v>151617</v>
          </cell>
          <cell r="E308"/>
          <cell r="F308" t="str">
            <v>6162</v>
          </cell>
          <cell r="G308" t="str">
            <v>Leased Unit Train - GE</v>
          </cell>
          <cell r="H308" t="str">
            <v>UNIT TRAIN LEASE-GE</v>
          </cell>
        </row>
        <row r="309">
          <cell r="A309" t="str">
            <v>151618</v>
          </cell>
          <cell r="B309"/>
          <cell r="C309"/>
          <cell r="D309" t="str">
            <v>151600</v>
          </cell>
          <cell r="E309"/>
          <cell r="F309" t="str">
            <v>6163</v>
          </cell>
          <cell r="G309" t="str">
            <v>Leased Unit Train-Wilmington</v>
          </cell>
          <cell r="H309" t="str">
            <v>UNIT TRAIN LEASE-OTHER</v>
          </cell>
        </row>
        <row r="310">
          <cell r="A310" t="str">
            <v>151680</v>
          </cell>
          <cell r="B310"/>
          <cell r="C310"/>
          <cell r="D310" t="str">
            <v>151680</v>
          </cell>
          <cell r="E310"/>
          <cell r="F310" t="str">
            <v>6166</v>
          </cell>
          <cell r="G310" t="str">
            <v>Unit Train Expense Clearing</v>
          </cell>
          <cell r="H310" t="str">
            <v>UNIT TRAIN CLEARING</v>
          </cell>
        </row>
        <row r="311">
          <cell r="A311" t="str">
            <v>151690</v>
          </cell>
          <cell r="B311"/>
          <cell r="C311"/>
          <cell r="D311" t="str">
            <v>151690</v>
          </cell>
          <cell r="E311"/>
          <cell r="F311" t="str">
            <v>6167</v>
          </cell>
          <cell r="G311" t="str">
            <v>Balance Carried Forward</v>
          </cell>
          <cell r="H311" t="str">
            <v>UNIT TRAIN BALANCE CARRYFORWRD</v>
          </cell>
        </row>
        <row r="312">
          <cell r="A312" t="str">
            <v>151800</v>
          </cell>
          <cell r="B312"/>
          <cell r="C312"/>
          <cell r="D312" t="str">
            <v>151800</v>
          </cell>
          <cell r="E312"/>
          <cell r="F312"/>
          <cell r="G312" t="str">
            <v>Fuel - Biofuel</v>
          </cell>
          <cell r="H312" t="str">
            <v>FUEL STOCK-BIOFUEL</v>
          </cell>
        </row>
        <row r="313">
          <cell r="A313" t="str">
            <v>154000</v>
          </cell>
          <cell r="B313"/>
          <cell r="C313"/>
          <cell r="D313" t="str">
            <v>154000</v>
          </cell>
          <cell r="E313"/>
          <cell r="F313"/>
          <cell r="G313" t="str">
            <v>Materials and Supplies General</v>
          </cell>
          <cell r="H313" t="str">
            <v>PLANT MATERIAL AND SUPPLIES</v>
          </cell>
        </row>
        <row r="314">
          <cell r="A314" t="str">
            <v>154004</v>
          </cell>
          <cell r="B314"/>
          <cell r="C314"/>
          <cell r="D314" t="str">
            <v>999998</v>
          </cell>
          <cell r="E314"/>
          <cell r="F314"/>
          <cell r="G314" t="str">
            <v>Inventory-Undistributed Issues</v>
          </cell>
          <cell r="H314" t="str">
            <v>SUSPENSE CONVERSION ONLY</v>
          </cell>
        </row>
        <row r="315">
          <cell r="A315" t="str">
            <v>154010</v>
          </cell>
          <cell r="B315"/>
          <cell r="C315"/>
          <cell r="D315" t="str">
            <v>154010</v>
          </cell>
          <cell r="E315"/>
          <cell r="F315"/>
          <cell r="G315" t="str">
            <v>Lyco Lease Acquisition LLP</v>
          </cell>
          <cell r="H315" t="str">
            <v>PLANT MATL&amp;SUPPLIES SENT REBLD</v>
          </cell>
        </row>
        <row r="316">
          <cell r="A316" t="str">
            <v>154100</v>
          </cell>
          <cell r="B316"/>
          <cell r="C316"/>
          <cell r="D316" t="str">
            <v>154100</v>
          </cell>
          <cell r="E316"/>
          <cell r="F316"/>
          <cell r="G316" t="str">
            <v>M&amp;S Deposit on Reels</v>
          </cell>
          <cell r="H316" t="str">
            <v>PLANT MATERIAL&amp;SUPPLY DEPOSITS</v>
          </cell>
        </row>
        <row r="317">
          <cell r="A317" t="str">
            <v>154101</v>
          </cell>
          <cell r="B317"/>
          <cell r="C317"/>
          <cell r="D317" t="str">
            <v>154100</v>
          </cell>
          <cell r="E317"/>
          <cell r="F317"/>
          <cell r="G317" t="str">
            <v>M&amp;S Deposit on Drums</v>
          </cell>
          <cell r="H317" t="str">
            <v>PLANT MATERIAL&amp;SUPPLY DEPOSITS</v>
          </cell>
        </row>
        <row r="318">
          <cell r="A318" t="str">
            <v>154200</v>
          </cell>
          <cell r="B318"/>
          <cell r="C318" t="str">
            <v>35-EXP</v>
          </cell>
          <cell r="D318" t="str">
            <v>154200</v>
          </cell>
          <cell r="E318"/>
          <cell r="F318" t="str">
            <v>6040</v>
          </cell>
          <cell r="G318" t="str">
            <v>Fuel Additive-Limestone</v>
          </cell>
          <cell r="H318" t="str">
            <v>FUEL ADDITIVES</v>
          </cell>
        </row>
        <row r="319">
          <cell r="A319" t="str">
            <v>154200</v>
          </cell>
          <cell r="B319"/>
          <cell r="C319" t="str">
            <v>50-EXP</v>
          </cell>
          <cell r="D319" t="str">
            <v>154200</v>
          </cell>
          <cell r="E319"/>
          <cell r="F319" t="str">
            <v>6045</v>
          </cell>
          <cell r="G319" t="str">
            <v>Fuel Additive-Limestone</v>
          </cell>
          <cell r="H319" t="str">
            <v>FUEL ADDITIVES</v>
          </cell>
        </row>
        <row r="320">
          <cell r="A320" t="str">
            <v>154200</v>
          </cell>
          <cell r="B320"/>
          <cell r="C320" t="str">
            <v>51-EXP</v>
          </cell>
          <cell r="D320" t="str">
            <v>154200</v>
          </cell>
          <cell r="E320"/>
          <cell r="F320" t="str">
            <v>6045</v>
          </cell>
          <cell r="G320" t="str">
            <v>Fuel Additive-Limestone</v>
          </cell>
          <cell r="H320" t="str">
            <v>FUEL ADDITIVES</v>
          </cell>
        </row>
        <row r="321">
          <cell r="A321" t="str">
            <v>154200</v>
          </cell>
          <cell r="B321"/>
          <cell r="C321" t="str">
            <v>52-EXP</v>
          </cell>
          <cell r="D321" t="str">
            <v>154200</v>
          </cell>
          <cell r="E321"/>
          <cell r="F321" t="str">
            <v>6045</v>
          </cell>
          <cell r="G321" t="str">
            <v>Fuel Additive-Limestone</v>
          </cell>
          <cell r="H321" t="str">
            <v>FUEL ADDITIVES</v>
          </cell>
        </row>
        <row r="322">
          <cell r="A322" t="str">
            <v>154200</v>
          </cell>
          <cell r="B322"/>
          <cell r="C322" t="str">
            <v>71-EXP</v>
          </cell>
          <cell r="D322" t="str">
            <v>154200</v>
          </cell>
          <cell r="E322"/>
          <cell r="F322" t="str">
            <v>6045</v>
          </cell>
          <cell r="G322" t="str">
            <v>Fuel Additive-Limestone</v>
          </cell>
          <cell r="H322" t="str">
            <v>FUEL ADDITIVES</v>
          </cell>
        </row>
        <row r="323">
          <cell r="A323" t="str">
            <v>154200</v>
          </cell>
          <cell r="B323"/>
          <cell r="C323" t="str">
            <v>J1-EXP</v>
          </cell>
          <cell r="D323" t="str">
            <v>154200</v>
          </cell>
          <cell r="E323"/>
          <cell r="F323" t="str">
            <v>6045</v>
          </cell>
          <cell r="G323" t="str">
            <v>Fuel Additive-Limestone</v>
          </cell>
          <cell r="H323" t="str">
            <v>FUEL ADDITIVES</v>
          </cell>
        </row>
        <row r="324">
          <cell r="A324" t="str">
            <v>154200</v>
          </cell>
          <cell r="B324"/>
          <cell r="C324" t="str">
            <v>Y0-EXP</v>
          </cell>
          <cell r="D324" t="str">
            <v>154200</v>
          </cell>
          <cell r="E324"/>
          <cell r="F324" t="str">
            <v>6041</v>
          </cell>
          <cell r="G324" t="str">
            <v>Fuel Additive-Limestone</v>
          </cell>
          <cell r="H324" t="str">
            <v>FUEL ADDITIVES</v>
          </cell>
        </row>
        <row r="325">
          <cell r="A325" t="str">
            <v>154200</v>
          </cell>
          <cell r="B325"/>
          <cell r="C325" t="str">
            <v>Y1-EXP</v>
          </cell>
          <cell r="D325" t="str">
            <v>154200</v>
          </cell>
          <cell r="E325"/>
          <cell r="F325" t="str">
            <v>6041</v>
          </cell>
          <cell r="G325" t="str">
            <v>Fuel Additive-Limestone</v>
          </cell>
          <cell r="H325" t="str">
            <v>FUEL ADDITIVES</v>
          </cell>
        </row>
        <row r="326">
          <cell r="A326" t="str">
            <v>154200</v>
          </cell>
          <cell r="B326"/>
          <cell r="C326" t="str">
            <v>Y2-EXP</v>
          </cell>
          <cell r="D326" t="str">
            <v>154200</v>
          </cell>
          <cell r="E326"/>
          <cell r="F326" t="str">
            <v>6041</v>
          </cell>
          <cell r="G326" t="str">
            <v>Fuel Additive-Limestone</v>
          </cell>
          <cell r="H326" t="str">
            <v>FUEL ADDITIVES</v>
          </cell>
        </row>
        <row r="327">
          <cell r="A327" t="str">
            <v>154200</v>
          </cell>
          <cell r="B327"/>
          <cell r="C327" t="str">
            <v>Y3-EXP</v>
          </cell>
          <cell r="D327" t="str">
            <v>154200</v>
          </cell>
          <cell r="E327"/>
          <cell r="F327" t="str">
            <v>6041</v>
          </cell>
          <cell r="G327" t="str">
            <v>Fuel Additive-Limestone</v>
          </cell>
          <cell r="H327" t="str">
            <v>FUEL ADDITIVES</v>
          </cell>
        </row>
        <row r="328">
          <cell r="A328" t="str">
            <v>154201</v>
          </cell>
          <cell r="B328"/>
          <cell r="C328"/>
          <cell r="D328" t="str">
            <v>154200</v>
          </cell>
          <cell r="E328"/>
          <cell r="F328" t="str">
            <v>6045</v>
          </cell>
          <cell r="G328" t="str">
            <v>Fuel Additive-Limestone-KGE</v>
          </cell>
          <cell r="H328" t="str">
            <v>FUEL ADDITIVES</v>
          </cell>
        </row>
        <row r="329">
          <cell r="A329" t="str">
            <v>154202</v>
          </cell>
          <cell r="B329"/>
          <cell r="C329"/>
          <cell r="D329" t="str">
            <v>154200</v>
          </cell>
          <cell r="E329"/>
          <cell r="F329" t="str">
            <v>6045</v>
          </cell>
          <cell r="G329" t="str">
            <v>Fuel Additive-Lime-SJLP</v>
          </cell>
          <cell r="H329" t="str">
            <v>FUEL ADDITIVES</v>
          </cell>
        </row>
        <row r="330">
          <cell r="A330" t="str">
            <v>154203</v>
          </cell>
          <cell r="B330"/>
          <cell r="C330"/>
          <cell r="D330" t="str">
            <v>154200</v>
          </cell>
          <cell r="E330"/>
          <cell r="F330" t="str">
            <v>6045</v>
          </cell>
          <cell r="G330" t="str">
            <v>FuelAdditive-Limestone-EDE</v>
          </cell>
          <cell r="H330" t="str">
            <v>FUEL ADDITIVES</v>
          </cell>
        </row>
        <row r="331">
          <cell r="A331" t="str">
            <v>154206</v>
          </cell>
          <cell r="B331"/>
          <cell r="C331"/>
          <cell r="D331" t="str">
            <v>154200</v>
          </cell>
          <cell r="E331"/>
          <cell r="F331" t="str">
            <v>6045</v>
          </cell>
          <cell r="G331" t="str">
            <v>FuelAdditive-Limestone-KEPCO</v>
          </cell>
          <cell r="H331" t="str">
            <v>FUEL ADDITIVES</v>
          </cell>
        </row>
        <row r="332">
          <cell r="A332" t="str">
            <v>154207</v>
          </cell>
          <cell r="B332"/>
          <cell r="C332"/>
          <cell r="D332" t="str">
            <v>154200</v>
          </cell>
          <cell r="E332"/>
          <cell r="F332" t="str">
            <v>6045</v>
          </cell>
          <cell r="G332" t="str">
            <v>FuelAdditive-Limestone-MJMEUC</v>
          </cell>
          <cell r="H332" t="str">
            <v>FUEL ADDITIVES</v>
          </cell>
        </row>
        <row r="333">
          <cell r="A333" t="str">
            <v>154210</v>
          </cell>
          <cell r="B333"/>
          <cell r="C333"/>
          <cell r="D333" t="str">
            <v>154200</v>
          </cell>
          <cell r="E333"/>
          <cell r="F333" t="str">
            <v>6041</v>
          </cell>
          <cell r="G333" t="str">
            <v>Fuel Additive-Ammonia</v>
          </cell>
          <cell r="H333" t="str">
            <v>FUEL ADDITIVES</v>
          </cell>
        </row>
        <row r="334">
          <cell r="A334" t="str">
            <v>154211</v>
          </cell>
          <cell r="B334"/>
          <cell r="C334"/>
          <cell r="D334" t="str">
            <v>154200</v>
          </cell>
          <cell r="E334"/>
          <cell r="F334" t="str">
            <v>6041</v>
          </cell>
          <cell r="G334" t="str">
            <v>Fuel Additive-Ammonia-KGE</v>
          </cell>
          <cell r="H334" t="str">
            <v>FUEL ADDITIVES</v>
          </cell>
        </row>
        <row r="335">
          <cell r="A335" t="str">
            <v>154212</v>
          </cell>
          <cell r="B335"/>
          <cell r="C335"/>
          <cell r="D335" t="str">
            <v>154200</v>
          </cell>
          <cell r="E335"/>
          <cell r="F335" t="str">
            <v>6041</v>
          </cell>
          <cell r="G335" t="str">
            <v>FuelAdditive-Ammonia-SJLP</v>
          </cell>
          <cell r="H335" t="str">
            <v>FUEL ADDITIVES</v>
          </cell>
        </row>
        <row r="336">
          <cell r="A336" t="str">
            <v>154213</v>
          </cell>
          <cell r="B336"/>
          <cell r="C336"/>
          <cell r="D336" t="str">
            <v>154200</v>
          </cell>
          <cell r="E336"/>
          <cell r="F336" t="str">
            <v>6041</v>
          </cell>
          <cell r="G336" t="str">
            <v>FuelAdditive-Ammonia-EDE</v>
          </cell>
          <cell r="H336" t="str">
            <v>FUEL ADDITIVES</v>
          </cell>
        </row>
        <row r="337">
          <cell r="A337" t="str">
            <v>154216</v>
          </cell>
          <cell r="B337"/>
          <cell r="C337"/>
          <cell r="D337" t="str">
            <v>154200</v>
          </cell>
          <cell r="E337"/>
          <cell r="F337" t="str">
            <v>6041</v>
          </cell>
          <cell r="G337" t="str">
            <v>FuelAdditive-Ammonia-KEPCO</v>
          </cell>
          <cell r="H337" t="str">
            <v>FUEL ADDITIVES</v>
          </cell>
        </row>
        <row r="338">
          <cell r="A338" t="str">
            <v>154217</v>
          </cell>
          <cell r="B338"/>
          <cell r="C338"/>
          <cell r="D338" t="str">
            <v>154200</v>
          </cell>
          <cell r="E338"/>
          <cell r="F338" t="str">
            <v>6041</v>
          </cell>
          <cell r="G338" t="str">
            <v>FuelAdditive-Ammonia-MJMEUC</v>
          </cell>
          <cell r="H338" t="str">
            <v>FUEL ADDITIVES</v>
          </cell>
        </row>
        <row r="339">
          <cell r="A339" t="str">
            <v>154220</v>
          </cell>
          <cell r="B339"/>
          <cell r="C339"/>
          <cell r="D339" t="str">
            <v>154200</v>
          </cell>
          <cell r="E339"/>
          <cell r="F339" t="str">
            <v>6099</v>
          </cell>
          <cell r="G339" t="str">
            <v>Fuel Additive- Anti Slag</v>
          </cell>
          <cell r="H339" t="str">
            <v>FUEL ADDITIVES</v>
          </cell>
        </row>
        <row r="340">
          <cell r="A340" t="str">
            <v>154230</v>
          </cell>
          <cell r="B340"/>
          <cell r="C340"/>
          <cell r="D340" t="str">
            <v>154200</v>
          </cell>
          <cell r="E340"/>
          <cell r="F340" t="str">
            <v>6042</v>
          </cell>
          <cell r="G340" t="str">
            <v>FuelAdditive-PAC</v>
          </cell>
          <cell r="H340" t="str">
            <v>FUEL ADDITIVES</v>
          </cell>
        </row>
        <row r="341">
          <cell r="A341" t="str">
            <v>154232</v>
          </cell>
          <cell r="B341"/>
          <cell r="C341"/>
          <cell r="D341" t="str">
            <v>154200</v>
          </cell>
          <cell r="E341"/>
          <cell r="F341" t="str">
            <v>6042</v>
          </cell>
          <cell r="G341" t="str">
            <v>FuelAdditive-PAC-SJLP</v>
          </cell>
          <cell r="H341" t="str">
            <v>FUEL ADDITIVES</v>
          </cell>
        </row>
        <row r="342">
          <cell r="A342" t="str">
            <v>154233</v>
          </cell>
          <cell r="B342"/>
          <cell r="C342"/>
          <cell r="D342" t="str">
            <v>154200</v>
          </cell>
          <cell r="E342"/>
          <cell r="F342" t="str">
            <v>6042</v>
          </cell>
          <cell r="G342" t="str">
            <v>FuelAdditive-PAC-EDE</v>
          </cell>
          <cell r="H342" t="str">
            <v>FUEL ADDITIVES</v>
          </cell>
        </row>
        <row r="343">
          <cell r="A343" t="str">
            <v>154236</v>
          </cell>
          <cell r="B343"/>
          <cell r="C343"/>
          <cell r="D343" t="str">
            <v>154200</v>
          </cell>
          <cell r="E343"/>
          <cell r="F343" t="str">
            <v>6042</v>
          </cell>
          <cell r="G343" t="str">
            <v>FuelAdditive-PAC-KEPCO</v>
          </cell>
          <cell r="H343" t="str">
            <v>FUEL ADDITIVES</v>
          </cell>
        </row>
        <row r="344">
          <cell r="A344" t="str">
            <v>154237</v>
          </cell>
          <cell r="B344"/>
          <cell r="C344"/>
          <cell r="D344" t="str">
            <v>154200</v>
          </cell>
          <cell r="E344"/>
          <cell r="F344" t="str">
            <v>6042</v>
          </cell>
          <cell r="G344" t="str">
            <v>FuelAdditive-PAC-MJMEUC</v>
          </cell>
          <cell r="H344" t="str">
            <v>FUEL ADDITIVES</v>
          </cell>
        </row>
        <row r="345">
          <cell r="A345" t="str">
            <v>154310</v>
          </cell>
          <cell r="B345"/>
          <cell r="C345"/>
          <cell r="D345" t="str">
            <v>154000</v>
          </cell>
          <cell r="E345"/>
          <cell r="F345"/>
          <cell r="G345" t="str">
            <v>M&amp;S Substation Spare Parts</v>
          </cell>
          <cell r="H345" t="str">
            <v>PLANT MATERIAL AND SUPPLIES</v>
          </cell>
        </row>
        <row r="346">
          <cell r="A346" t="str">
            <v>154320</v>
          </cell>
          <cell r="B346"/>
          <cell r="C346"/>
          <cell r="D346" t="str">
            <v>154000</v>
          </cell>
          <cell r="E346"/>
          <cell r="F346"/>
          <cell r="G346" t="str">
            <v>M&amp;S F&amp;M Central Stores</v>
          </cell>
          <cell r="H346" t="str">
            <v>PLANT MATERIAL AND SUPPLIES</v>
          </cell>
        </row>
        <row r="347">
          <cell r="A347" t="str">
            <v>154326</v>
          </cell>
          <cell r="B347"/>
          <cell r="C347"/>
          <cell r="D347" t="str">
            <v>154000</v>
          </cell>
          <cell r="E347"/>
          <cell r="F347"/>
          <cell r="G347" t="str">
            <v>M&amp;S Emergency Restoration Mtrl</v>
          </cell>
          <cell r="H347" t="str">
            <v>PLANT MATERIAL AND SUPPLIES</v>
          </cell>
        </row>
        <row r="348">
          <cell r="A348" t="str">
            <v>154330</v>
          </cell>
          <cell r="B348"/>
          <cell r="C348"/>
          <cell r="D348" t="str">
            <v>154000</v>
          </cell>
          <cell r="E348"/>
          <cell r="F348"/>
          <cell r="G348" t="str">
            <v>M&amp;S Northland Service Center</v>
          </cell>
          <cell r="H348" t="str">
            <v>PLANT MATERIAL AND SUPPLIES</v>
          </cell>
        </row>
        <row r="349">
          <cell r="A349" t="str">
            <v>154340</v>
          </cell>
          <cell r="B349"/>
          <cell r="C349"/>
          <cell r="D349" t="str">
            <v>154000</v>
          </cell>
          <cell r="E349"/>
          <cell r="F349"/>
          <cell r="G349" t="str">
            <v>M&amp;S Dodson Service Center</v>
          </cell>
          <cell r="H349" t="str">
            <v>PLANT MATERIAL AND SUPPLIES</v>
          </cell>
        </row>
        <row r="350">
          <cell r="A350" t="str">
            <v>154362</v>
          </cell>
          <cell r="B350"/>
          <cell r="C350"/>
          <cell r="D350" t="str">
            <v>154000</v>
          </cell>
          <cell r="E350"/>
          <cell r="F350"/>
          <cell r="G350" t="str">
            <v>M&amp;S Marshall Service Center</v>
          </cell>
          <cell r="H350" t="str">
            <v>PLANT MATERIAL AND SUPPLIES</v>
          </cell>
        </row>
        <row r="351">
          <cell r="A351" t="str">
            <v>154370</v>
          </cell>
          <cell r="B351"/>
          <cell r="C351"/>
          <cell r="D351" t="str">
            <v>154000</v>
          </cell>
          <cell r="E351"/>
          <cell r="F351"/>
          <cell r="G351" t="str">
            <v>M&amp;S Southland Service Center</v>
          </cell>
          <cell r="H351" t="str">
            <v>PLANT MATERIAL AND SUPPLIES</v>
          </cell>
        </row>
        <row r="352">
          <cell r="A352" t="str">
            <v>154380</v>
          </cell>
          <cell r="B352"/>
          <cell r="C352"/>
          <cell r="D352" t="str">
            <v>154000</v>
          </cell>
          <cell r="E352"/>
          <cell r="F352"/>
          <cell r="G352" t="str">
            <v>M&amp;S Johnson Co Service Center</v>
          </cell>
          <cell r="H352" t="str">
            <v>PLANT MATERIAL AND SUPPLIES</v>
          </cell>
        </row>
        <row r="353">
          <cell r="A353" t="str">
            <v>154390</v>
          </cell>
          <cell r="B353"/>
          <cell r="C353"/>
          <cell r="D353" t="str">
            <v>154000</v>
          </cell>
          <cell r="E353"/>
          <cell r="F353"/>
          <cell r="G353" t="str">
            <v>M&amp;S Paola Service Center</v>
          </cell>
          <cell r="H353" t="str">
            <v>PLANT MATERIAL AND SUPPLIES</v>
          </cell>
        </row>
        <row r="354">
          <cell r="A354" t="str">
            <v>154396</v>
          </cell>
          <cell r="B354"/>
          <cell r="C354"/>
          <cell r="D354" t="str">
            <v>154000</v>
          </cell>
          <cell r="E354"/>
          <cell r="F354"/>
          <cell r="G354" t="str">
            <v>M&amp;S Ottawa Service Center</v>
          </cell>
          <cell r="H354" t="str">
            <v>PLANT MATERIAL AND SUPPLIES</v>
          </cell>
        </row>
        <row r="355">
          <cell r="A355" t="str">
            <v>154400</v>
          </cell>
          <cell r="B355"/>
          <cell r="C355"/>
          <cell r="D355" t="str">
            <v>154400</v>
          </cell>
          <cell r="E355"/>
          <cell r="F355"/>
          <cell r="G355" t="str">
            <v>M&amp;S Inter Plant Transfers</v>
          </cell>
          <cell r="H355" t="str">
            <v>PLANT M&amp;S TRANSFERS</v>
          </cell>
        </row>
        <row r="356">
          <cell r="A356" t="str">
            <v>154401</v>
          </cell>
          <cell r="B356"/>
          <cell r="C356"/>
          <cell r="D356" t="str">
            <v>154400</v>
          </cell>
          <cell r="E356"/>
          <cell r="F356"/>
          <cell r="G356" t="str">
            <v>M&amp;S Inter Unit Transfers</v>
          </cell>
          <cell r="H356" t="str">
            <v>PLANT M&amp;S TRANSFERS</v>
          </cell>
        </row>
        <row r="357">
          <cell r="A357" t="str">
            <v>154500</v>
          </cell>
          <cell r="B357"/>
          <cell r="C357"/>
          <cell r="D357" t="str">
            <v>154500</v>
          </cell>
          <cell r="E357"/>
          <cell r="F357"/>
          <cell r="G357" t="str">
            <v>M&amp;S JEC</v>
          </cell>
          <cell r="H357" t="str">
            <v>PLANT M&amp;S JEC</v>
          </cell>
        </row>
        <row r="358">
          <cell r="A358" t="str">
            <v>154510</v>
          </cell>
          <cell r="B358"/>
          <cell r="C358"/>
          <cell r="D358" t="str">
            <v>154000</v>
          </cell>
          <cell r="E358"/>
          <cell r="F358"/>
          <cell r="G358" t="str">
            <v>M&amp;S CT Maintenance</v>
          </cell>
          <cell r="H358" t="str">
            <v>PLANT MATERIAL AND SUPPLIES</v>
          </cell>
        </row>
        <row r="359">
          <cell r="A359" t="str">
            <v>154530</v>
          </cell>
          <cell r="B359"/>
          <cell r="C359"/>
          <cell r="D359" t="str">
            <v>154000</v>
          </cell>
          <cell r="E359"/>
          <cell r="F359"/>
          <cell r="G359" t="str">
            <v>M&amp;S Hawthorn Power Station</v>
          </cell>
          <cell r="H359" t="str">
            <v>PLANT MATERIAL AND SUPPLIES</v>
          </cell>
        </row>
        <row r="360">
          <cell r="A360" t="str">
            <v>154540</v>
          </cell>
          <cell r="B360"/>
          <cell r="C360"/>
          <cell r="D360" t="str">
            <v>154000</v>
          </cell>
          <cell r="E360"/>
          <cell r="F360"/>
          <cell r="G360" t="str">
            <v>M&amp;S Montrose Power Station</v>
          </cell>
          <cell r="H360" t="str">
            <v>PLANT MATERIAL AND SUPPLIES</v>
          </cell>
        </row>
        <row r="361">
          <cell r="A361" t="str">
            <v>154550</v>
          </cell>
          <cell r="B361"/>
          <cell r="C361"/>
          <cell r="D361" t="str">
            <v>154550</v>
          </cell>
          <cell r="E361"/>
          <cell r="F361"/>
          <cell r="G361" t="str">
            <v>M&amp;S Iatan Power Station</v>
          </cell>
          <cell r="H361" t="str">
            <v>PLANT M&amp;S IATAN</v>
          </cell>
        </row>
        <row r="362">
          <cell r="A362" t="str">
            <v>154553</v>
          </cell>
          <cell r="B362"/>
          <cell r="C362"/>
          <cell r="D362" t="str">
            <v>154553</v>
          </cell>
          <cell r="E362"/>
          <cell r="F362"/>
          <cell r="G362" t="str">
            <v>M&amp;S Iatan-EDE</v>
          </cell>
          <cell r="H362" t="str">
            <v>PLANT M&amp;S IATAN EDE</v>
          </cell>
        </row>
        <row r="363">
          <cell r="A363" t="str">
            <v>154554</v>
          </cell>
          <cell r="B363"/>
          <cell r="C363"/>
          <cell r="D363" t="str">
            <v>154554</v>
          </cell>
          <cell r="E363"/>
          <cell r="F363"/>
          <cell r="G363" t="str">
            <v>M&amp;S Iatan-MJMEUC</v>
          </cell>
          <cell r="H363" t="str">
            <v>PLANT M&amp;S IATAN MJMEC</v>
          </cell>
        </row>
        <row r="364">
          <cell r="A364" t="str">
            <v>154555</v>
          </cell>
          <cell r="B364"/>
          <cell r="C364"/>
          <cell r="D364" t="str">
            <v>154555</v>
          </cell>
          <cell r="E364"/>
          <cell r="F364"/>
          <cell r="G364" t="str">
            <v>M&amp;S Iatan - SJLP</v>
          </cell>
          <cell r="H364" t="str">
            <v>PLANT M&amp;S IATAN  SJLP</v>
          </cell>
        </row>
        <row r="365">
          <cell r="A365" t="str">
            <v>154556</v>
          </cell>
          <cell r="B365"/>
          <cell r="C365"/>
          <cell r="D365" t="str">
            <v>154556</v>
          </cell>
          <cell r="E365"/>
          <cell r="F365"/>
          <cell r="G365" t="str">
            <v>M&amp;S Iatan-KEPCO</v>
          </cell>
          <cell r="H365" t="str">
            <v>PLANT M&amp;S IATAN KEPCO</v>
          </cell>
        </row>
        <row r="366">
          <cell r="A366" t="str">
            <v>154570</v>
          </cell>
          <cell r="B366"/>
          <cell r="C366"/>
          <cell r="D366" t="str">
            <v>154570</v>
          </cell>
          <cell r="E366"/>
          <cell r="F366"/>
          <cell r="G366" t="str">
            <v>M&amp;S LaCygne Power Station</v>
          </cell>
          <cell r="H366" t="str">
            <v>PLANT M&amp;S LACYGNE</v>
          </cell>
        </row>
        <row r="367">
          <cell r="A367" t="str">
            <v>154576</v>
          </cell>
          <cell r="B367"/>
          <cell r="C367"/>
          <cell r="D367" t="str">
            <v>154576</v>
          </cell>
          <cell r="E367"/>
          <cell r="F367"/>
          <cell r="G367" t="str">
            <v>M&amp;S LaCygne-WR</v>
          </cell>
          <cell r="H367" t="str">
            <v>PLANT M&amp;S LACYGNE WESTAR</v>
          </cell>
        </row>
        <row r="368">
          <cell r="A368" t="str">
            <v>154581</v>
          </cell>
          <cell r="B368"/>
          <cell r="C368"/>
          <cell r="D368" t="str">
            <v>154581</v>
          </cell>
          <cell r="E368"/>
          <cell r="F368"/>
          <cell r="G368" t="str">
            <v>M&amp;S Wolf Creek Station</v>
          </cell>
          <cell r="H368" t="str">
            <v>PLANT M&amp;S WOLF CREEK STATION</v>
          </cell>
        </row>
        <row r="369">
          <cell r="A369" t="str">
            <v>154590</v>
          </cell>
          <cell r="B369"/>
          <cell r="C369"/>
          <cell r="D369" t="str">
            <v>154000</v>
          </cell>
          <cell r="E369"/>
          <cell r="F369"/>
          <cell r="G369" t="str">
            <v>M&amp;S Spearville Wind</v>
          </cell>
          <cell r="H369" t="str">
            <v>PLANT MATERIAL AND SUPPLIES</v>
          </cell>
        </row>
        <row r="370">
          <cell r="A370" t="str">
            <v>154610</v>
          </cell>
          <cell r="B370"/>
          <cell r="C370"/>
          <cell r="D370" t="str">
            <v>154610</v>
          </cell>
          <cell r="E370"/>
          <cell r="F370"/>
          <cell r="G370" t="str">
            <v>M&amp;S Veh Fuel Warrensburg</v>
          </cell>
          <cell r="H370" t="str">
            <v>PLANT M&amp;S VEH FUEL WARRENSBURG</v>
          </cell>
        </row>
        <row r="371">
          <cell r="A371" t="str">
            <v>154620</v>
          </cell>
          <cell r="B371"/>
          <cell r="C371"/>
          <cell r="D371" t="str">
            <v>154620</v>
          </cell>
          <cell r="E371"/>
          <cell r="F371"/>
          <cell r="G371" t="str">
            <v>M&amp;S Veh Fuel-F&amp;M</v>
          </cell>
          <cell r="H371" t="str">
            <v>PLANT M&amp;S VEH FUEL F&amp;M</v>
          </cell>
        </row>
        <row r="372">
          <cell r="A372" t="str">
            <v>154630</v>
          </cell>
          <cell r="B372"/>
          <cell r="C372"/>
          <cell r="D372" t="str">
            <v>154630</v>
          </cell>
          <cell r="E372"/>
          <cell r="F372"/>
          <cell r="G372" t="str">
            <v>M&amp;S Veh Fuel Northland</v>
          </cell>
          <cell r="H372" t="str">
            <v>PLANT M&amp;S VEH FUEL NORTHLAND</v>
          </cell>
        </row>
        <row r="373">
          <cell r="A373" t="str">
            <v>154640</v>
          </cell>
          <cell r="B373"/>
          <cell r="C373"/>
          <cell r="D373" t="str">
            <v>154640</v>
          </cell>
          <cell r="E373"/>
          <cell r="F373"/>
          <cell r="G373" t="str">
            <v>M&amp;S Veh Fuel Dodson</v>
          </cell>
          <cell r="H373" t="str">
            <v>PLANT M&amp;S VEH FUEL DODSON</v>
          </cell>
        </row>
        <row r="374">
          <cell r="A374" t="str">
            <v>154650</v>
          </cell>
          <cell r="B374"/>
          <cell r="C374"/>
          <cell r="D374" t="str">
            <v>154650</v>
          </cell>
          <cell r="E374"/>
          <cell r="F374"/>
          <cell r="G374" t="str">
            <v>M&amp;S Veh Fuel Johnson County</v>
          </cell>
          <cell r="H374" t="str">
            <v>PLANT M&amp;S VEH FUEL JOHNSON CTY</v>
          </cell>
        </row>
        <row r="375">
          <cell r="A375" t="str">
            <v>154660</v>
          </cell>
          <cell r="B375"/>
          <cell r="C375"/>
          <cell r="D375" t="str">
            <v>154660</v>
          </cell>
          <cell r="E375"/>
          <cell r="F375"/>
          <cell r="G375" t="str">
            <v>M&amp;S Veh Fuel St.Joe</v>
          </cell>
          <cell r="H375" t="str">
            <v>PLANT M&amp;S VEH FUEL ST.JOE</v>
          </cell>
        </row>
        <row r="376">
          <cell r="A376" t="str">
            <v>154661</v>
          </cell>
          <cell r="B376"/>
          <cell r="C376"/>
          <cell r="D376" t="str">
            <v>154661</v>
          </cell>
          <cell r="E376"/>
          <cell r="F376"/>
          <cell r="G376" t="str">
            <v>M&amp;S Veh Fuel Lee's Summit</v>
          </cell>
          <cell r="H376" t="str">
            <v>PLANT M&amp;S VEH FUEL LEESSUMMIT</v>
          </cell>
        </row>
        <row r="377">
          <cell r="A377" t="str">
            <v>154662</v>
          </cell>
          <cell r="B377"/>
          <cell r="C377"/>
          <cell r="D377" t="str">
            <v>154662</v>
          </cell>
          <cell r="E377"/>
          <cell r="F377"/>
          <cell r="G377" t="str">
            <v>M&amp;S Veh Fuel Belton</v>
          </cell>
          <cell r="H377" t="str">
            <v>PLANT M&amp;S VEH FUEL BELTON</v>
          </cell>
        </row>
        <row r="378">
          <cell r="A378" t="str">
            <v>154670</v>
          </cell>
          <cell r="B378"/>
          <cell r="C378"/>
          <cell r="D378" t="str">
            <v>154670</v>
          </cell>
          <cell r="E378"/>
          <cell r="F378"/>
          <cell r="G378" t="str">
            <v>M&amp;S Veh Fuel Southland</v>
          </cell>
          <cell r="H378" t="str">
            <v>PLANT M&amp;S VEH FUEL SOUTHLAND</v>
          </cell>
        </row>
        <row r="379">
          <cell r="A379" t="str">
            <v>158100</v>
          </cell>
          <cell r="B379"/>
          <cell r="C379"/>
          <cell r="D379" t="str">
            <v>158100</v>
          </cell>
          <cell r="E379"/>
          <cell r="F379" t="str">
            <v>6080</v>
          </cell>
          <cell r="G379" t="str">
            <v>Emission Allowances</v>
          </cell>
          <cell r="H379" t="str">
            <v>EMISSION ALLOWANCES</v>
          </cell>
        </row>
        <row r="380">
          <cell r="A380" t="str">
            <v>158102</v>
          </cell>
          <cell r="B380"/>
          <cell r="C380"/>
          <cell r="D380" t="str">
            <v>158100</v>
          </cell>
          <cell r="E380"/>
          <cell r="F380" t="str">
            <v>6085</v>
          </cell>
          <cell r="G380" t="str">
            <v>Seasonal NOX Allowances</v>
          </cell>
          <cell r="H380" t="str">
            <v>EMISSION ALLOWANCES</v>
          </cell>
        </row>
        <row r="381">
          <cell r="A381" t="str">
            <v>158103</v>
          </cell>
          <cell r="B381"/>
          <cell r="C381"/>
          <cell r="D381" t="str">
            <v>158100</v>
          </cell>
          <cell r="E381"/>
          <cell r="F381" t="str">
            <v>6088</v>
          </cell>
          <cell r="G381" t="str">
            <v>Annual NOX Allowances</v>
          </cell>
          <cell r="H381" t="str">
            <v>EMISSION ALLOWANCES</v>
          </cell>
        </row>
        <row r="382">
          <cell r="A382" t="str">
            <v>158500</v>
          </cell>
          <cell r="B382"/>
          <cell r="C382" t="str">
            <v>G0-EXP</v>
          </cell>
          <cell r="D382" t="str">
            <v>158100</v>
          </cell>
          <cell r="E382"/>
          <cell r="F382" t="str">
            <v>6070</v>
          </cell>
          <cell r="G382" t="str">
            <v>Emission Allow-REC Inventory</v>
          </cell>
          <cell r="H382" t="str">
            <v>EMISSION ALLOWANCES</v>
          </cell>
        </row>
        <row r="383">
          <cell r="A383" t="str">
            <v>158500</v>
          </cell>
          <cell r="B383"/>
          <cell r="C383" t="str">
            <v>KCPL-EXP</v>
          </cell>
          <cell r="D383" t="str">
            <v>158100</v>
          </cell>
          <cell r="E383"/>
          <cell r="F383" t="str">
            <v>6071</v>
          </cell>
          <cell r="G383" t="str">
            <v>Emission Allow-REC Inventory</v>
          </cell>
          <cell r="H383" t="str">
            <v>EMISSION ALLOWANCES</v>
          </cell>
        </row>
        <row r="384">
          <cell r="A384" t="str">
            <v>158500</v>
          </cell>
          <cell r="B384"/>
          <cell r="C384" t="str">
            <v>MPS-EXP</v>
          </cell>
          <cell r="D384" t="str">
            <v>158100</v>
          </cell>
          <cell r="E384"/>
          <cell r="F384" t="str">
            <v>6071</v>
          </cell>
          <cell r="G384" t="str">
            <v>Emission Allow-REC Inventory</v>
          </cell>
          <cell r="H384" t="str">
            <v>EMISSION ALLOWANCES</v>
          </cell>
        </row>
        <row r="385">
          <cell r="A385" t="str">
            <v>158500</v>
          </cell>
          <cell r="B385"/>
          <cell r="C385" t="str">
            <v>G1-EXP</v>
          </cell>
          <cell r="D385" t="str">
            <v>158100</v>
          </cell>
          <cell r="E385"/>
          <cell r="F385" t="str">
            <v>6070</v>
          </cell>
          <cell r="G385" t="str">
            <v>Emission Allow-REC Inventory</v>
          </cell>
          <cell r="H385" t="str">
            <v>EMISSION ALLOWANCES</v>
          </cell>
        </row>
        <row r="386">
          <cell r="A386" t="str">
            <v>158500</v>
          </cell>
          <cell r="B386"/>
          <cell r="C386" t="str">
            <v>81-EXP</v>
          </cell>
          <cell r="D386" t="str">
            <v>158100</v>
          </cell>
          <cell r="E386"/>
          <cell r="F386" t="str">
            <v>6070</v>
          </cell>
          <cell r="G386" t="str">
            <v>Emission Allow-REC Inventory</v>
          </cell>
          <cell r="H386" t="str">
            <v>EMISSION ALLOWANCES</v>
          </cell>
        </row>
        <row r="387">
          <cell r="A387" t="str">
            <v>158500</v>
          </cell>
          <cell r="B387"/>
          <cell r="C387"/>
          <cell r="D387" t="str">
            <v>158100</v>
          </cell>
          <cell r="E387"/>
          <cell r="F387" t="str">
            <v>6071</v>
          </cell>
          <cell r="G387" t="str">
            <v>Emission Allow-REC Inventory</v>
          </cell>
          <cell r="H387" t="str">
            <v>EMISSION ALLOWANCES</v>
          </cell>
        </row>
        <row r="388">
          <cell r="A388" t="str">
            <v>158500</v>
          </cell>
          <cell r="B388"/>
          <cell r="C388" t="str">
            <v>G0-MM</v>
          </cell>
          <cell r="D388" t="str">
            <v>158100</v>
          </cell>
          <cell r="E388"/>
          <cell r="F388" t="str">
            <v>6070</v>
          </cell>
          <cell r="G388" t="str">
            <v>Emission Allow-REC Inventory</v>
          </cell>
          <cell r="H388" t="str">
            <v>EMISSION ALLOWANCES</v>
          </cell>
        </row>
        <row r="389">
          <cell r="A389" t="str">
            <v>158500</v>
          </cell>
          <cell r="B389"/>
          <cell r="C389" t="str">
            <v>H1-EXP</v>
          </cell>
          <cell r="D389" t="str">
            <v>158100</v>
          </cell>
          <cell r="E389"/>
          <cell r="F389" t="str">
            <v>6070</v>
          </cell>
          <cell r="G389" t="str">
            <v>Emission Allow-REC Inventory</v>
          </cell>
          <cell r="H389" t="str">
            <v>EMISSION ALLOWANCES</v>
          </cell>
        </row>
        <row r="390">
          <cell r="A390" t="str">
            <v>158500</v>
          </cell>
          <cell r="B390"/>
          <cell r="C390" t="str">
            <v>SJLP-EXP</v>
          </cell>
          <cell r="D390" t="str">
            <v>158100</v>
          </cell>
          <cell r="E390"/>
          <cell r="F390" t="str">
            <v>6071</v>
          </cell>
          <cell r="G390" t="str">
            <v>Emission Allow-REC Inventory</v>
          </cell>
          <cell r="H390" t="str">
            <v>EMISSION ALLOWANCES</v>
          </cell>
        </row>
        <row r="391">
          <cell r="A391" t="str">
            <v>158500</v>
          </cell>
          <cell r="B391"/>
          <cell r="C391" t="str">
            <v>60-MM</v>
          </cell>
          <cell r="D391" t="str">
            <v>158100</v>
          </cell>
          <cell r="E391"/>
          <cell r="F391" t="str">
            <v>6070</v>
          </cell>
          <cell r="G391" t="str">
            <v>Emission Allow-REC Inventory</v>
          </cell>
          <cell r="H391" t="str">
            <v>EMISSION ALLOWANCES</v>
          </cell>
        </row>
        <row r="392">
          <cell r="A392" t="str">
            <v>158500</v>
          </cell>
          <cell r="B392"/>
          <cell r="C392" t="str">
            <v>60-EXP</v>
          </cell>
          <cell r="D392" t="str">
            <v>158100</v>
          </cell>
          <cell r="E392"/>
          <cell r="F392" t="str">
            <v>6070</v>
          </cell>
          <cell r="G392" t="str">
            <v>Emission Allow-REC Inventory</v>
          </cell>
          <cell r="H392" t="str">
            <v>EMISSION ALLOWANCES</v>
          </cell>
        </row>
        <row r="393">
          <cell r="A393" t="str">
            <v>158500</v>
          </cell>
          <cell r="B393"/>
          <cell r="C393" t="str">
            <v>61-EXP</v>
          </cell>
          <cell r="D393" t="str">
            <v>158100</v>
          </cell>
          <cell r="E393"/>
          <cell r="F393" t="str">
            <v>6070</v>
          </cell>
          <cell r="G393" t="str">
            <v>Emission Allow-REC Inventory</v>
          </cell>
          <cell r="H393" t="str">
            <v>EMISSION ALLOWANCES</v>
          </cell>
        </row>
        <row r="394">
          <cell r="A394" t="str">
            <v>158500</v>
          </cell>
          <cell r="B394"/>
          <cell r="C394" t="str">
            <v>SJLAND-EXP</v>
          </cell>
          <cell r="D394" t="str">
            <v>158100</v>
          </cell>
          <cell r="E394"/>
          <cell r="F394" t="str">
            <v>6072</v>
          </cell>
          <cell r="G394" t="str">
            <v>Emission Allow-REC Inventory</v>
          </cell>
          <cell r="H394" t="str">
            <v>EMISSION ALLOWANCES</v>
          </cell>
        </row>
        <row r="395">
          <cell r="A395" t="str">
            <v>158500</v>
          </cell>
          <cell r="B395"/>
          <cell r="C395" t="str">
            <v>H0-EXP</v>
          </cell>
          <cell r="D395" t="str">
            <v>158100</v>
          </cell>
          <cell r="E395"/>
          <cell r="F395" t="str">
            <v>6070</v>
          </cell>
          <cell r="G395" t="str">
            <v>Emission Allow-REC Inventory</v>
          </cell>
          <cell r="H395" t="str">
            <v>EMISSION ALLOWANCES</v>
          </cell>
        </row>
        <row r="396">
          <cell r="A396" t="str">
            <v>NEW</v>
          </cell>
          <cell r="B396"/>
          <cell r="C396"/>
          <cell r="D396" t="str">
            <v>158500</v>
          </cell>
          <cell r="E396"/>
          <cell r="F396"/>
          <cell r="H396" t="str">
            <v>EMISSION ALLOWANCES-REC</v>
          </cell>
        </row>
        <row r="397">
          <cell r="A397" t="str">
            <v>163020</v>
          </cell>
          <cell r="B397"/>
          <cell r="C397"/>
          <cell r="D397" t="str">
            <v>163020</v>
          </cell>
          <cell r="E397"/>
          <cell r="F397"/>
          <cell r="G397" t="str">
            <v>Stores Expense Undistributed</v>
          </cell>
          <cell r="H397" t="str">
            <v>STORES EXPENSE UNDISTRIBUTED</v>
          </cell>
        </row>
        <row r="398">
          <cell r="A398" t="str">
            <v>163100</v>
          </cell>
          <cell r="B398"/>
          <cell r="C398"/>
          <cell r="D398" t="str">
            <v>163100</v>
          </cell>
          <cell r="E398"/>
          <cell r="F398"/>
          <cell r="G398" t="str">
            <v>Stores Exp Undist-Wolf Crk</v>
          </cell>
          <cell r="H398" t="str">
            <v>STORES EXP UNDIST WCNOC</v>
          </cell>
        </row>
        <row r="399">
          <cell r="A399" t="str">
            <v>163200</v>
          </cell>
          <cell r="B399"/>
          <cell r="C399"/>
          <cell r="D399" t="str">
            <v>163200</v>
          </cell>
          <cell r="E399"/>
          <cell r="F399"/>
          <cell r="G399" t="str">
            <v>Stores Exp Undis-Production</v>
          </cell>
          <cell r="H399" t="str">
            <v>STORES EXP UNDIST PROD</v>
          </cell>
        </row>
        <row r="400">
          <cell r="A400" t="str">
            <v>163210</v>
          </cell>
          <cell r="B400"/>
          <cell r="C400"/>
          <cell r="D400" t="str">
            <v>163210</v>
          </cell>
          <cell r="E400"/>
          <cell r="F400"/>
          <cell r="G400" t="str">
            <v>Stores Exp - PPV - Prod</v>
          </cell>
          <cell r="H400" t="str">
            <v>STORES EXP UNDIST PROD PPV</v>
          </cell>
        </row>
        <row r="401">
          <cell r="A401" t="str">
            <v>163250</v>
          </cell>
          <cell r="B401"/>
          <cell r="C401"/>
          <cell r="D401" t="str">
            <v>163250</v>
          </cell>
          <cell r="E401"/>
          <cell r="F401"/>
          <cell r="G401" t="str">
            <v>Stores Exp -Misc Voucher Items</v>
          </cell>
          <cell r="H401" t="str">
            <v>STORES EXP UNDIST MISC VOUCHR</v>
          </cell>
        </row>
        <row r="402">
          <cell r="A402" t="str">
            <v>163300</v>
          </cell>
          <cell r="B402"/>
          <cell r="C402"/>
          <cell r="D402" t="str">
            <v>163300</v>
          </cell>
          <cell r="E402"/>
          <cell r="F402"/>
          <cell r="G402" t="str">
            <v>Stores Exp Undis-T &amp; D</v>
          </cell>
          <cell r="H402" t="str">
            <v>STORES EXP UNDIST T&amp;D</v>
          </cell>
        </row>
        <row r="403">
          <cell r="A403" t="str">
            <v>163310</v>
          </cell>
          <cell r="B403"/>
          <cell r="C403"/>
          <cell r="D403" t="str">
            <v>163310</v>
          </cell>
          <cell r="E403"/>
          <cell r="F403"/>
          <cell r="G403" t="str">
            <v>Stores Exp - PPV -T&amp;D</v>
          </cell>
          <cell r="H403" t="str">
            <v>STORES EXP UNDIST T&amp;D PPV</v>
          </cell>
        </row>
        <row r="404">
          <cell r="A404" t="str">
            <v>163320</v>
          </cell>
          <cell r="B404"/>
          <cell r="C404"/>
          <cell r="D404" t="str">
            <v>163300</v>
          </cell>
          <cell r="E404"/>
          <cell r="F404"/>
          <cell r="G404" t="str">
            <v>Inventory Adjustments</v>
          </cell>
          <cell r="H404" t="str">
            <v>STORES EXP UNDIST T&amp;D</v>
          </cell>
        </row>
        <row r="405">
          <cell r="A405" t="str">
            <v>163400</v>
          </cell>
          <cell r="B405"/>
          <cell r="C405"/>
          <cell r="D405" t="str">
            <v>163400</v>
          </cell>
          <cell r="E405"/>
          <cell r="F405"/>
          <cell r="G405" t="str">
            <v>Stores Expense JO Iatan</v>
          </cell>
          <cell r="H405" t="str">
            <v>STORES EXP UNDIST  JO IATAN</v>
          </cell>
        </row>
        <row r="406">
          <cell r="A406" t="str">
            <v>163500</v>
          </cell>
          <cell r="B406"/>
          <cell r="C406"/>
          <cell r="D406" t="str">
            <v>163500</v>
          </cell>
          <cell r="E406"/>
          <cell r="F406"/>
          <cell r="G406" t="str">
            <v>Stores Expense JO LaCygne</v>
          </cell>
          <cell r="H406" t="str">
            <v>STORES EXP UNDIST  JO LACYGNE</v>
          </cell>
        </row>
        <row r="407">
          <cell r="A407" t="str">
            <v>165001</v>
          </cell>
          <cell r="B407"/>
          <cell r="C407"/>
          <cell r="D407" t="str">
            <v>165001</v>
          </cell>
          <cell r="E407"/>
          <cell r="F407"/>
          <cell r="G407" t="str">
            <v>Prepay-General Insurance</v>
          </cell>
          <cell r="H407" t="str">
            <v>PREPAYS GENERAL INSURANCE</v>
          </cell>
        </row>
        <row r="408">
          <cell r="A408" t="str">
            <v>165004</v>
          </cell>
          <cell r="B408"/>
          <cell r="C408"/>
          <cell r="D408" t="str">
            <v>165004</v>
          </cell>
          <cell r="E408"/>
          <cell r="F408"/>
          <cell r="G408" t="str">
            <v>Prepay-Postage</v>
          </cell>
          <cell r="H408" t="str">
            <v>PREPAYS POSTAGE</v>
          </cell>
        </row>
        <row r="409">
          <cell r="A409" t="str">
            <v>165005</v>
          </cell>
          <cell r="B409"/>
          <cell r="C409"/>
          <cell r="D409" t="str">
            <v>165008</v>
          </cell>
          <cell r="E409"/>
          <cell r="F409"/>
          <cell r="G409" t="str">
            <v>Prepay-Interest Unsec Not</v>
          </cell>
          <cell r="H409" t="str">
            <v>PREPAYS OTHER</v>
          </cell>
        </row>
        <row r="410">
          <cell r="A410" t="str">
            <v>165008</v>
          </cell>
          <cell r="B410"/>
          <cell r="C410"/>
          <cell r="D410" t="str">
            <v>165008</v>
          </cell>
          <cell r="E410"/>
          <cell r="F410"/>
          <cell r="G410" t="str">
            <v>Prepayments-Other</v>
          </cell>
          <cell r="H410" t="str">
            <v>PREPAYS OTHER</v>
          </cell>
        </row>
        <row r="411">
          <cell r="A411" t="str">
            <v>165011</v>
          </cell>
          <cell r="B411"/>
          <cell r="C411"/>
          <cell r="D411" t="str">
            <v>165011</v>
          </cell>
          <cell r="E411"/>
          <cell r="F411"/>
          <cell r="G411" t="str">
            <v>Prepaid Gen Exp -Wolf Creek</v>
          </cell>
          <cell r="H411" t="str">
            <v>PREPAYS GEN EXP WCNOC</v>
          </cell>
        </row>
        <row r="412">
          <cell r="A412" t="str">
            <v>165201</v>
          </cell>
          <cell r="B412"/>
          <cell r="C412"/>
          <cell r="D412" t="str">
            <v>165201</v>
          </cell>
          <cell r="E412"/>
          <cell r="F412"/>
          <cell r="G412" t="str">
            <v>Prepay-Gr Rects-KCMO Only</v>
          </cell>
          <cell r="H412" t="str">
            <v>PREPAYS GROSS RECPTS KCMO ONLY</v>
          </cell>
        </row>
        <row r="413">
          <cell r="A413" t="str">
            <v>165202</v>
          </cell>
          <cell r="B413"/>
          <cell r="C413"/>
          <cell r="D413" t="str">
            <v>165202</v>
          </cell>
          <cell r="E413"/>
          <cell r="F413"/>
          <cell r="G413" t="str">
            <v>Prepay-Gr Rects-Other</v>
          </cell>
          <cell r="H413" t="str">
            <v>PREPAYS GROSS RECEIPTS OTHER</v>
          </cell>
        </row>
        <row r="414">
          <cell r="A414" t="str">
            <v>172001</v>
          </cell>
          <cell r="B414"/>
          <cell r="C414"/>
          <cell r="D414" t="str">
            <v>172001</v>
          </cell>
          <cell r="E414"/>
          <cell r="F414"/>
          <cell r="G414" t="str">
            <v>A/R Pole Rentals</v>
          </cell>
          <cell r="H414" t="str">
            <v>RENTS RECEIVABLE POLE RENTALS</v>
          </cell>
        </row>
        <row r="415">
          <cell r="A415" t="str">
            <v>173001</v>
          </cell>
          <cell r="B415"/>
          <cell r="C415"/>
          <cell r="D415" t="str">
            <v>173000</v>
          </cell>
          <cell r="E415"/>
          <cell r="F415"/>
          <cell r="G415" t="str">
            <v>Unbilled Revenue-Accrued</v>
          </cell>
          <cell r="H415" t="str">
            <v>ACCRUED UNBILLED UTILITY REV</v>
          </cell>
        </row>
        <row r="416">
          <cell r="A416" t="str">
            <v>173002</v>
          </cell>
          <cell r="B416"/>
          <cell r="C416"/>
          <cell r="D416" t="str">
            <v>173002</v>
          </cell>
          <cell r="E416"/>
          <cell r="F416"/>
          <cell r="G416" t="str">
            <v>Unbilled Revenue-Steam</v>
          </cell>
          <cell r="H416" t="str">
            <v>ACCRUED UNBILLED REVENUE STEAM</v>
          </cell>
        </row>
        <row r="417">
          <cell r="A417" t="str">
            <v>174300</v>
          </cell>
          <cell r="B417"/>
          <cell r="C417"/>
          <cell r="D417" t="str">
            <v>174300</v>
          </cell>
          <cell r="E417"/>
          <cell r="F417"/>
          <cell r="G417" t="str">
            <v>H&amp;W Plan Assets-Actv Employees</v>
          </cell>
          <cell r="H417" t="str">
            <v>ACCR ASSET CUR H&amp;W ACTVE EMPLS</v>
          </cell>
        </row>
        <row r="418">
          <cell r="A418" t="str">
            <v>174400</v>
          </cell>
          <cell r="B418"/>
          <cell r="C418"/>
          <cell r="D418" t="str">
            <v>174400</v>
          </cell>
          <cell r="E418"/>
          <cell r="F418"/>
          <cell r="G418" t="str">
            <v>Curr-Income Tax Receivable</v>
          </cell>
          <cell r="H418" t="str">
            <v>ACCR ASSET CURR INCOME TAX REC</v>
          </cell>
        </row>
        <row r="419">
          <cell r="A419" t="str">
            <v>174500</v>
          </cell>
          <cell r="B419"/>
          <cell r="C419"/>
          <cell r="D419" t="str">
            <v>174500</v>
          </cell>
          <cell r="E419"/>
          <cell r="F419"/>
          <cell r="G419" t="str">
            <v>Misc Deferred Debits-WC Outage</v>
          </cell>
          <cell r="H419" t="str">
            <v>ACCR ASSET CUR DEFDR WCNOC OUT</v>
          </cell>
        </row>
        <row r="420">
          <cell r="A420" t="str">
            <v>174600</v>
          </cell>
          <cell r="B420"/>
          <cell r="C420"/>
          <cell r="D420" t="str">
            <v>174600</v>
          </cell>
          <cell r="E420"/>
          <cell r="F420"/>
          <cell r="G420" t="str">
            <v>Oth Cur Asset-State Tx Credits</v>
          </cell>
          <cell r="H420" t="str">
            <v>ACCR ASSET CURR STATE TAX CRDT</v>
          </cell>
        </row>
        <row r="421">
          <cell r="A421" t="str">
            <v>174800</v>
          </cell>
          <cell r="B421"/>
          <cell r="C421"/>
          <cell r="D421" t="str">
            <v>174800</v>
          </cell>
          <cell r="E421"/>
          <cell r="F421"/>
          <cell r="G421" t="str">
            <v>Other Current Asset-REC's</v>
          </cell>
          <cell r="H421" t="str">
            <v>ACCR ASSET CURR REC'S</v>
          </cell>
        </row>
        <row r="422">
          <cell r="A422" t="str">
            <v>174900</v>
          </cell>
          <cell r="B422"/>
          <cell r="C422"/>
          <cell r="D422" t="str">
            <v>174900</v>
          </cell>
          <cell r="E422"/>
          <cell r="F422"/>
          <cell r="G422" t="str">
            <v>Other Current Asset NatGas P&amp;L</v>
          </cell>
          <cell r="H422" t="str">
            <v>ACCR ASSET CURR NAT GAS P&amp;L</v>
          </cell>
        </row>
        <row r="423">
          <cell r="A423" t="str">
            <v>176101</v>
          </cell>
          <cell r="B423"/>
          <cell r="C423"/>
          <cell r="D423" t="str">
            <v>176101</v>
          </cell>
          <cell r="E423"/>
          <cell r="F423"/>
          <cell r="G423" t="str">
            <v>Gas Derivatives Current Asset</v>
          </cell>
          <cell r="H423" t="str">
            <v>GAS DERIVATIVES CURRENT</v>
          </cell>
        </row>
        <row r="424">
          <cell r="A424" t="str">
            <v>176102</v>
          </cell>
          <cell r="B424"/>
          <cell r="C424"/>
          <cell r="D424" t="str">
            <v>176102</v>
          </cell>
          <cell r="E424"/>
          <cell r="F424"/>
          <cell r="G424" t="str">
            <v>Gas Derivatives-MTM Income Acc</v>
          </cell>
          <cell r="H424" t="str">
            <v>GAS DERIVATIVES MTM INCOME</v>
          </cell>
        </row>
        <row r="425">
          <cell r="A425" t="str">
            <v>176201</v>
          </cell>
          <cell r="B425"/>
          <cell r="C425"/>
          <cell r="D425" t="str">
            <v>176101</v>
          </cell>
          <cell r="E425"/>
          <cell r="F425"/>
          <cell r="G425" t="str">
            <v>Int Rate Fair V Hedging Instr</v>
          </cell>
          <cell r="H425" t="str">
            <v>GAS DERIVATIVES CURRENT</v>
          </cell>
        </row>
        <row r="426">
          <cell r="A426" t="str">
            <v>176504</v>
          </cell>
          <cell r="B426"/>
          <cell r="C426"/>
          <cell r="D426" t="str">
            <v>176505</v>
          </cell>
          <cell r="E426"/>
          <cell r="F426"/>
          <cell r="G426" t="str">
            <v>Int Rate Fair V Hedging Instr</v>
          </cell>
          <cell r="H426" t="str">
            <v>GAS DERIVATIVES LT</v>
          </cell>
        </row>
        <row r="427">
          <cell r="A427" t="str">
            <v>176505</v>
          </cell>
          <cell r="B427"/>
          <cell r="C427"/>
          <cell r="D427" t="str">
            <v>176505</v>
          </cell>
          <cell r="E427"/>
          <cell r="F427"/>
          <cell r="G427" t="str">
            <v>Gas Derivatives LT Asset</v>
          </cell>
          <cell r="H427" t="str">
            <v>GAS DERIVATIVES LT</v>
          </cell>
        </row>
        <row r="428">
          <cell r="A428" t="str">
            <v>181031</v>
          </cell>
          <cell r="B428"/>
          <cell r="C428"/>
          <cell r="D428" t="str">
            <v>181000</v>
          </cell>
          <cell r="E428"/>
          <cell r="F428"/>
          <cell r="G428" t="str">
            <v>Unamort Debt Exp Sr Note 7.95%</v>
          </cell>
          <cell r="H428" t="str">
            <v>UNAMORTIZED DEBT EXPENSE</v>
          </cell>
        </row>
        <row r="429">
          <cell r="A429" t="str">
            <v>181034</v>
          </cell>
          <cell r="B429"/>
          <cell r="C429"/>
          <cell r="D429" t="str">
            <v>181000</v>
          </cell>
          <cell r="E429"/>
          <cell r="F429"/>
          <cell r="G429" t="str">
            <v>Unamort Debt Exp SJLP Poll Cnt</v>
          </cell>
          <cell r="H429" t="str">
            <v>UNAMORTIZED DEBT EXPENSE</v>
          </cell>
        </row>
        <row r="430">
          <cell r="A430" t="str">
            <v>181035</v>
          </cell>
          <cell r="B430"/>
          <cell r="C430"/>
          <cell r="D430" t="str">
            <v>181000</v>
          </cell>
          <cell r="E430"/>
          <cell r="F430"/>
          <cell r="G430" t="str">
            <v>Unamort Debt Exp SJLP MTN 7.16</v>
          </cell>
          <cell r="H430" t="str">
            <v>UNAMORTIZED DEBT EXPENSE</v>
          </cell>
        </row>
        <row r="431">
          <cell r="A431" t="str">
            <v>181037</v>
          </cell>
          <cell r="B431"/>
          <cell r="C431"/>
          <cell r="D431" t="str">
            <v>181000</v>
          </cell>
          <cell r="E431"/>
          <cell r="F431"/>
          <cell r="G431" t="str">
            <v>Unamort Debt Exp Sr Note 8.27%</v>
          </cell>
          <cell r="H431" t="str">
            <v>UNAMORTIZED DEBT EXPENSE</v>
          </cell>
        </row>
        <row r="432">
          <cell r="A432" t="str">
            <v>181038</v>
          </cell>
          <cell r="B432"/>
          <cell r="C432"/>
          <cell r="D432" t="str">
            <v>181000</v>
          </cell>
          <cell r="E432"/>
          <cell r="F432"/>
          <cell r="G432" t="str">
            <v>Unamort Debt Exp - A/R Facilty</v>
          </cell>
          <cell r="H432" t="str">
            <v>UNAMORTIZED DEBT EXPENSE</v>
          </cell>
        </row>
        <row r="433">
          <cell r="A433" t="str">
            <v>181040</v>
          </cell>
          <cell r="B433"/>
          <cell r="C433"/>
          <cell r="D433" t="str">
            <v>181000</v>
          </cell>
          <cell r="E433"/>
          <cell r="F433"/>
          <cell r="G433" t="str">
            <v>Unamort Debt Exp SJLP MTN 7.33</v>
          </cell>
          <cell r="H433" t="str">
            <v>UNAMORTIZED DEBT EXPENSE</v>
          </cell>
        </row>
        <row r="434">
          <cell r="A434" t="str">
            <v>181041</v>
          </cell>
          <cell r="B434"/>
          <cell r="C434"/>
          <cell r="D434" t="str">
            <v>181000</v>
          </cell>
          <cell r="E434"/>
          <cell r="F434"/>
          <cell r="G434" t="str">
            <v>Unamort Debt Exp SJLP MTN 7.17</v>
          </cell>
          <cell r="H434" t="str">
            <v>UNAMORTIZED DEBT EXPENSE</v>
          </cell>
        </row>
        <row r="435">
          <cell r="A435" t="str">
            <v>181043</v>
          </cell>
          <cell r="B435"/>
          <cell r="C435"/>
          <cell r="D435" t="str">
            <v>181000</v>
          </cell>
          <cell r="E435"/>
          <cell r="F435"/>
          <cell r="G435" t="str">
            <v>Unamort Debt Exp Wamego Var 3/</v>
          </cell>
          <cell r="H435" t="str">
            <v>UNAMORTIZED DEBT EXPENSE</v>
          </cell>
        </row>
        <row r="436">
          <cell r="A436" t="str">
            <v>181044</v>
          </cell>
          <cell r="B436"/>
          <cell r="C436"/>
          <cell r="D436" t="str">
            <v>181000</v>
          </cell>
          <cell r="E436"/>
          <cell r="F436"/>
          <cell r="G436" t="str">
            <v>Unamort Debt Exp State Enviro</v>
          </cell>
          <cell r="H436" t="str">
            <v>UNAMORTIZED DEBT EXPENSE</v>
          </cell>
        </row>
        <row r="437">
          <cell r="A437" t="str">
            <v>181046</v>
          </cell>
          <cell r="B437"/>
          <cell r="C437"/>
          <cell r="D437" t="str">
            <v>181000</v>
          </cell>
          <cell r="E437"/>
          <cell r="F437"/>
          <cell r="G437" t="str">
            <v>Unamort Debt Exp SJLP FMB 9.44</v>
          </cell>
          <cell r="H437" t="str">
            <v>UNAMORTIZED DEBT EXPENSE</v>
          </cell>
        </row>
        <row r="438">
          <cell r="A438" t="str">
            <v>181050</v>
          </cell>
          <cell r="B438"/>
          <cell r="C438"/>
          <cell r="D438" t="str">
            <v>181000</v>
          </cell>
          <cell r="E438"/>
          <cell r="F438"/>
          <cell r="G438" t="str">
            <v>Unamort Debt Exp $400M Revolve</v>
          </cell>
          <cell r="H438" t="str">
            <v>UNAMORTIZED DEBT EXPENSE</v>
          </cell>
        </row>
        <row r="439">
          <cell r="A439" t="str">
            <v>181051</v>
          </cell>
          <cell r="B439"/>
          <cell r="C439"/>
          <cell r="D439" t="str">
            <v>181000</v>
          </cell>
          <cell r="E439"/>
          <cell r="F439"/>
          <cell r="G439" t="str">
            <v>Unamort Debt Exp Revolver 2010</v>
          </cell>
          <cell r="H439" t="str">
            <v>UNAMORTIZED DEBT EXPENSE</v>
          </cell>
        </row>
        <row r="440">
          <cell r="A440" t="str">
            <v>181052</v>
          </cell>
          <cell r="B440"/>
          <cell r="C440"/>
          <cell r="D440" t="str">
            <v>181000</v>
          </cell>
          <cell r="E440"/>
          <cell r="F440"/>
          <cell r="G440" t="str">
            <v>Unamort Debt Exp Revolver 2011</v>
          </cell>
          <cell r="H440" t="str">
            <v>UNAMORTIZED DEBT EXPENSE</v>
          </cell>
        </row>
        <row r="441">
          <cell r="A441" t="str">
            <v>181169</v>
          </cell>
          <cell r="B441"/>
          <cell r="C441"/>
          <cell r="D441" t="str">
            <v>181000</v>
          </cell>
          <cell r="E441"/>
          <cell r="F441"/>
          <cell r="G441" t="str">
            <v>Unam Debt Exp-Note 6.875% 17</v>
          </cell>
          <cell r="H441" t="str">
            <v>UNAMORTIZED DEBT EXPENSE</v>
          </cell>
        </row>
        <row r="442">
          <cell r="A442" t="str">
            <v>181310</v>
          </cell>
          <cell r="B442"/>
          <cell r="C442"/>
          <cell r="D442" t="str">
            <v>181000</v>
          </cell>
          <cell r="E442"/>
          <cell r="F442"/>
          <cell r="G442" t="str">
            <v>Unam Ex Series C 2017</v>
          </cell>
          <cell r="H442" t="str">
            <v>UNAMORTIZED DEBT EXPENSE</v>
          </cell>
        </row>
        <row r="443">
          <cell r="A443" t="str">
            <v>181320</v>
          </cell>
          <cell r="B443"/>
          <cell r="C443"/>
          <cell r="D443" t="str">
            <v>181000</v>
          </cell>
          <cell r="E443"/>
          <cell r="F443"/>
          <cell r="G443" t="str">
            <v>Unam Debt Ex Var Bonds 2017</v>
          </cell>
          <cell r="H443" t="str">
            <v>UNAMORTIZED DEBT EXPENSE</v>
          </cell>
        </row>
        <row r="444">
          <cell r="A444" t="str">
            <v>181321</v>
          </cell>
          <cell r="B444"/>
          <cell r="C444"/>
          <cell r="D444" t="str">
            <v>181000</v>
          </cell>
          <cell r="E444"/>
          <cell r="F444"/>
          <cell r="G444" t="str">
            <v>Unam Debt Exp 01-2012</v>
          </cell>
          <cell r="H444" t="str">
            <v>UNAMORTIZED DEBT EXPENSE</v>
          </cell>
        </row>
        <row r="445">
          <cell r="A445" t="str">
            <v>181322</v>
          </cell>
          <cell r="B445"/>
          <cell r="C445"/>
          <cell r="D445" t="str">
            <v>181000</v>
          </cell>
          <cell r="E445"/>
          <cell r="F445"/>
          <cell r="G445" t="str">
            <v>Unam Debt Poll Ctl  A  2023</v>
          </cell>
          <cell r="H445" t="str">
            <v>UNAMORTIZED DEBT EXPENSE</v>
          </cell>
        </row>
        <row r="446">
          <cell r="A446" t="str">
            <v>181323</v>
          </cell>
          <cell r="B446"/>
          <cell r="C446"/>
          <cell r="D446" t="str">
            <v>181000</v>
          </cell>
          <cell r="E446"/>
          <cell r="F446"/>
          <cell r="G446" t="str">
            <v>Unam Debt Poll Ctl  B  2023</v>
          </cell>
          <cell r="H446" t="str">
            <v>UNAMORTIZED DEBT EXPENSE</v>
          </cell>
        </row>
        <row r="447">
          <cell r="A447" t="str">
            <v>181324</v>
          </cell>
          <cell r="B447"/>
          <cell r="C447"/>
          <cell r="D447" t="str">
            <v>181000</v>
          </cell>
          <cell r="E447"/>
          <cell r="F447"/>
          <cell r="G447" t="str">
            <v>Unam Debt Ex Var Bds - 2015</v>
          </cell>
          <cell r="H447" t="str">
            <v>UNAMORTIZED DEBT EXPENSE</v>
          </cell>
        </row>
        <row r="448">
          <cell r="A448" t="str">
            <v>181344</v>
          </cell>
          <cell r="B448"/>
          <cell r="C448"/>
          <cell r="D448" t="str">
            <v>181000</v>
          </cell>
          <cell r="E448"/>
          <cell r="F448"/>
          <cell r="G448" t="str">
            <v>Unam Debt Sr Note 3.15% 2023</v>
          </cell>
          <cell r="H448" t="str">
            <v>UNAMORTIZED DEBT EXPENSE</v>
          </cell>
        </row>
        <row r="449">
          <cell r="A449" t="str">
            <v>181403</v>
          </cell>
          <cell r="B449"/>
          <cell r="C449"/>
          <cell r="D449" t="str">
            <v>181000</v>
          </cell>
          <cell r="E449"/>
          <cell r="F449"/>
          <cell r="G449" t="str">
            <v>Unam Debt-for New Issues</v>
          </cell>
          <cell r="H449" t="str">
            <v>UNAMORTIZED DEBT EXPENSE</v>
          </cell>
        </row>
        <row r="450">
          <cell r="A450" t="str">
            <v>181441</v>
          </cell>
          <cell r="B450"/>
          <cell r="C450"/>
          <cell r="D450" t="str">
            <v>181000</v>
          </cell>
          <cell r="E450"/>
          <cell r="F450"/>
          <cell r="G450" t="str">
            <v>Unamort Debt-Senior Note 6.5%</v>
          </cell>
          <cell r="H450" t="str">
            <v>UNAMORTIZED DEBT EXPENSE</v>
          </cell>
        </row>
        <row r="451">
          <cell r="A451" t="str">
            <v>181449</v>
          </cell>
          <cell r="B451"/>
          <cell r="C451"/>
          <cell r="D451" t="str">
            <v>181000</v>
          </cell>
          <cell r="E451"/>
          <cell r="F451"/>
          <cell r="G451" t="str">
            <v>Unam Debt Exp-Sr Note 6.05% 35</v>
          </cell>
          <cell r="H451" t="str">
            <v>UNAMORTIZED DEBT EXPENSE</v>
          </cell>
        </row>
        <row r="452">
          <cell r="A452" t="str">
            <v>181450</v>
          </cell>
          <cell r="B452"/>
          <cell r="C452"/>
          <cell r="D452" t="str">
            <v>181000</v>
          </cell>
          <cell r="E452"/>
          <cell r="F452"/>
          <cell r="G452" t="str">
            <v>Unam Debt Exp - Int Series B 2</v>
          </cell>
          <cell r="H452" t="str">
            <v>UNAMORTIZED DEBT EXPENSE</v>
          </cell>
        </row>
        <row r="453">
          <cell r="A453" t="str">
            <v>181451</v>
          </cell>
          <cell r="B453"/>
          <cell r="C453"/>
          <cell r="D453" t="str">
            <v>181000</v>
          </cell>
          <cell r="E453"/>
          <cell r="F453"/>
          <cell r="G453" t="str">
            <v>Unam Debt Exp - Int Poll Ct 20</v>
          </cell>
          <cell r="H453" t="str">
            <v>UNAMORTIZED DEBT EXPENSE</v>
          </cell>
        </row>
        <row r="454">
          <cell r="A454" t="str">
            <v>181452</v>
          </cell>
          <cell r="B454"/>
          <cell r="C454"/>
          <cell r="D454" t="str">
            <v>181000</v>
          </cell>
          <cell r="E454"/>
          <cell r="F454"/>
          <cell r="G454" t="str">
            <v>Unam Debt Exp - MO Tax Exempt</v>
          </cell>
          <cell r="H454" t="str">
            <v>UNAMORTIZED DEBT EXPENSE</v>
          </cell>
        </row>
        <row r="455">
          <cell r="A455" t="str">
            <v>181453</v>
          </cell>
          <cell r="B455"/>
          <cell r="C455"/>
          <cell r="D455" t="str">
            <v>181000</v>
          </cell>
          <cell r="E455"/>
          <cell r="F455"/>
          <cell r="G455" t="str">
            <v>Unam Debt Exp-Sr Note 5.85% 17</v>
          </cell>
          <cell r="H455" t="str">
            <v>UNAMORTIZED DEBT EXPENSE</v>
          </cell>
        </row>
        <row r="456">
          <cell r="A456" t="str">
            <v>181454</v>
          </cell>
          <cell r="B456"/>
          <cell r="C456"/>
          <cell r="D456" t="str">
            <v>181000</v>
          </cell>
          <cell r="E456"/>
          <cell r="F456"/>
          <cell r="G456" t="str">
            <v>Unam Debt Exp-EIRR 2007A</v>
          </cell>
          <cell r="H456" t="str">
            <v>UNAMORTIZED DEBT EXPENSE</v>
          </cell>
        </row>
        <row r="457">
          <cell r="A457" t="str">
            <v>181455</v>
          </cell>
          <cell r="B457"/>
          <cell r="C457"/>
          <cell r="D457" t="str">
            <v>181000</v>
          </cell>
          <cell r="E457"/>
          <cell r="F457"/>
          <cell r="G457" t="str">
            <v>Unam Debt Exp-EIRR 2007B</v>
          </cell>
          <cell r="H457" t="str">
            <v>UNAMORTIZED DEBT EXPENSE</v>
          </cell>
        </row>
        <row r="458">
          <cell r="A458" t="str">
            <v>181456</v>
          </cell>
          <cell r="B458"/>
          <cell r="C458"/>
          <cell r="D458" t="str">
            <v>181000</v>
          </cell>
          <cell r="E458"/>
          <cell r="F458"/>
          <cell r="G458" t="str">
            <v>Unam Debt Exp-EIRR 2007A-2</v>
          </cell>
          <cell r="H458" t="str">
            <v>UNAMORTIZED DEBT EXPENSE</v>
          </cell>
        </row>
        <row r="459">
          <cell r="A459" t="str">
            <v>181457</v>
          </cell>
          <cell r="B459"/>
          <cell r="C459"/>
          <cell r="D459" t="str">
            <v>181000</v>
          </cell>
          <cell r="E459"/>
          <cell r="F459"/>
          <cell r="G459" t="str">
            <v>Unam Debt-Sr Note 6.375% 2018</v>
          </cell>
          <cell r="H459" t="str">
            <v>UNAMORTIZED DEBT EXPENSE</v>
          </cell>
        </row>
        <row r="460">
          <cell r="A460" t="str">
            <v>181458</v>
          </cell>
          <cell r="B460"/>
          <cell r="C460"/>
          <cell r="D460" t="str">
            <v>181000</v>
          </cell>
          <cell r="E460"/>
          <cell r="F460"/>
          <cell r="G460" t="str">
            <v>Unam Debt Mtg Bonds 7.15% 2019</v>
          </cell>
          <cell r="H460" t="str">
            <v>UNAMORTIZED DEBT EXPENSE</v>
          </cell>
        </row>
        <row r="461">
          <cell r="A461" t="str">
            <v>181459</v>
          </cell>
          <cell r="B461"/>
          <cell r="C461"/>
          <cell r="D461" t="str">
            <v>181000</v>
          </cell>
          <cell r="E461"/>
          <cell r="F461"/>
          <cell r="G461" t="str">
            <v>Unam Debt 5.292% Note Due 2022</v>
          </cell>
          <cell r="H461" t="str">
            <v>UNAMORTIZED DEBT EXPENSE</v>
          </cell>
        </row>
        <row r="462">
          <cell r="A462" t="str">
            <v>181460</v>
          </cell>
          <cell r="B462"/>
          <cell r="C462"/>
          <cell r="D462" t="str">
            <v>181000</v>
          </cell>
          <cell r="E462"/>
          <cell r="F462"/>
          <cell r="G462" t="str">
            <v>Unam Debt 2.75% Note Due 2013</v>
          </cell>
          <cell r="H462" t="str">
            <v>UNAMORTIZED DEBT EXPENSE</v>
          </cell>
        </row>
        <row r="463">
          <cell r="A463" t="str">
            <v>181461</v>
          </cell>
          <cell r="B463"/>
          <cell r="C463"/>
          <cell r="D463" t="str">
            <v>181000</v>
          </cell>
          <cell r="E463"/>
          <cell r="F463"/>
          <cell r="G463" t="str">
            <v>Unam Debt 4.85% Note Due 2021</v>
          </cell>
          <cell r="H463" t="str">
            <v>UNAMORTIZED DEBT EXPENSE</v>
          </cell>
        </row>
        <row r="464">
          <cell r="A464" t="str">
            <v>181462</v>
          </cell>
          <cell r="B464"/>
          <cell r="C464"/>
          <cell r="D464" t="str">
            <v>181000</v>
          </cell>
          <cell r="E464"/>
          <cell r="F464"/>
          <cell r="G464" t="str">
            <v>Unam Debt 5.30% Note Due 2041</v>
          </cell>
          <cell r="H464" t="str">
            <v>UNAMORTIZED DEBT EXPENSE</v>
          </cell>
        </row>
        <row r="465">
          <cell r="A465" t="str">
            <v>NEW</v>
          </cell>
          <cell r="B465"/>
          <cell r="C465"/>
          <cell r="D465" t="str">
            <v>182310</v>
          </cell>
          <cell r="E465"/>
          <cell r="F465"/>
          <cell r="H465" t="str">
            <v>REG ASSET NONPLT AFDC RATE BSE</v>
          </cell>
        </row>
        <row r="466">
          <cell r="A466" t="str">
            <v>NEW</v>
          </cell>
          <cell r="B466"/>
          <cell r="C466"/>
          <cell r="D466" t="str">
            <v>182311</v>
          </cell>
          <cell r="E466"/>
          <cell r="F466"/>
          <cell r="H466" t="str">
            <v>REG ASSET NONPLT AFDC AMORT</v>
          </cell>
        </row>
        <row r="467">
          <cell r="A467" t="str">
            <v>182320</v>
          </cell>
          <cell r="B467"/>
          <cell r="C467"/>
          <cell r="D467" t="str">
            <v>182330</v>
          </cell>
          <cell r="E467"/>
          <cell r="F467"/>
          <cell r="G467" t="str">
            <v>Def Reg Asset-ARO-AshLandfills</v>
          </cell>
          <cell r="H467" t="str">
            <v>REG ASSET  ARO</v>
          </cell>
        </row>
        <row r="468">
          <cell r="A468" t="str">
            <v>182329</v>
          </cell>
          <cell r="B468"/>
          <cell r="C468"/>
          <cell r="D468" t="str">
            <v>182329</v>
          </cell>
          <cell r="E468"/>
          <cell r="F468"/>
          <cell r="G468" t="str">
            <v>KS Iatan 1 and Com Reg Asset</v>
          </cell>
          <cell r="H468" t="str">
            <v>REG ASSET KS IATAN 1</v>
          </cell>
        </row>
        <row r="469">
          <cell r="A469" t="str">
            <v>182330</v>
          </cell>
          <cell r="B469"/>
          <cell r="C469"/>
          <cell r="D469" t="str">
            <v>182330</v>
          </cell>
          <cell r="E469"/>
          <cell r="F469"/>
          <cell r="G469" t="str">
            <v>Def Reg Asset-ARO-Water Intake</v>
          </cell>
          <cell r="H469" t="str">
            <v>REG ASSET  ARO</v>
          </cell>
        </row>
        <row r="470">
          <cell r="A470" t="str">
            <v>182337</v>
          </cell>
          <cell r="B470"/>
          <cell r="C470"/>
          <cell r="D470" t="str">
            <v>182330</v>
          </cell>
          <cell r="E470"/>
          <cell r="F470"/>
          <cell r="G470" t="str">
            <v>Def Reg Asset - ARO - GMOP</v>
          </cell>
          <cell r="H470" t="str">
            <v>REG ASSET  ARO</v>
          </cell>
        </row>
        <row r="471">
          <cell r="A471" t="str">
            <v>182341</v>
          </cell>
          <cell r="B471"/>
          <cell r="C471"/>
          <cell r="D471" t="str">
            <v>182330</v>
          </cell>
          <cell r="E471"/>
          <cell r="F471"/>
          <cell r="G471" t="str">
            <v>Def Reg Asset -ARO Asbestos</v>
          </cell>
          <cell r="H471" t="str">
            <v>REG ASSET  ARO</v>
          </cell>
        </row>
        <row r="472">
          <cell r="A472" t="str">
            <v>182345</v>
          </cell>
          <cell r="B472"/>
          <cell r="C472"/>
          <cell r="D472" t="str">
            <v>182330</v>
          </cell>
          <cell r="E472"/>
          <cell r="F472"/>
          <cell r="G472" t="str">
            <v>Def Reg Asset -Spearville Wind</v>
          </cell>
          <cell r="H472" t="str">
            <v>REG ASSET  ARO</v>
          </cell>
        </row>
        <row r="473">
          <cell r="A473" t="str">
            <v>182360</v>
          </cell>
          <cell r="B473"/>
          <cell r="C473"/>
          <cell r="D473" t="str">
            <v>182360</v>
          </cell>
          <cell r="E473"/>
          <cell r="F473"/>
          <cell r="G473" t="str">
            <v>Reg Asset-Pension KS 2010</v>
          </cell>
          <cell r="H473" t="str">
            <v>REG ASSET PENSION KS 2010</v>
          </cell>
        </row>
        <row r="474">
          <cell r="A474" t="str">
            <v>182361</v>
          </cell>
          <cell r="B474"/>
          <cell r="C474"/>
          <cell r="D474" t="str">
            <v>182361</v>
          </cell>
          <cell r="E474"/>
          <cell r="F474"/>
          <cell r="G474" t="str">
            <v>Reg Asset-Pension No Rate Base</v>
          </cell>
          <cell r="H474" t="str">
            <v>REG ASSET PENSION NO RATE BASE</v>
          </cell>
        </row>
        <row r="475">
          <cell r="A475" t="str">
            <v>182362</v>
          </cell>
          <cell r="B475"/>
          <cell r="C475"/>
          <cell r="D475" t="str">
            <v>182362</v>
          </cell>
          <cell r="E475"/>
          <cell r="F475"/>
          <cell r="G475" t="str">
            <v>Reg Asset-Pension - KS</v>
          </cell>
          <cell r="H475" t="str">
            <v>REG ASSET PENSION 0 KS</v>
          </cell>
        </row>
        <row r="476">
          <cell r="A476" t="str">
            <v>182363</v>
          </cell>
          <cell r="B476"/>
          <cell r="C476"/>
          <cell r="D476" t="str">
            <v>182363</v>
          </cell>
          <cell r="E476"/>
          <cell r="F476"/>
          <cell r="G476" t="str">
            <v>Reg Asset-KS FAS88</v>
          </cell>
          <cell r="H476" t="str">
            <v>REG ASSET KS FAS88</v>
          </cell>
        </row>
        <row r="477">
          <cell r="A477" t="str">
            <v>182364</v>
          </cell>
          <cell r="B477"/>
          <cell r="C477"/>
          <cell r="D477" t="str">
            <v>182364</v>
          </cell>
          <cell r="E477"/>
          <cell r="F477"/>
          <cell r="G477" t="str">
            <v>Reg Asset-MO FAS88</v>
          </cell>
          <cell r="H477" t="str">
            <v>REG ASSET MO FAS88</v>
          </cell>
        </row>
        <row r="478">
          <cell r="A478" t="str">
            <v>182365</v>
          </cell>
          <cell r="B478"/>
          <cell r="C478"/>
          <cell r="D478" t="str">
            <v>182365</v>
          </cell>
          <cell r="E478"/>
          <cell r="F478"/>
          <cell r="G478" t="str">
            <v>Reg Asset-FAS 158-Pensions</v>
          </cell>
          <cell r="H478" t="str">
            <v>REG ASSET FAS 1580PENSIONS</v>
          </cell>
        </row>
        <row r="479">
          <cell r="A479" t="str">
            <v>182366</v>
          </cell>
          <cell r="B479"/>
          <cell r="C479"/>
          <cell r="D479" t="str">
            <v>182366</v>
          </cell>
          <cell r="E479"/>
          <cell r="F479"/>
          <cell r="G479" t="str">
            <v>Reg Asset - FAS158-OPEB</v>
          </cell>
          <cell r="H479" t="str">
            <v>REG ASSET FAS158 OPEB</v>
          </cell>
        </row>
        <row r="480">
          <cell r="A480" t="str">
            <v>182367</v>
          </cell>
          <cell r="B480"/>
          <cell r="C480"/>
          <cell r="D480" t="str">
            <v>182367</v>
          </cell>
          <cell r="E480"/>
          <cell r="F480"/>
          <cell r="G480" t="str">
            <v>Reg Asset - Pensions - MO</v>
          </cell>
          <cell r="H480" t="str">
            <v>REG ASSET PENSIONS  MO</v>
          </cell>
        </row>
        <row r="481">
          <cell r="A481" t="str">
            <v>182368</v>
          </cell>
          <cell r="B481"/>
          <cell r="C481"/>
          <cell r="D481" t="str">
            <v>182368</v>
          </cell>
          <cell r="E481"/>
          <cell r="F481"/>
          <cell r="G481" t="str">
            <v>Reg Asset - Pensions - JP</v>
          </cell>
          <cell r="H481" t="str">
            <v>REG ASSET PENSIONS JP</v>
          </cell>
        </row>
        <row r="482">
          <cell r="A482" t="str">
            <v>182371</v>
          </cell>
          <cell r="B482"/>
          <cell r="C482"/>
          <cell r="D482" t="str">
            <v>182371</v>
          </cell>
          <cell r="E482"/>
          <cell r="F482"/>
          <cell r="G482" t="str">
            <v>Reg Asset-FAS158 Remsrmt-Pen</v>
          </cell>
          <cell r="H482" t="str">
            <v>REG ASSET FAS158 REMSRMT PEN</v>
          </cell>
        </row>
        <row r="483">
          <cell r="A483" t="str">
            <v>182373</v>
          </cell>
          <cell r="B483"/>
          <cell r="C483"/>
          <cell r="D483" t="str">
            <v>182373</v>
          </cell>
          <cell r="E483"/>
          <cell r="F483"/>
          <cell r="G483" t="str">
            <v>Reg Asset-GMO OPEB</v>
          </cell>
          <cell r="H483" t="str">
            <v>REG ASSET GMO OPEB</v>
          </cell>
        </row>
        <row r="484">
          <cell r="A484" t="str">
            <v>182374</v>
          </cell>
          <cell r="B484"/>
          <cell r="C484"/>
          <cell r="D484" t="str">
            <v>182374</v>
          </cell>
          <cell r="E484"/>
          <cell r="F484"/>
          <cell r="G484" t="str">
            <v>Reg Asset-FAS88-2011</v>
          </cell>
          <cell r="H484" t="str">
            <v>REG ASSET FAS88 2011</v>
          </cell>
        </row>
        <row r="485">
          <cell r="A485" t="str">
            <v>182375</v>
          </cell>
          <cell r="B485"/>
          <cell r="C485"/>
          <cell r="D485" t="str">
            <v>182375</v>
          </cell>
          <cell r="E485"/>
          <cell r="F485"/>
          <cell r="G485" t="str">
            <v>Reg Asset-GMO ERISA Min</v>
          </cell>
          <cell r="H485" t="str">
            <v>REG ASSET GMO ERISA MIN</v>
          </cell>
        </row>
        <row r="486">
          <cell r="A486" t="str">
            <v>182377</v>
          </cell>
          <cell r="B486"/>
          <cell r="C486"/>
          <cell r="D486" t="str">
            <v>182377</v>
          </cell>
          <cell r="E486"/>
          <cell r="F486"/>
          <cell r="G486" t="str">
            <v>Reg Asset-GMO Tracker</v>
          </cell>
          <cell r="H486" t="str">
            <v>REG ASSET GMO TRACKER</v>
          </cell>
        </row>
        <row r="487">
          <cell r="A487" t="str">
            <v>182380</v>
          </cell>
          <cell r="B487"/>
          <cell r="C487"/>
          <cell r="D487" t="str">
            <v>182380</v>
          </cell>
          <cell r="E487"/>
          <cell r="F487"/>
          <cell r="G487" t="str">
            <v>Regulatory Asset - Accrued FAC</v>
          </cell>
          <cell r="H487" t="str">
            <v>REG ASSET  ACCRUED FAC</v>
          </cell>
        </row>
        <row r="488">
          <cell r="A488" t="str">
            <v>182395</v>
          </cell>
          <cell r="B488"/>
          <cell r="C488"/>
          <cell r="D488" t="str">
            <v>182395</v>
          </cell>
          <cell r="E488"/>
          <cell r="F488"/>
          <cell r="G488" t="str">
            <v>Def Regulatory Asset FAS109</v>
          </cell>
          <cell r="H488" t="str">
            <v>REG ASSET FAS109</v>
          </cell>
        </row>
        <row r="489">
          <cell r="A489" t="str">
            <v>182400</v>
          </cell>
          <cell r="B489"/>
          <cell r="C489"/>
          <cell r="D489" t="str">
            <v>182400</v>
          </cell>
          <cell r="E489"/>
          <cell r="F489"/>
          <cell r="G489" t="str">
            <v>COR Trsferred from Depr Res</v>
          </cell>
          <cell r="H489" t="str">
            <v>REG ASSET COR XFER FRMDEPR RES</v>
          </cell>
        </row>
        <row r="490">
          <cell r="A490" t="str">
            <v>182419</v>
          </cell>
          <cell r="B490"/>
          <cell r="C490"/>
          <cell r="D490" t="str">
            <v>182419</v>
          </cell>
          <cell r="E490"/>
          <cell r="F490"/>
          <cell r="G490" t="str">
            <v>Reg Asset - MTM Loss</v>
          </cell>
          <cell r="H490" t="str">
            <v>REG ASSET MTM LOSS</v>
          </cell>
        </row>
        <row r="491">
          <cell r="A491" t="str">
            <v>182426</v>
          </cell>
          <cell r="B491"/>
          <cell r="C491"/>
          <cell r="D491" t="str">
            <v>182426</v>
          </cell>
          <cell r="E491"/>
          <cell r="F491"/>
          <cell r="G491" t="str">
            <v>Mo Iatan 1 and Com Reg Asset</v>
          </cell>
          <cell r="H491" t="str">
            <v>REG ASSET MO IATAN 1 &amp; COMMON</v>
          </cell>
        </row>
        <row r="492">
          <cell r="A492" t="str">
            <v>182427</v>
          </cell>
          <cell r="B492"/>
          <cell r="C492"/>
          <cell r="D492" t="str">
            <v>182427</v>
          </cell>
          <cell r="E492"/>
          <cell r="F492"/>
          <cell r="G492" t="str">
            <v>Homeland Security Cost for KS</v>
          </cell>
          <cell r="H492" t="str">
            <v>REG ASSET KS HOMELAND SECURITY</v>
          </cell>
        </row>
        <row r="493">
          <cell r="A493" t="str">
            <v>182429</v>
          </cell>
          <cell r="B493"/>
          <cell r="C493"/>
          <cell r="D493" t="str">
            <v>182429</v>
          </cell>
          <cell r="E493"/>
          <cell r="F493"/>
          <cell r="G493" t="str">
            <v>MO Jurisdic Deferred Refuel</v>
          </cell>
          <cell r="H493" t="str">
            <v>REG ASSET MO JURISDIC REFUEL</v>
          </cell>
        </row>
        <row r="494">
          <cell r="A494" t="str">
            <v>182431</v>
          </cell>
          <cell r="B494"/>
          <cell r="C494"/>
          <cell r="D494" t="str">
            <v>182431</v>
          </cell>
          <cell r="E494"/>
          <cell r="F494"/>
          <cell r="G494" t="str">
            <v>Deferred Talent Assessment</v>
          </cell>
          <cell r="H494" t="str">
            <v>REG ASSET KS TALENT ASSESSMENT</v>
          </cell>
        </row>
        <row r="495">
          <cell r="A495" t="str">
            <v>182432</v>
          </cell>
          <cell r="B495"/>
          <cell r="C495"/>
          <cell r="D495" t="str">
            <v>182432</v>
          </cell>
          <cell r="E495"/>
          <cell r="F495"/>
          <cell r="G495" t="str">
            <v>Other Deferred Projects-MO onl</v>
          </cell>
          <cell r="H495" t="str">
            <v>REG ASSET PROJECTS MO ONLY</v>
          </cell>
        </row>
        <row r="496">
          <cell r="A496" t="str">
            <v>182434</v>
          </cell>
          <cell r="B496"/>
          <cell r="C496"/>
          <cell r="D496" t="str">
            <v>182434</v>
          </cell>
          <cell r="E496"/>
          <cell r="F496"/>
          <cell r="G496" t="str">
            <v>Deferred Rate Case Expenses</v>
          </cell>
          <cell r="H496" t="str">
            <v>REG ASSET RATE CASE EXPENSES</v>
          </cell>
        </row>
        <row r="497">
          <cell r="A497" t="str">
            <v>182435</v>
          </cell>
          <cell r="B497"/>
          <cell r="C497"/>
          <cell r="D497" t="str">
            <v>182435</v>
          </cell>
          <cell r="E497"/>
          <cell r="F497"/>
          <cell r="G497" t="str">
            <v>Def R&amp;D Consulting Fees-MO</v>
          </cell>
          <cell r="H497" t="str">
            <v>REG ASSET MO R&amp;D CONSULTNG FEE</v>
          </cell>
        </row>
        <row r="498">
          <cell r="A498" t="str">
            <v>182440</v>
          </cell>
          <cell r="B498"/>
          <cell r="C498"/>
          <cell r="D498" t="str">
            <v>182440</v>
          </cell>
          <cell r="E498"/>
          <cell r="F498"/>
          <cell r="G498" t="str">
            <v>Deferred Cust Program-MO</v>
          </cell>
          <cell r="H498" t="str">
            <v>REG ASSET MO CUST PROGRAM</v>
          </cell>
        </row>
        <row r="499">
          <cell r="A499" t="str">
            <v>182441</v>
          </cell>
          <cell r="B499"/>
          <cell r="C499"/>
          <cell r="D499" t="str">
            <v>182441</v>
          </cell>
          <cell r="E499"/>
          <cell r="F499"/>
          <cell r="G499" t="str">
            <v>Deferred Cust Program-KS</v>
          </cell>
          <cell r="H499" t="str">
            <v>REG ASSET KS CUST PROGRAM</v>
          </cell>
        </row>
        <row r="500">
          <cell r="A500" t="str">
            <v>182453</v>
          </cell>
          <cell r="B500"/>
          <cell r="C500"/>
          <cell r="D500" t="str">
            <v>182453</v>
          </cell>
          <cell r="E500"/>
          <cell r="F500"/>
          <cell r="G500" t="str">
            <v>KS Rate Filing- 2007</v>
          </cell>
          <cell r="H500" t="str">
            <v>REG ASSET 2007 KS RATE FILING</v>
          </cell>
        </row>
        <row r="501">
          <cell r="A501" t="str">
            <v>182454</v>
          </cell>
          <cell r="B501"/>
          <cell r="C501"/>
          <cell r="D501" t="str">
            <v>182454</v>
          </cell>
          <cell r="E501"/>
          <cell r="F501"/>
          <cell r="G501" t="str">
            <v>2008 MO Rate Cate</v>
          </cell>
          <cell r="H501" t="str">
            <v>REG ASSET 2008 MO RATE CATE</v>
          </cell>
        </row>
        <row r="502">
          <cell r="A502" t="str">
            <v>182455</v>
          </cell>
          <cell r="B502"/>
          <cell r="C502"/>
          <cell r="D502" t="str">
            <v>182455</v>
          </cell>
          <cell r="E502"/>
          <cell r="F502"/>
          <cell r="G502" t="str">
            <v>2008 KS Rate Case</v>
          </cell>
          <cell r="H502" t="str">
            <v>REG ASSET 2008 KS RATE CASE</v>
          </cell>
        </row>
        <row r="503">
          <cell r="A503" t="str">
            <v>182456</v>
          </cell>
          <cell r="B503"/>
          <cell r="C503"/>
          <cell r="D503" t="str">
            <v>182456</v>
          </cell>
          <cell r="E503"/>
          <cell r="F503"/>
          <cell r="G503" t="str">
            <v>2007 KS Talent Assessment</v>
          </cell>
          <cell r="H503" t="str">
            <v>REG ASSET 2007 KS TALENT ASSMT</v>
          </cell>
        </row>
        <row r="504">
          <cell r="A504" t="str">
            <v>182457</v>
          </cell>
          <cell r="B504"/>
          <cell r="C504"/>
          <cell r="D504" t="str">
            <v>182457</v>
          </cell>
          <cell r="E504"/>
          <cell r="F504"/>
          <cell r="G504" t="str">
            <v>2007 KS Employment Augmentatio</v>
          </cell>
          <cell r="H504" t="str">
            <v>REG ASSET 2007 KS EMPLOY AUG</v>
          </cell>
        </row>
        <row r="505">
          <cell r="A505" t="str">
            <v>182458</v>
          </cell>
          <cell r="B505"/>
          <cell r="C505"/>
          <cell r="D505" t="str">
            <v>182458</v>
          </cell>
          <cell r="E505"/>
          <cell r="F505"/>
          <cell r="G505" t="str">
            <v>2007 MO Talent Assessment</v>
          </cell>
          <cell r="H505" t="str">
            <v>REG ASSET 2007 MO TALENT ASSMT</v>
          </cell>
        </row>
        <row r="506">
          <cell r="A506" t="str">
            <v>182467</v>
          </cell>
          <cell r="B506"/>
          <cell r="C506"/>
          <cell r="D506" t="str">
            <v>182467</v>
          </cell>
          <cell r="E506"/>
          <cell r="F506"/>
          <cell r="G506" t="str">
            <v>Regul Asset-AAO's - OIELDEPR</v>
          </cell>
          <cell r="H506" t="str">
            <v>REG ASSET AAO'S  OIELDEPR</v>
          </cell>
        </row>
        <row r="507">
          <cell r="A507" t="str">
            <v>182469</v>
          </cell>
          <cell r="B507"/>
          <cell r="C507"/>
          <cell r="D507" t="str">
            <v>182469</v>
          </cell>
          <cell r="E507"/>
          <cell r="F507"/>
          <cell r="G507" t="str">
            <v>Regul Asset-AAO's - OIELDEPR92</v>
          </cell>
          <cell r="H507" t="str">
            <v>REG ASSET AAO'S  OIELDEPR92</v>
          </cell>
        </row>
        <row r="508">
          <cell r="A508" t="str">
            <v>182470</v>
          </cell>
          <cell r="B508"/>
          <cell r="C508"/>
          <cell r="D508" t="str">
            <v>182470</v>
          </cell>
          <cell r="E508"/>
          <cell r="F508"/>
          <cell r="G508" t="str">
            <v>Regul Asset-AAO's - OIELDEPRNJ</v>
          </cell>
          <cell r="H508" t="str">
            <v>REG ASSET AAO'S OIELDEPRNJ</v>
          </cell>
        </row>
        <row r="509">
          <cell r="A509" t="str">
            <v>182471</v>
          </cell>
          <cell r="B509"/>
          <cell r="C509"/>
          <cell r="D509" t="str">
            <v>182471</v>
          </cell>
          <cell r="E509"/>
          <cell r="F509"/>
          <cell r="G509" t="str">
            <v>Regul Asset-AAO's - OIELINT</v>
          </cell>
          <cell r="H509" t="str">
            <v>REG ASSET AAO'S  OIELINT</v>
          </cell>
        </row>
        <row r="510">
          <cell r="A510" t="str">
            <v>182473</v>
          </cell>
          <cell r="B510"/>
          <cell r="C510"/>
          <cell r="D510" t="str">
            <v>182473</v>
          </cell>
          <cell r="E510"/>
          <cell r="F510"/>
          <cell r="G510" t="str">
            <v>Regul Asset-AAO's - OIELINT92</v>
          </cell>
          <cell r="H510" t="str">
            <v>REG ASSET AAO'S OIELINT92</v>
          </cell>
        </row>
        <row r="511">
          <cell r="A511" t="str">
            <v>182474</v>
          </cell>
          <cell r="B511"/>
          <cell r="C511"/>
          <cell r="D511" t="str">
            <v>182474</v>
          </cell>
          <cell r="E511"/>
          <cell r="F511"/>
          <cell r="G511" t="str">
            <v>Regul Asset-AAO's - OIELINTNJ</v>
          </cell>
          <cell r="H511" t="str">
            <v>REG ASSET AAO'S  OIELINTNJ</v>
          </cell>
        </row>
        <row r="512">
          <cell r="A512" t="str">
            <v>182476</v>
          </cell>
          <cell r="B512"/>
          <cell r="C512"/>
          <cell r="D512" t="str">
            <v>182476</v>
          </cell>
          <cell r="E512"/>
          <cell r="F512"/>
          <cell r="G512" t="str">
            <v>Regul Asset-AAO's - OIWCDEPR92</v>
          </cell>
          <cell r="H512" t="str">
            <v>REG ASSET AAO'S OIWCDEPR92</v>
          </cell>
        </row>
        <row r="513">
          <cell r="A513" t="str">
            <v>182477</v>
          </cell>
          <cell r="B513"/>
          <cell r="C513"/>
          <cell r="D513" t="str">
            <v>182477</v>
          </cell>
          <cell r="E513"/>
          <cell r="F513"/>
          <cell r="G513" t="str">
            <v>Regul Asset-AAO's - OIWCINT92</v>
          </cell>
          <cell r="H513" t="str">
            <v>REG ASSET AAO'S  OIWCINT92</v>
          </cell>
        </row>
        <row r="514">
          <cell r="A514" t="str">
            <v>182482</v>
          </cell>
          <cell r="B514"/>
          <cell r="C514"/>
          <cell r="D514" t="str">
            <v>182330</v>
          </cell>
          <cell r="E514"/>
          <cell r="F514"/>
          <cell r="G514" t="str">
            <v>JEC Common Land and Plant</v>
          </cell>
          <cell r="H514" t="str">
            <v>REG ASSET  ARO</v>
          </cell>
        </row>
        <row r="515">
          <cell r="A515" t="str">
            <v>182485</v>
          </cell>
          <cell r="B515"/>
          <cell r="C515"/>
          <cell r="D515" t="str">
            <v>182485</v>
          </cell>
          <cell r="E515"/>
          <cell r="F515"/>
          <cell r="G515" t="str">
            <v>SJLP Acquisition</v>
          </cell>
          <cell r="H515" t="str">
            <v>REG ASSET SJLP ACQUISITION</v>
          </cell>
        </row>
        <row r="516">
          <cell r="A516" t="str">
            <v>182490</v>
          </cell>
          <cell r="B516"/>
          <cell r="C516"/>
          <cell r="D516" t="str">
            <v>182490</v>
          </cell>
          <cell r="E516"/>
          <cell r="F516"/>
          <cell r="G516" t="str">
            <v>Reg Asset - KS ECA</v>
          </cell>
          <cell r="H516" t="str">
            <v>REG ASSET KS ECA</v>
          </cell>
        </row>
        <row r="517">
          <cell r="A517" t="str">
            <v>182491</v>
          </cell>
          <cell r="B517"/>
          <cell r="C517"/>
          <cell r="D517" t="str">
            <v>182491</v>
          </cell>
          <cell r="E517"/>
          <cell r="F517"/>
          <cell r="G517" t="str">
            <v>SJLP Storm Damage</v>
          </cell>
          <cell r="H517" t="str">
            <v>REG ASSET SJLP STORM DAMAGE</v>
          </cell>
        </row>
        <row r="518">
          <cell r="A518" t="str">
            <v>182492</v>
          </cell>
          <cell r="B518"/>
          <cell r="C518"/>
          <cell r="D518" t="str">
            <v>182492</v>
          </cell>
          <cell r="E518"/>
          <cell r="F518"/>
          <cell r="G518" t="str">
            <v>KS Transition Costs</v>
          </cell>
          <cell r="H518" t="str">
            <v>REG ASSET KS TRANSITION COSTS</v>
          </cell>
        </row>
        <row r="519">
          <cell r="A519" t="str">
            <v>182493</v>
          </cell>
          <cell r="B519"/>
          <cell r="C519"/>
          <cell r="D519" t="str">
            <v>182493</v>
          </cell>
          <cell r="E519"/>
          <cell r="F519"/>
          <cell r="G519" t="str">
            <v>MO Transition Costs</v>
          </cell>
          <cell r="H519" t="str">
            <v>REG ASSET MO TRANSITION COSTS</v>
          </cell>
        </row>
        <row r="520">
          <cell r="A520" t="str">
            <v>182494</v>
          </cell>
          <cell r="B520"/>
          <cell r="C520"/>
          <cell r="D520" t="str">
            <v>182494</v>
          </cell>
          <cell r="E520"/>
          <cell r="F520"/>
          <cell r="G520" t="str">
            <v>2010 MO Rate Case</v>
          </cell>
          <cell r="H520" t="str">
            <v>REG ASSET 2010 MO RATE CASE</v>
          </cell>
        </row>
        <row r="521">
          <cell r="A521" t="str">
            <v>182495</v>
          </cell>
          <cell r="B521"/>
          <cell r="C521"/>
          <cell r="D521" t="str">
            <v>182495</v>
          </cell>
          <cell r="E521"/>
          <cell r="F521"/>
          <cell r="G521" t="str">
            <v>2010 KS Rate Case</v>
          </cell>
          <cell r="H521" t="str">
            <v>REG ASSET 2010 KS RATE CASE</v>
          </cell>
        </row>
        <row r="522">
          <cell r="A522" t="str">
            <v>182496</v>
          </cell>
          <cell r="B522"/>
          <cell r="C522"/>
          <cell r="D522" t="str">
            <v>182496</v>
          </cell>
          <cell r="E522"/>
          <cell r="F522"/>
          <cell r="G522" t="str">
            <v>DSM Advertising Costs</v>
          </cell>
          <cell r="H522" t="str">
            <v>REG ASSET MO DSM ADVERTISING</v>
          </cell>
        </row>
        <row r="523">
          <cell r="A523" t="str">
            <v>182497</v>
          </cell>
          <cell r="B523"/>
          <cell r="C523"/>
          <cell r="D523" t="str">
            <v>182497</v>
          </cell>
          <cell r="E523"/>
          <cell r="F523"/>
          <cell r="G523" t="str">
            <v>Economic Relief Pilot Program</v>
          </cell>
          <cell r="H523" t="str">
            <v>REG ASSET MO ECO RELF PILT PGM</v>
          </cell>
        </row>
        <row r="524">
          <cell r="A524" t="str">
            <v>182498</v>
          </cell>
          <cell r="B524"/>
          <cell r="C524"/>
          <cell r="D524" t="str">
            <v>182498</v>
          </cell>
          <cell r="E524"/>
          <cell r="F524"/>
          <cell r="G524" t="str">
            <v>DSM Advertising MO Juris</v>
          </cell>
          <cell r="H524" t="str">
            <v>REG ASSET MO JURIS DSM ADVERT</v>
          </cell>
        </row>
        <row r="525">
          <cell r="A525" t="str">
            <v>182502</v>
          </cell>
          <cell r="B525"/>
          <cell r="C525"/>
          <cell r="D525" t="str">
            <v>182502</v>
          </cell>
          <cell r="E525"/>
          <cell r="F525"/>
          <cell r="G525" t="str">
            <v>Def Reg Asset MO Iatan 2</v>
          </cell>
          <cell r="H525" t="str">
            <v>REG ASSET MO IATAN 2</v>
          </cell>
        </row>
        <row r="526">
          <cell r="A526" t="str">
            <v>182504</v>
          </cell>
          <cell r="B526"/>
          <cell r="C526"/>
          <cell r="D526" t="str">
            <v>182504</v>
          </cell>
          <cell r="E526"/>
          <cell r="F526"/>
          <cell r="G526" t="str">
            <v>2012 Missouri Rate Case</v>
          </cell>
          <cell r="H526" t="str">
            <v>REG ASSET 2012 MO RATE CASE</v>
          </cell>
        </row>
        <row r="527">
          <cell r="A527" t="str">
            <v>182505</v>
          </cell>
          <cell r="B527"/>
          <cell r="C527"/>
          <cell r="D527" t="str">
            <v>182505</v>
          </cell>
          <cell r="E527"/>
          <cell r="F527"/>
          <cell r="G527" t="str">
            <v>2012 Kansas Rate Case</v>
          </cell>
          <cell r="H527" t="str">
            <v>REG ASSET 2012 KS RATE CASE</v>
          </cell>
        </row>
        <row r="528">
          <cell r="A528" t="str">
            <v>182510</v>
          </cell>
          <cell r="B528"/>
          <cell r="C528"/>
          <cell r="D528" t="str">
            <v>182510</v>
          </cell>
          <cell r="E528"/>
          <cell r="F528"/>
          <cell r="G528" t="str">
            <v>Kansas Property Tax Rider</v>
          </cell>
          <cell r="H528" t="str">
            <v>REG ASSET KS PROPERTY TAX RIDR</v>
          </cell>
        </row>
        <row r="529">
          <cell r="A529" t="str">
            <v>182512</v>
          </cell>
          <cell r="B529"/>
          <cell r="C529"/>
          <cell r="D529" t="str">
            <v>182512</v>
          </cell>
          <cell r="E529"/>
          <cell r="F529"/>
          <cell r="G529" t="str">
            <v>Iatan 2 and Common Tracker</v>
          </cell>
          <cell r="H529" t="str">
            <v>REG ASSET IATAN2 AND COM TRACK</v>
          </cell>
        </row>
        <row r="530">
          <cell r="A530" t="str">
            <v>182513</v>
          </cell>
          <cell r="B530"/>
          <cell r="C530"/>
          <cell r="D530" t="str">
            <v>182513</v>
          </cell>
          <cell r="E530"/>
          <cell r="F530"/>
          <cell r="G530" t="str">
            <v>Solar Rebates and REC MO Juris</v>
          </cell>
          <cell r="H530" t="str">
            <v>REG ASSET SOLAR REB AND REC'S</v>
          </cell>
        </row>
        <row r="531">
          <cell r="A531" t="str">
            <v>182514</v>
          </cell>
          <cell r="B531"/>
          <cell r="C531"/>
          <cell r="D531" t="str">
            <v>182514</v>
          </cell>
          <cell r="E531"/>
          <cell r="F531"/>
          <cell r="G531" t="str">
            <v>KCPL-MO Flood</v>
          </cell>
          <cell r="H531" t="str">
            <v>REG ASSET MO FLOOD</v>
          </cell>
        </row>
        <row r="532">
          <cell r="A532" t="str">
            <v>182515</v>
          </cell>
          <cell r="B532"/>
          <cell r="C532"/>
          <cell r="D532" t="str">
            <v>182515</v>
          </cell>
          <cell r="E532"/>
          <cell r="F532"/>
          <cell r="G532" t="str">
            <v>KCPL-KS Flood</v>
          </cell>
          <cell r="H532" t="str">
            <v>REG ASSET KS FLOOD</v>
          </cell>
        </row>
        <row r="533">
          <cell r="A533" t="str">
            <v>182516</v>
          </cell>
          <cell r="B533"/>
          <cell r="C533"/>
          <cell r="D533" t="str">
            <v>182516</v>
          </cell>
          <cell r="E533"/>
          <cell r="F533"/>
          <cell r="G533" t="str">
            <v>KCPL-KS ORVS</v>
          </cell>
          <cell r="H533" t="str">
            <v>REG ASSET KS ORVS</v>
          </cell>
        </row>
        <row r="534">
          <cell r="A534" t="str">
            <v>182530</v>
          </cell>
          <cell r="B534"/>
          <cell r="C534"/>
          <cell r="D534" t="str">
            <v>182530</v>
          </cell>
          <cell r="E534"/>
          <cell r="F534"/>
          <cell r="G534" t="str">
            <v>GMO MEEIA Prog Costs Reg Asset</v>
          </cell>
          <cell r="H534" t="str">
            <v>REG ASSET GMO MEEIA PRG CST</v>
          </cell>
        </row>
        <row r="535">
          <cell r="A535" t="str">
            <v>182531</v>
          </cell>
          <cell r="B535"/>
          <cell r="C535"/>
          <cell r="D535" t="str">
            <v>182531</v>
          </cell>
          <cell r="E535"/>
          <cell r="F535"/>
          <cell r="G535" t="str">
            <v>GMO MEEIA TD Reg Asset</v>
          </cell>
          <cell r="H535" t="str">
            <v>REG ASSET GMO MEEIA TD</v>
          </cell>
        </row>
        <row r="536">
          <cell r="A536" t="str">
            <v>183000</v>
          </cell>
          <cell r="B536"/>
          <cell r="C536"/>
          <cell r="D536" t="str">
            <v>183000</v>
          </cell>
          <cell r="E536"/>
          <cell r="F536"/>
          <cell r="G536" t="str">
            <v>Prel Survey&amp;Investig Chgs</v>
          </cell>
          <cell r="H536" t="str">
            <v>PREL SURVEY&amp;INVESTIG CHGS</v>
          </cell>
        </row>
        <row r="537">
          <cell r="A537" t="str">
            <v>184004</v>
          </cell>
          <cell r="B537"/>
          <cell r="C537"/>
          <cell r="D537" t="str">
            <v>184004</v>
          </cell>
          <cell r="E537"/>
          <cell r="F537"/>
          <cell r="G537" t="str">
            <v>Transportation</v>
          </cell>
          <cell r="H537" t="str">
            <v>CLEARING  FLEET</v>
          </cell>
        </row>
        <row r="538">
          <cell r="A538" t="str">
            <v>184032</v>
          </cell>
          <cell r="B538"/>
          <cell r="C538"/>
          <cell r="D538" t="str">
            <v>184032</v>
          </cell>
          <cell r="E538"/>
          <cell r="F538"/>
          <cell r="G538" t="str">
            <v>Company T&amp;E Cards</v>
          </cell>
          <cell r="H538" t="str">
            <v>CLEARING T&amp;E CARDS</v>
          </cell>
        </row>
        <row r="539">
          <cell r="A539" t="str">
            <v>184740</v>
          </cell>
          <cell r="B539"/>
          <cell r="C539"/>
          <cell r="D539" t="str">
            <v>163300</v>
          </cell>
          <cell r="E539"/>
          <cell r="F539"/>
          <cell r="G539" t="str">
            <v>Tool Exp-T&amp;D</v>
          </cell>
          <cell r="H539" t="str">
            <v>STORES EXP UNDIST T&amp;D</v>
          </cell>
        </row>
        <row r="540">
          <cell r="A540" t="str">
            <v>184741</v>
          </cell>
          <cell r="B540"/>
          <cell r="C540"/>
          <cell r="D540" t="str">
            <v>163200</v>
          </cell>
          <cell r="E540"/>
          <cell r="F540"/>
          <cell r="G540" t="str">
            <v>Tool Exp-Production</v>
          </cell>
          <cell r="H540" t="str">
            <v>STORES EXP UNDIST PROD</v>
          </cell>
        </row>
        <row r="541">
          <cell r="A541" t="str">
            <v>184743</v>
          </cell>
          <cell r="B541"/>
          <cell r="C541"/>
          <cell r="D541" t="str">
            <v>163200</v>
          </cell>
          <cell r="E541"/>
          <cell r="F541"/>
          <cell r="G541" t="str">
            <v>Tool Exp-Tool Rm Oper-Pwr Plnt</v>
          </cell>
          <cell r="H541" t="str">
            <v>STORES EXP UNDIST PROD</v>
          </cell>
        </row>
        <row r="542">
          <cell r="A542" t="str">
            <v>184780</v>
          </cell>
          <cell r="B542"/>
          <cell r="C542"/>
          <cell r="D542" t="str">
            <v>184780</v>
          </cell>
          <cell r="E542"/>
          <cell r="F542"/>
          <cell r="G542" t="str">
            <v>T&amp;D Overhead Construct Cost</v>
          </cell>
          <cell r="H542" t="str">
            <v>CLEARING DELIVERY FLD ENG TDOH</v>
          </cell>
        </row>
        <row r="543">
          <cell r="A543" t="str">
            <v>184781</v>
          </cell>
          <cell r="B543"/>
          <cell r="C543"/>
          <cell r="D543" t="str">
            <v>184781</v>
          </cell>
          <cell r="E543"/>
          <cell r="F543"/>
          <cell r="G543" t="str">
            <v>Power Overhead Construct Cost</v>
          </cell>
          <cell r="H543" t="str">
            <v>CLEARING SUPPLY OH CONSTRUCT</v>
          </cell>
        </row>
        <row r="544">
          <cell r="A544" t="str">
            <v>184787</v>
          </cell>
          <cell r="B544"/>
          <cell r="C544"/>
          <cell r="D544" t="str">
            <v>184781</v>
          </cell>
          <cell r="E544"/>
          <cell r="F544"/>
          <cell r="G544" t="str">
            <v>Power OH Const Costs Clearing</v>
          </cell>
          <cell r="H544" t="str">
            <v>CLEARING SUPPLY OH CONSTRUCT</v>
          </cell>
        </row>
        <row r="545">
          <cell r="A545" t="str">
            <v>184788</v>
          </cell>
          <cell r="B545"/>
          <cell r="C545"/>
          <cell r="D545" t="str">
            <v>184780</v>
          </cell>
          <cell r="E545"/>
          <cell r="F545"/>
          <cell r="G545" t="str">
            <v>T&amp;D OH Const Costs Clearing</v>
          </cell>
          <cell r="H545" t="str">
            <v>CLEARING DELIVERY FLD ENG TDOH</v>
          </cell>
        </row>
        <row r="546">
          <cell r="A546" t="str">
            <v>184820</v>
          </cell>
          <cell r="B546"/>
          <cell r="C546"/>
          <cell r="D546" t="str">
            <v>184820</v>
          </cell>
          <cell r="E546"/>
          <cell r="F546"/>
          <cell r="G546" t="str">
            <v>WCNOC-Clearing Accounts</v>
          </cell>
          <cell r="H546" t="str">
            <v>CLEARING WCNOC</v>
          </cell>
        </row>
        <row r="547">
          <cell r="A547" t="str">
            <v>185000</v>
          </cell>
          <cell r="B547"/>
          <cell r="C547"/>
          <cell r="D547" t="str">
            <v>185000</v>
          </cell>
          <cell r="E547"/>
          <cell r="F547"/>
          <cell r="G547" t="str">
            <v>Temp Installation Costs</v>
          </cell>
          <cell r="H547" t="str">
            <v>TEMPORARY FACILITIES</v>
          </cell>
        </row>
        <row r="548">
          <cell r="A548" t="str">
            <v>185020</v>
          </cell>
          <cell r="B548"/>
          <cell r="C548"/>
          <cell r="D548" t="str">
            <v>185000</v>
          </cell>
          <cell r="E548"/>
          <cell r="F548"/>
          <cell r="G548" t="str">
            <v>Temp Inst Prft Tfd to Rev</v>
          </cell>
          <cell r="H548" t="str">
            <v>TEMPORARY FACILITIES</v>
          </cell>
        </row>
        <row r="549">
          <cell r="A549" t="str">
            <v>185990</v>
          </cell>
          <cell r="B549"/>
          <cell r="C549"/>
          <cell r="D549" t="str">
            <v>185990</v>
          </cell>
          <cell r="E549"/>
          <cell r="F549"/>
          <cell r="G549" t="str">
            <v>Temporary Facilities-Bal Fwd</v>
          </cell>
          <cell r="H549" t="str">
            <v>TEMPORARY FACILITIES BAL FWD</v>
          </cell>
        </row>
        <row r="550">
          <cell r="A550" t="str">
            <v>186004</v>
          </cell>
          <cell r="B550"/>
          <cell r="C550"/>
          <cell r="D550" t="str">
            <v>186004</v>
          </cell>
          <cell r="E550"/>
          <cell r="F550"/>
          <cell r="G550" t="str">
            <v>Misc Def Dr-Misc Suspense</v>
          </cell>
          <cell r="H550" t="str">
            <v>MISC DEF DR SUSPENSE</v>
          </cell>
        </row>
        <row r="551">
          <cell r="A551" t="str">
            <v>186030</v>
          </cell>
          <cell r="B551"/>
          <cell r="C551"/>
          <cell r="D551" t="str">
            <v>186030</v>
          </cell>
          <cell r="E551"/>
          <cell r="F551"/>
          <cell r="G551" t="str">
            <v>Miscisc Def Dr-Amax Settlement</v>
          </cell>
          <cell r="H551" t="str">
            <v>MISC DEF DR AMAX SETTLEMENT</v>
          </cell>
        </row>
        <row r="552">
          <cell r="A552" t="str">
            <v>186032</v>
          </cell>
          <cell r="B552"/>
          <cell r="C552"/>
          <cell r="D552" t="str">
            <v>186032</v>
          </cell>
          <cell r="E552"/>
          <cell r="F552"/>
          <cell r="G552" t="str">
            <v>Misc Def Dr- Customer Notes Re</v>
          </cell>
          <cell r="H552" t="str">
            <v>MISC DEF DR CUSTOMER NOTE REC</v>
          </cell>
        </row>
        <row r="553">
          <cell r="A553" t="str">
            <v>186062</v>
          </cell>
          <cell r="B553"/>
          <cell r="C553"/>
          <cell r="D553" t="str">
            <v>186062</v>
          </cell>
          <cell r="E553"/>
          <cell r="F553"/>
          <cell r="G553" t="str">
            <v>Goodwill</v>
          </cell>
          <cell r="H553" t="str">
            <v>MISC DEF DR GOODWILL</v>
          </cell>
        </row>
        <row r="554">
          <cell r="A554" t="str">
            <v>186100</v>
          </cell>
          <cell r="B554"/>
          <cell r="C554"/>
          <cell r="D554" t="str">
            <v>186100</v>
          </cell>
          <cell r="E554"/>
          <cell r="F554"/>
          <cell r="G554" t="str">
            <v>Misc Def Dr-Billing W/O'S</v>
          </cell>
          <cell r="H554" t="str">
            <v>MISC DEF DR BILLING WORK ORDRS</v>
          </cell>
        </row>
        <row r="555">
          <cell r="A555" t="str">
            <v>186107</v>
          </cell>
          <cell r="B555"/>
          <cell r="C555"/>
          <cell r="D555" t="str">
            <v>186107</v>
          </cell>
          <cell r="E555"/>
          <cell r="F555"/>
          <cell r="G555" t="str">
            <v>WR Mgmt Pension Plan</v>
          </cell>
          <cell r="H555" t="str">
            <v>MISCDEFDR WESTAR MGTPENSIONPLN</v>
          </cell>
        </row>
        <row r="556">
          <cell r="A556" t="str">
            <v>186110</v>
          </cell>
          <cell r="B556"/>
          <cell r="C556"/>
          <cell r="D556" t="str">
            <v>186110</v>
          </cell>
          <cell r="E556"/>
          <cell r="F556"/>
          <cell r="G556" t="str">
            <v>WR J/T Pension Pla</v>
          </cell>
          <cell r="H556" t="str">
            <v>MISCDEFDR WESTAR JT PENSIONPLN</v>
          </cell>
        </row>
        <row r="557">
          <cell r="A557" t="str">
            <v>186114</v>
          </cell>
          <cell r="B557"/>
          <cell r="C557"/>
          <cell r="D557" t="str">
            <v>186114</v>
          </cell>
          <cell r="E557"/>
          <cell r="F557"/>
          <cell r="G557" t="str">
            <v>Billing W/O-WR FASB106 Mgmt Pl</v>
          </cell>
          <cell r="H557" t="str">
            <v>MISCDEFDR WESTAR OPEB MGMT PLN</v>
          </cell>
        </row>
        <row r="558">
          <cell r="A558" t="str">
            <v>186117</v>
          </cell>
          <cell r="B558"/>
          <cell r="C558"/>
          <cell r="D558" t="str">
            <v>186117</v>
          </cell>
          <cell r="E558"/>
          <cell r="F558"/>
          <cell r="G558" t="str">
            <v>WR FASB106 J/T Plan</v>
          </cell>
          <cell r="H558" t="str">
            <v>MISCDEFDR WESTAR OPEB JT PLAN</v>
          </cell>
        </row>
        <row r="559">
          <cell r="A559" t="str">
            <v>186200</v>
          </cell>
          <cell r="B559"/>
          <cell r="C559"/>
          <cell r="D559" t="str">
            <v>186200</v>
          </cell>
          <cell r="E559"/>
          <cell r="F559"/>
          <cell r="G559" t="str">
            <v>Misc Def Dr-Misc W/O'S</v>
          </cell>
          <cell r="H559" t="str">
            <v>MISC DEF DR MISC WORK ORDERS</v>
          </cell>
        </row>
        <row r="560">
          <cell r="A560" t="str">
            <v>186204</v>
          </cell>
          <cell r="B560"/>
          <cell r="C560"/>
          <cell r="D560" t="str">
            <v>186200</v>
          </cell>
          <cell r="E560"/>
          <cell r="F560"/>
          <cell r="G560" t="str">
            <v>Misc Def Dr-Iatan</v>
          </cell>
          <cell r="H560" t="str">
            <v>MISC DEF DR MISC WORK ORDERS</v>
          </cell>
        </row>
        <row r="561">
          <cell r="A561" t="str">
            <v>186205</v>
          </cell>
          <cell r="B561"/>
          <cell r="C561"/>
          <cell r="D561" t="str">
            <v>186205</v>
          </cell>
          <cell r="E561"/>
          <cell r="F561"/>
          <cell r="G561" t="str">
            <v>CWIP - Non-Utility</v>
          </cell>
          <cell r="H561" t="str">
            <v>MISC DEF DR CWIP NON UTILITY</v>
          </cell>
        </row>
        <row r="562">
          <cell r="A562" t="str">
            <v>186206</v>
          </cell>
          <cell r="B562"/>
          <cell r="C562"/>
          <cell r="D562" t="str">
            <v>186206</v>
          </cell>
          <cell r="E562"/>
          <cell r="F562"/>
          <cell r="G562" t="str">
            <v>RWIP - Non-Utility</v>
          </cell>
          <cell r="H562" t="str">
            <v>MISC DEF DR RWIP NON UTILITY</v>
          </cell>
        </row>
        <row r="563">
          <cell r="A563" t="str">
            <v>186826</v>
          </cell>
          <cell r="B563"/>
          <cell r="C563"/>
          <cell r="D563" t="str">
            <v>186826</v>
          </cell>
          <cell r="E563"/>
          <cell r="F563"/>
          <cell r="G563" t="str">
            <v>SmartGrid Dem Grant Deferred</v>
          </cell>
          <cell r="H563" t="str">
            <v>MISCDEFDR SMARTGRID DEM GRANT</v>
          </cell>
        </row>
        <row r="564">
          <cell r="A564" t="str">
            <v>186901</v>
          </cell>
          <cell r="B564"/>
          <cell r="C564"/>
          <cell r="D564" t="str">
            <v>186901</v>
          </cell>
          <cell r="E564"/>
          <cell r="F564"/>
          <cell r="G564" t="str">
            <v>Misc Cash Receipts Suspense</v>
          </cell>
          <cell r="H564" t="str">
            <v>MISCDEFDR CASH RECPT UNAPPLIED</v>
          </cell>
        </row>
        <row r="565">
          <cell r="A565" t="str">
            <v>186903</v>
          </cell>
          <cell r="B565"/>
          <cell r="C565"/>
          <cell r="D565" t="str">
            <v>186903</v>
          </cell>
          <cell r="E565"/>
          <cell r="F565"/>
          <cell r="G565" t="str">
            <v>Cash Suspense - ENDUR</v>
          </cell>
          <cell r="H565" t="str">
            <v>MISCDEFDR REC PAY UNAPPL ENDUR</v>
          </cell>
        </row>
        <row r="566">
          <cell r="A566" t="str">
            <v>188001</v>
          </cell>
          <cell r="B566"/>
          <cell r="C566"/>
          <cell r="D566" t="str">
            <v>188001</v>
          </cell>
          <cell r="E566"/>
          <cell r="F566"/>
          <cell r="G566" t="str">
            <v>Research And Development</v>
          </cell>
          <cell r="H566" t="str">
            <v>RESEARCH AND DEVELOPMENT</v>
          </cell>
        </row>
        <row r="567">
          <cell r="A567" t="str">
            <v>189100</v>
          </cell>
          <cell r="B567"/>
          <cell r="C567"/>
          <cell r="D567" t="str">
            <v>189000</v>
          </cell>
          <cell r="E567"/>
          <cell r="F567"/>
          <cell r="G567" t="str">
            <v>Unamtzd Loss-Bonds-6% 1985</v>
          </cell>
          <cell r="H567" t="str">
            <v>UNAMORTIZD LOSS REACQUIRED DBT</v>
          </cell>
        </row>
        <row r="568">
          <cell r="A568" t="str">
            <v>189103</v>
          </cell>
          <cell r="B568"/>
          <cell r="C568"/>
          <cell r="D568" t="str">
            <v>189000</v>
          </cell>
          <cell r="E568"/>
          <cell r="F568"/>
          <cell r="G568" t="str">
            <v>Unamtzd Loss-Bonds-VR 2013</v>
          </cell>
          <cell r="H568" t="str">
            <v>UNAMORTIZD LOSS REACQUIRED DBT</v>
          </cell>
        </row>
        <row r="569">
          <cell r="A569" t="str">
            <v>189104</v>
          </cell>
          <cell r="B569"/>
          <cell r="C569"/>
          <cell r="D569" t="str">
            <v>189000</v>
          </cell>
          <cell r="E569"/>
          <cell r="F569"/>
          <cell r="G569" t="str">
            <v>Unamtzd Loss-FMB 16-1/2% 11</v>
          </cell>
          <cell r="H569" t="str">
            <v>UNAMORTIZD LOSS REACQUIRED DBT</v>
          </cell>
        </row>
        <row r="570">
          <cell r="A570" t="str">
            <v>189106</v>
          </cell>
          <cell r="B570"/>
          <cell r="C570"/>
          <cell r="D570" t="str">
            <v>189000</v>
          </cell>
          <cell r="E570"/>
          <cell r="F570"/>
          <cell r="G570" t="str">
            <v>Unamtzd Loss-VR Bonds-2014</v>
          </cell>
          <cell r="H570" t="str">
            <v>UNAMORTIZD LOSS REACQUIRED DBT</v>
          </cell>
        </row>
        <row r="571">
          <cell r="A571" t="str">
            <v>189107</v>
          </cell>
          <cell r="B571"/>
          <cell r="C571"/>
          <cell r="D571" t="str">
            <v>189000</v>
          </cell>
          <cell r="E571"/>
          <cell r="F571"/>
          <cell r="G571" t="str">
            <v>Unamtzd Loss-VRB-Ser B-2014</v>
          </cell>
          <cell r="H571" t="str">
            <v>UNAMORTIZD LOSS REACQUIRED DBT</v>
          </cell>
        </row>
        <row r="572">
          <cell r="A572" t="str">
            <v>189108</v>
          </cell>
          <cell r="B572"/>
          <cell r="C572"/>
          <cell r="D572" t="str">
            <v>189000</v>
          </cell>
          <cell r="E572"/>
          <cell r="F572"/>
          <cell r="G572" t="str">
            <v>Unamtzd Loss 13% Bonds-2013</v>
          </cell>
          <cell r="H572" t="str">
            <v>UNAMORTIZD LOSS REACQUIRED DBT</v>
          </cell>
        </row>
        <row r="573">
          <cell r="A573" t="str">
            <v>189111</v>
          </cell>
          <cell r="B573"/>
          <cell r="C573"/>
          <cell r="D573" t="str">
            <v>189000</v>
          </cell>
          <cell r="E573"/>
          <cell r="F573"/>
          <cell r="G573" t="str">
            <v>Unamtzd Loss-A&amp;B-6-7/8-2008</v>
          </cell>
          <cell r="H573" t="str">
            <v>UNAMORTIZD LOSS REACQUIRED DBT</v>
          </cell>
        </row>
        <row r="574">
          <cell r="A574" t="str">
            <v>189122</v>
          </cell>
          <cell r="B574"/>
          <cell r="C574"/>
          <cell r="D574" t="str">
            <v>189000</v>
          </cell>
          <cell r="E574"/>
          <cell r="F574"/>
          <cell r="G574" t="str">
            <v>Unamtzd Loss-5 7/8 - 2007</v>
          </cell>
          <cell r="H574" t="str">
            <v>UNAMORTIZD LOSS REACQUIRED DBT</v>
          </cell>
        </row>
        <row r="575">
          <cell r="A575" t="str">
            <v>189123</v>
          </cell>
          <cell r="B575"/>
          <cell r="C575"/>
          <cell r="D575" t="str">
            <v>189000</v>
          </cell>
          <cell r="E575"/>
          <cell r="F575"/>
          <cell r="G575" t="str">
            <v>Unamtzd Loss - 12% - 2023</v>
          </cell>
          <cell r="H575" t="str">
            <v>UNAMORTIZD LOSS REACQUIRED DBT</v>
          </cell>
        </row>
        <row r="576">
          <cell r="A576" t="str">
            <v>189124</v>
          </cell>
          <cell r="B576"/>
          <cell r="C576"/>
          <cell r="D576" t="str">
            <v>189000</v>
          </cell>
          <cell r="E576"/>
          <cell r="F576"/>
          <cell r="G576" t="str">
            <v>Unamtzd Loss 5 3/4% - 2015</v>
          </cell>
          <cell r="H576" t="str">
            <v>UNAMORTIZD LOSS REACQUIRED DBT</v>
          </cell>
        </row>
        <row r="577">
          <cell r="A577" t="str">
            <v>189125</v>
          </cell>
          <cell r="B577"/>
          <cell r="C577"/>
          <cell r="D577" t="str">
            <v>189000</v>
          </cell>
          <cell r="E577"/>
          <cell r="F577"/>
          <cell r="G577" t="str">
            <v>Unamtzd Loss 5 7/8% - 2018</v>
          </cell>
          <cell r="H577" t="str">
            <v>UNAMORTIZD LOSS REACQUIRED DBT</v>
          </cell>
        </row>
        <row r="578">
          <cell r="A578" t="str">
            <v>189126</v>
          </cell>
          <cell r="B578"/>
          <cell r="C578"/>
          <cell r="D578" t="str">
            <v>189000</v>
          </cell>
          <cell r="E578"/>
          <cell r="F578"/>
          <cell r="G578" t="str">
            <v>Unamtzd Loss-Series A 2015</v>
          </cell>
          <cell r="H578" t="str">
            <v>UNAMORTIZD LOSS REACQUIRED DBT</v>
          </cell>
        </row>
        <row r="579">
          <cell r="A579" t="str">
            <v>189127</v>
          </cell>
          <cell r="B579"/>
          <cell r="C579"/>
          <cell r="D579" t="str">
            <v>189000</v>
          </cell>
          <cell r="E579"/>
          <cell r="F579"/>
          <cell r="G579" t="str">
            <v>Unamtzd Loss-Series B 2015</v>
          </cell>
          <cell r="H579" t="str">
            <v>UNAMORTIZD LOSS REACQUIRED DBT</v>
          </cell>
        </row>
        <row r="580">
          <cell r="A580" t="str">
            <v>189128</v>
          </cell>
          <cell r="B580"/>
          <cell r="C580"/>
          <cell r="D580" t="str">
            <v>189000</v>
          </cell>
          <cell r="E580"/>
          <cell r="F580"/>
          <cell r="G580" t="str">
            <v>Unamtzd Loss-Series A 2017</v>
          </cell>
          <cell r="H580" t="str">
            <v>UNAMORTIZD LOSS REACQUIRED DBT</v>
          </cell>
        </row>
        <row r="581">
          <cell r="A581" t="str">
            <v>189129</v>
          </cell>
          <cell r="B581"/>
          <cell r="C581"/>
          <cell r="D581" t="str">
            <v>189000</v>
          </cell>
          <cell r="E581"/>
          <cell r="F581"/>
          <cell r="G581" t="str">
            <v>Unamtzd Loss-Series B 2017</v>
          </cell>
          <cell r="H581" t="str">
            <v>UNAMORTIZD LOSS REACQUIRED DBT</v>
          </cell>
        </row>
        <row r="582">
          <cell r="A582" t="str">
            <v>189133</v>
          </cell>
          <cell r="B582"/>
          <cell r="C582"/>
          <cell r="D582" t="str">
            <v>189000</v>
          </cell>
          <cell r="E582"/>
          <cell r="F582"/>
          <cell r="G582" t="str">
            <v>Unamtzd Loss 8.3% Jr Subord De</v>
          </cell>
          <cell r="H582" t="str">
            <v>UNAMORTIZD LOSS REACQUIRED DBT</v>
          </cell>
        </row>
        <row r="583">
          <cell r="A583" t="str">
            <v>189134</v>
          </cell>
          <cell r="B583"/>
          <cell r="C583"/>
          <cell r="D583" t="str">
            <v>189000</v>
          </cell>
          <cell r="E583"/>
          <cell r="F583"/>
          <cell r="G583" t="str">
            <v>Unamtzd loss - Int Poll Ct 201</v>
          </cell>
          <cell r="H583" t="str">
            <v>UNAMORTIZD LOSS REACQUIRED DBT</v>
          </cell>
        </row>
        <row r="584">
          <cell r="A584" t="str">
            <v>189135</v>
          </cell>
          <cell r="B584"/>
          <cell r="C584"/>
          <cell r="D584" t="str">
            <v>189000</v>
          </cell>
          <cell r="E584"/>
          <cell r="F584"/>
          <cell r="G584" t="str">
            <v>Unamtzd loss - Int Series B 20</v>
          </cell>
          <cell r="H584" t="str">
            <v>UNAMORTIZD LOSS REACQUIRED DBT</v>
          </cell>
        </row>
        <row r="585">
          <cell r="A585" t="str">
            <v>189151</v>
          </cell>
          <cell r="B585"/>
          <cell r="C585"/>
          <cell r="D585" t="str">
            <v>189000</v>
          </cell>
          <cell r="E585"/>
          <cell r="F585"/>
          <cell r="G585" t="str">
            <v>Unamtzd Loss-Series A 2035</v>
          </cell>
          <cell r="H585" t="str">
            <v>UNAMORTIZD LOSS REACQUIRED DBT</v>
          </cell>
        </row>
        <row r="586">
          <cell r="A586" t="str">
            <v>189152</v>
          </cell>
          <cell r="B586"/>
          <cell r="C586"/>
          <cell r="D586" t="str">
            <v>189000</v>
          </cell>
          <cell r="E586"/>
          <cell r="F586"/>
          <cell r="G586" t="str">
            <v>Unamtzd Loss-Series D 2035</v>
          </cell>
          <cell r="H586" t="str">
            <v>UNAMORTIZD LOSS REACQUIRED DBT</v>
          </cell>
        </row>
        <row r="587">
          <cell r="A587" t="str">
            <v>189153</v>
          </cell>
          <cell r="B587"/>
          <cell r="C587"/>
          <cell r="D587" t="str">
            <v>189000</v>
          </cell>
          <cell r="E587"/>
          <cell r="F587"/>
          <cell r="G587" t="str">
            <v>Unamtzd loss-Revolver 2004</v>
          </cell>
          <cell r="H587" t="str">
            <v>UNAMORTIZD LOSS REACQUIRED DBT</v>
          </cell>
        </row>
        <row r="588">
          <cell r="A588" t="str">
            <v>189154</v>
          </cell>
          <cell r="B588"/>
          <cell r="C588"/>
          <cell r="D588" t="str">
            <v>189000</v>
          </cell>
          <cell r="E588"/>
          <cell r="F588"/>
          <cell r="G588" t="str">
            <v>Unamtzd Loss-Poll Ctl B 2023</v>
          </cell>
          <cell r="H588" t="str">
            <v>UNAMORTIZD LOSS REACQUIRED DBT</v>
          </cell>
        </row>
        <row r="589">
          <cell r="A589" t="str">
            <v>189155</v>
          </cell>
          <cell r="B589"/>
          <cell r="C589"/>
          <cell r="D589" t="str">
            <v>189000</v>
          </cell>
          <cell r="E589"/>
          <cell r="F589"/>
          <cell r="G589" t="str">
            <v>Unamtzd Loss-EIRR 2007A</v>
          </cell>
          <cell r="H589" t="str">
            <v>UNAMORTIZD LOSS REACQUIRED DBT</v>
          </cell>
        </row>
        <row r="590">
          <cell r="A590" t="str">
            <v>189156</v>
          </cell>
          <cell r="B590"/>
          <cell r="C590"/>
          <cell r="D590" t="str">
            <v>189000</v>
          </cell>
          <cell r="E590"/>
          <cell r="F590"/>
          <cell r="G590" t="str">
            <v>Unamtzd Loss-EIRR 2007A-2</v>
          </cell>
          <cell r="H590" t="str">
            <v>UNAMORTIZD LOSS REACQUIRED DBT</v>
          </cell>
        </row>
        <row r="591">
          <cell r="A591" t="str">
            <v>189157</v>
          </cell>
          <cell r="B591"/>
          <cell r="C591"/>
          <cell r="D591" t="str">
            <v>189000</v>
          </cell>
          <cell r="E591"/>
          <cell r="F591"/>
          <cell r="G591" t="str">
            <v>Unamtzd loss-2010 Revolver</v>
          </cell>
          <cell r="H591" t="str">
            <v>UNAMORTIZD LOSS REACQUIRED DBT</v>
          </cell>
        </row>
        <row r="592">
          <cell r="A592" t="str">
            <v>189205</v>
          </cell>
          <cell r="B592"/>
          <cell r="C592"/>
          <cell r="D592" t="str">
            <v>189000</v>
          </cell>
          <cell r="E592"/>
          <cell r="F592"/>
          <cell r="G592" t="str">
            <v>UnamLss ReacqDbt SJLP FMB 9.44</v>
          </cell>
          <cell r="H592" t="str">
            <v>UNAMORTIZD LOSS REACQUIRED DBT</v>
          </cell>
        </row>
        <row r="593">
          <cell r="A593" t="str">
            <v>189207</v>
          </cell>
          <cell r="B593"/>
          <cell r="C593"/>
          <cell r="D593" t="str">
            <v>189000</v>
          </cell>
          <cell r="E593"/>
          <cell r="F593"/>
          <cell r="G593" t="str">
            <v>UnamLss ReacqDbt SJLP MTN 7.16</v>
          </cell>
          <cell r="H593" t="str">
            <v>UNAMORTIZD LOSS REACQUIRED DBT</v>
          </cell>
        </row>
        <row r="594">
          <cell r="A594" t="str">
            <v>189208</v>
          </cell>
          <cell r="B594"/>
          <cell r="C594"/>
          <cell r="D594" t="str">
            <v>189000</v>
          </cell>
          <cell r="E594"/>
          <cell r="F594"/>
          <cell r="G594" t="str">
            <v>UnamLss ReacqDbt SJLP MTN 7.17</v>
          </cell>
          <cell r="H594" t="str">
            <v>UNAMORTIZD LOSS REACQUIRED DBT</v>
          </cell>
        </row>
        <row r="595">
          <cell r="A595" t="str">
            <v>189209</v>
          </cell>
          <cell r="B595"/>
          <cell r="C595"/>
          <cell r="D595" t="str">
            <v>189000</v>
          </cell>
          <cell r="E595"/>
          <cell r="F595"/>
          <cell r="G595" t="str">
            <v>UnamLss ReacqDbt SJLP MTN 7.33</v>
          </cell>
          <cell r="H595" t="str">
            <v>UNAMORTIZD LOSS REACQUIRED DBT</v>
          </cell>
        </row>
        <row r="596">
          <cell r="A596" t="str">
            <v>189210</v>
          </cell>
          <cell r="B596"/>
          <cell r="C596"/>
          <cell r="D596" t="str">
            <v>189000</v>
          </cell>
          <cell r="E596"/>
          <cell r="F596"/>
          <cell r="G596" t="str">
            <v>UnamLss ReacqDbt SJLP Poll Cnt</v>
          </cell>
          <cell r="H596" t="str">
            <v>UNAMORTIZD LOSS REACQUIRED DBT</v>
          </cell>
        </row>
        <row r="597">
          <cell r="A597" t="str">
            <v>189214</v>
          </cell>
          <cell r="B597"/>
          <cell r="C597"/>
          <cell r="D597" t="str">
            <v>189000</v>
          </cell>
          <cell r="E597"/>
          <cell r="F597"/>
          <cell r="G597" t="str">
            <v>Unamtzd loss-$400M Revolver</v>
          </cell>
          <cell r="H597" t="str">
            <v>UNAMORTIZD LOSS REACQUIRED DBT</v>
          </cell>
        </row>
        <row r="598">
          <cell r="A598" t="str">
            <v>190200</v>
          </cell>
          <cell r="B598"/>
          <cell r="C598"/>
          <cell r="D598" t="str">
            <v>190200</v>
          </cell>
          <cell r="E598"/>
          <cell r="F598"/>
          <cell r="G598" t="str">
            <v>Current deferred fed asset</v>
          </cell>
          <cell r="H598" t="str">
            <v>DEF INC TAX FEDERAL</v>
          </cell>
        </row>
        <row r="599">
          <cell r="A599" t="str">
            <v>190201</v>
          </cell>
          <cell r="B599"/>
          <cell r="C599"/>
          <cell r="D599" t="str">
            <v>190201</v>
          </cell>
          <cell r="E599"/>
          <cell r="F599"/>
          <cell r="G599" t="str">
            <v>Current deferred state asset</v>
          </cell>
          <cell r="H599" t="str">
            <v>DEF INC TX CURR VALUATN ALLOW</v>
          </cell>
        </row>
        <row r="600">
          <cell r="A600" t="str">
            <v>190300</v>
          </cell>
          <cell r="B600"/>
          <cell r="C600"/>
          <cell r="D600" t="str">
            <v>190300</v>
          </cell>
          <cell r="E600"/>
          <cell r="F600"/>
          <cell r="G600" t="str">
            <v>Adfit Nol  LIAB</v>
          </cell>
          <cell r="H600" t="str">
            <v>DEF INC TAX FEDERAL NOL</v>
          </cell>
        </row>
        <row r="601">
          <cell r="A601" t="str">
            <v>190301</v>
          </cell>
          <cell r="B601"/>
          <cell r="C601"/>
          <cell r="D601" t="str">
            <v>190301</v>
          </cell>
          <cell r="E601"/>
          <cell r="F601"/>
          <cell r="G601" t="str">
            <v>Adsit Nol L</v>
          </cell>
          <cell r="H601" t="str">
            <v>DEF INC TAX STATE NOL</v>
          </cell>
        </row>
        <row r="602">
          <cell r="A602" t="str">
            <v>190350</v>
          </cell>
          <cell r="B602"/>
          <cell r="C602"/>
          <cell r="D602" t="str">
            <v>190350</v>
          </cell>
          <cell r="E602"/>
          <cell r="F602"/>
          <cell r="G602" t="str">
            <v>Tax Valuation Allowance</v>
          </cell>
          <cell r="H602" t="str">
            <v>DEF INC TX VALUATION ALLOW</v>
          </cell>
        </row>
        <row r="603">
          <cell r="A603" t="str">
            <v>190400</v>
          </cell>
          <cell r="B603"/>
          <cell r="C603"/>
          <cell r="D603" t="str">
            <v>190400</v>
          </cell>
          <cell r="E603"/>
          <cell r="F603"/>
          <cell r="G603" t="str">
            <v>Current deferred asset-OCI</v>
          </cell>
          <cell r="H603" t="str">
            <v>DEF INC TAX CURRENT ASSET OCI</v>
          </cell>
        </row>
        <row r="604">
          <cell r="A604" t="str">
            <v>190500</v>
          </cell>
          <cell r="B604"/>
          <cell r="C604"/>
          <cell r="D604" t="str">
            <v>190500</v>
          </cell>
          <cell r="E604"/>
          <cell r="F604"/>
          <cell r="G604" t="str">
            <v>Adfit Amt LIAB</v>
          </cell>
          <cell r="H604" t="str">
            <v>DEF INC TX FED AMT GBC CREDITS</v>
          </cell>
        </row>
        <row r="605">
          <cell r="A605" t="str">
            <v>190601</v>
          </cell>
          <cell r="B605"/>
          <cell r="C605"/>
          <cell r="D605" t="str">
            <v>190601</v>
          </cell>
          <cell r="E605"/>
          <cell r="F605"/>
          <cell r="G605" t="str">
            <v>Def Inc Tax-FASB 109 Adjustmen</v>
          </cell>
          <cell r="H605" t="str">
            <v>DEF INC TAX FASB 109</v>
          </cell>
        </row>
        <row r="606">
          <cell r="A606" t="str">
            <v>190602</v>
          </cell>
          <cell r="B606"/>
          <cell r="C606"/>
          <cell r="D606" t="str">
            <v>190602</v>
          </cell>
          <cell r="E606"/>
          <cell r="F606"/>
          <cell r="G606" t="str">
            <v>Def Inc Tax-FASB 109 MO R&amp;D</v>
          </cell>
          <cell r="H606" t="str">
            <v>DEF INC TAX FASB 109 MO R&amp;D</v>
          </cell>
        </row>
        <row r="607">
          <cell r="A607" t="str">
            <v>201100</v>
          </cell>
          <cell r="B607"/>
          <cell r="C607"/>
          <cell r="D607" t="str">
            <v>201100</v>
          </cell>
          <cell r="E607"/>
          <cell r="F607"/>
          <cell r="G607" t="str">
            <v>Common Stock Issued</v>
          </cell>
          <cell r="H607" t="str">
            <v>COMMON STOCK ISSUE</v>
          </cell>
        </row>
        <row r="608">
          <cell r="A608" t="str">
            <v>201101</v>
          </cell>
          <cell r="B608"/>
          <cell r="C608"/>
          <cell r="D608" t="str">
            <v>201101</v>
          </cell>
          <cell r="E608"/>
          <cell r="F608"/>
          <cell r="G608" t="str">
            <v>Equity Contributions</v>
          </cell>
          <cell r="H608" t="str">
            <v>COMMON STOCK ISSUE EQUTY CONTR</v>
          </cell>
        </row>
        <row r="609">
          <cell r="A609" t="str">
            <v>201110</v>
          </cell>
          <cell r="B609"/>
          <cell r="C609"/>
          <cell r="D609" t="str">
            <v>201110</v>
          </cell>
          <cell r="E609"/>
          <cell r="F609"/>
          <cell r="G609" t="str">
            <v>Prem on Cap Stock - SI2005RSA</v>
          </cell>
          <cell r="H609" t="str">
            <v>COMMON STOCK ISSUE PRM CAP STK</v>
          </cell>
        </row>
        <row r="610">
          <cell r="A610" t="str">
            <v>201120</v>
          </cell>
          <cell r="B610"/>
          <cell r="C610"/>
          <cell r="D610" t="str">
            <v>201120</v>
          </cell>
          <cell r="E610"/>
          <cell r="F610"/>
          <cell r="G610" t="str">
            <v>Common Stock Reacquired-HSS</v>
          </cell>
          <cell r="H610" t="str">
            <v>COMMON STOCK ISSUE REACQ HSS</v>
          </cell>
        </row>
        <row r="611">
          <cell r="A611" t="str">
            <v>204200</v>
          </cell>
          <cell r="B611"/>
          <cell r="C611"/>
          <cell r="D611" t="str">
            <v>204200</v>
          </cell>
          <cell r="E611"/>
          <cell r="F611"/>
          <cell r="G611" t="str">
            <v>Pfd Stock Issued-3.80%</v>
          </cell>
          <cell r="H611" t="str">
            <v>PREFERRED STOCK ISSUED 3.80%</v>
          </cell>
        </row>
        <row r="612">
          <cell r="A612" t="str">
            <v>204400</v>
          </cell>
          <cell r="B612"/>
          <cell r="C612"/>
          <cell r="D612" t="str">
            <v>204400</v>
          </cell>
          <cell r="E612"/>
          <cell r="F612"/>
          <cell r="G612" t="str">
            <v>Pfd Stock Issued-4.50%</v>
          </cell>
          <cell r="H612" t="str">
            <v>PREFERRED STOCK ISSUED 4.50%</v>
          </cell>
        </row>
        <row r="613">
          <cell r="A613" t="str">
            <v>204500</v>
          </cell>
          <cell r="B613"/>
          <cell r="C613"/>
          <cell r="D613" t="str">
            <v>204500</v>
          </cell>
          <cell r="E613"/>
          <cell r="F613"/>
          <cell r="G613" t="str">
            <v>Pfd Stock Issued-4.20%</v>
          </cell>
          <cell r="H613" t="str">
            <v>PREFERRED STOCK ISSUED 4.20%</v>
          </cell>
        </row>
        <row r="614">
          <cell r="A614" t="str">
            <v>204600</v>
          </cell>
          <cell r="B614"/>
          <cell r="C614"/>
          <cell r="D614" t="str">
            <v>204600</v>
          </cell>
          <cell r="E614"/>
          <cell r="F614"/>
          <cell r="G614" t="str">
            <v>Pfd Stock Issued-4.35%</v>
          </cell>
          <cell r="H614" t="str">
            <v>PREFERRED STOCK ISSUED 4.35%</v>
          </cell>
        </row>
        <row r="615">
          <cell r="A615" t="str">
            <v>207200</v>
          </cell>
          <cell r="B615"/>
          <cell r="C615"/>
          <cell r="D615" t="str">
            <v>207200</v>
          </cell>
          <cell r="E615"/>
          <cell r="F615"/>
          <cell r="G615" t="str">
            <v>Prem On Pfd Stk-3.80%</v>
          </cell>
          <cell r="H615" t="str">
            <v>PREMIUM ON CAPITAL STOCK 3.80%</v>
          </cell>
        </row>
        <row r="616">
          <cell r="A616" t="str">
            <v>207500</v>
          </cell>
          <cell r="B616"/>
          <cell r="C616"/>
          <cell r="D616" t="str">
            <v>207500</v>
          </cell>
          <cell r="E616"/>
          <cell r="F616"/>
          <cell r="G616" t="str">
            <v>Prem On Pfd Stk-4.20%</v>
          </cell>
          <cell r="H616" t="str">
            <v>PREMIUM ON CAPITAL STOCK 4.20%</v>
          </cell>
        </row>
        <row r="617">
          <cell r="A617" t="str">
            <v>210100</v>
          </cell>
          <cell r="B617"/>
          <cell r="C617"/>
          <cell r="D617" t="str">
            <v>210100</v>
          </cell>
          <cell r="E617"/>
          <cell r="F617"/>
          <cell r="G617" t="str">
            <v>Gain On Disp Reacq Com Stk</v>
          </cell>
          <cell r="H617" t="str">
            <v>GAIN ON CANC REACQ COMMON STK</v>
          </cell>
        </row>
        <row r="618">
          <cell r="A618" t="str">
            <v>210300</v>
          </cell>
          <cell r="B618"/>
          <cell r="C618"/>
          <cell r="D618" t="str">
            <v>210300</v>
          </cell>
          <cell r="E618"/>
          <cell r="F618"/>
          <cell r="G618" t="str">
            <v>Gain-Resale/Canc-4% Pfd</v>
          </cell>
          <cell r="H618" t="str">
            <v>GAIN ON CANC 4% PFD</v>
          </cell>
        </row>
        <row r="619">
          <cell r="A619" t="str">
            <v>210400</v>
          </cell>
          <cell r="B619"/>
          <cell r="C619"/>
          <cell r="D619" t="str">
            <v>210400</v>
          </cell>
          <cell r="E619"/>
          <cell r="F619"/>
          <cell r="G619" t="str">
            <v>Gain-Resale/Canc-$ 8.00 Pfc</v>
          </cell>
          <cell r="H619" t="str">
            <v>GAIN ON CANC 8.00 PFC</v>
          </cell>
        </row>
        <row r="620">
          <cell r="A620" t="str">
            <v>210500</v>
          </cell>
          <cell r="B620"/>
          <cell r="C620"/>
          <cell r="D620" t="str">
            <v>210500</v>
          </cell>
          <cell r="E620"/>
          <cell r="F620"/>
          <cell r="G620" t="str">
            <v>Gain-Resale/Canc-$12.75 Pfc</v>
          </cell>
          <cell r="H620" t="str">
            <v>GAIN ON CANC 12.75 PFC</v>
          </cell>
        </row>
        <row r="621">
          <cell r="A621" t="str">
            <v>210700</v>
          </cell>
          <cell r="B621"/>
          <cell r="C621"/>
          <cell r="D621" t="str">
            <v>210700</v>
          </cell>
          <cell r="E621"/>
          <cell r="F621"/>
          <cell r="G621" t="str">
            <v>Gain-Redemption 7.72% Pfd</v>
          </cell>
          <cell r="H621" t="str">
            <v>GAIN ON CANC RED 7.72% PFD</v>
          </cell>
        </row>
        <row r="622">
          <cell r="A622" t="str">
            <v>210900</v>
          </cell>
          <cell r="B622"/>
          <cell r="C622"/>
          <cell r="D622" t="str">
            <v>210900</v>
          </cell>
          <cell r="E622"/>
          <cell r="F622"/>
          <cell r="G622" t="str">
            <v>Gain-Redemption $10.70 Pfd</v>
          </cell>
          <cell r="H622" t="str">
            <v>GAIN ON CANC RED 10.70 PFD</v>
          </cell>
        </row>
        <row r="623">
          <cell r="A623" t="str">
            <v>210910</v>
          </cell>
          <cell r="B623"/>
          <cell r="C623"/>
          <cell r="D623" t="str">
            <v>210910</v>
          </cell>
          <cell r="E623"/>
          <cell r="F623"/>
          <cell r="G623" t="str">
            <v>Reacq $2.33 Cum Pfd Stk</v>
          </cell>
          <cell r="H623" t="str">
            <v>GAIN ON CANC REAQD 2.33 CUM PS</v>
          </cell>
        </row>
        <row r="624">
          <cell r="A624" t="str">
            <v>210912</v>
          </cell>
          <cell r="B624"/>
          <cell r="C624"/>
          <cell r="D624" t="str">
            <v>210912</v>
          </cell>
          <cell r="E624"/>
          <cell r="F624"/>
          <cell r="G624" t="str">
            <v>Reaqd $17.05 Cum Pfd Stk</v>
          </cell>
          <cell r="H624" t="str">
            <v>GAIN ON CANC REAQD 17.05 CUMPS</v>
          </cell>
        </row>
        <row r="625">
          <cell r="A625" t="str">
            <v>211100</v>
          </cell>
          <cell r="B625"/>
          <cell r="C625"/>
          <cell r="D625" t="str">
            <v>211100</v>
          </cell>
          <cell r="E625"/>
          <cell r="F625"/>
          <cell r="G625" t="str">
            <v>Miscellaneous Paid-In Capital</v>
          </cell>
          <cell r="H625" t="str">
            <v>MISC PAID IN CAPITAL</v>
          </cell>
        </row>
        <row r="626">
          <cell r="A626" t="str">
            <v>211101</v>
          </cell>
          <cell r="B626"/>
          <cell r="C626"/>
          <cell r="D626" t="str">
            <v>211101</v>
          </cell>
          <cell r="E626"/>
          <cell r="F626"/>
          <cell r="G626" t="str">
            <v>Equity Contributions</v>
          </cell>
          <cell r="H626" t="str">
            <v>MISC PAID IN CAP EQUITY CONTR</v>
          </cell>
        </row>
        <row r="627">
          <cell r="A627" t="str">
            <v>211102</v>
          </cell>
          <cell r="B627"/>
          <cell r="C627"/>
          <cell r="D627" t="str">
            <v>211102</v>
          </cell>
          <cell r="E627"/>
          <cell r="F627"/>
          <cell r="G627" t="str">
            <v>Equity Compensation FAS123 Tax</v>
          </cell>
          <cell r="H627" t="str">
            <v>MISC PAID IN CAP EQTY COMP TAX</v>
          </cell>
        </row>
        <row r="628">
          <cell r="A628" t="str">
            <v>211110</v>
          </cell>
          <cell r="B628"/>
          <cell r="C628"/>
          <cell r="D628" t="str">
            <v>211110</v>
          </cell>
          <cell r="E628"/>
          <cell r="F628"/>
          <cell r="G628" t="str">
            <v>Return Of Capital</v>
          </cell>
          <cell r="H628" t="str">
            <v>MISC PAID IN CAP RTURN OF CAP</v>
          </cell>
        </row>
        <row r="629">
          <cell r="A629" t="str">
            <v>211111</v>
          </cell>
          <cell r="B629"/>
          <cell r="C629"/>
          <cell r="D629" t="str">
            <v>211111</v>
          </cell>
          <cell r="E629"/>
          <cell r="F629"/>
          <cell r="G629" t="str">
            <v>Unearned Compensation</v>
          </cell>
          <cell r="H629" t="str">
            <v>MISC PAID IN CAP UNEARNED COMP</v>
          </cell>
        </row>
        <row r="630">
          <cell r="A630" t="str">
            <v>214900</v>
          </cell>
          <cell r="B630"/>
          <cell r="C630"/>
          <cell r="D630" t="str">
            <v>214900</v>
          </cell>
          <cell r="E630"/>
          <cell r="F630"/>
          <cell r="G630" t="str">
            <v>Common Stock Expense</v>
          </cell>
          <cell r="H630" t="str">
            <v>COMMON STOCK EXPENSE</v>
          </cell>
        </row>
        <row r="631">
          <cell r="A631" t="str">
            <v>216100</v>
          </cell>
          <cell r="B631"/>
          <cell r="C631"/>
          <cell r="D631" t="str">
            <v>216000</v>
          </cell>
          <cell r="E631"/>
          <cell r="F631"/>
          <cell r="G631" t="str">
            <v>Unappr Ret Earnings</v>
          </cell>
          <cell r="H631" t="str">
            <v>UNAPPR RETAINED EARNINGS</v>
          </cell>
        </row>
        <row r="632">
          <cell r="A632" t="str">
            <v>216110</v>
          </cell>
          <cell r="B632"/>
          <cell r="C632"/>
          <cell r="D632" t="str">
            <v>216110</v>
          </cell>
          <cell r="E632"/>
          <cell r="F632"/>
          <cell r="G632" t="str">
            <v>Unappr/Undis Subsd Erngs</v>
          </cell>
          <cell r="H632" t="str">
            <v>UNAPPR RE UNDIS SUBSD ERNGS</v>
          </cell>
        </row>
        <row r="633">
          <cell r="A633" t="str">
            <v>216400</v>
          </cell>
          <cell r="B633"/>
          <cell r="C633"/>
          <cell r="D633" t="str">
            <v>216400</v>
          </cell>
          <cell r="E633"/>
          <cell r="F633"/>
          <cell r="G633" t="str">
            <v>Ret Earn-PF Div Decl 3.80</v>
          </cell>
          <cell r="H633" t="str">
            <v>UNAPPR RE PF DIV DECL 3.80</v>
          </cell>
        </row>
        <row r="634">
          <cell r="A634" t="str">
            <v>216402</v>
          </cell>
          <cell r="B634"/>
          <cell r="C634"/>
          <cell r="D634" t="str">
            <v>216402</v>
          </cell>
          <cell r="E634"/>
          <cell r="F634"/>
          <cell r="G634" t="str">
            <v>Ret Earn-PF Div Decl 4.50</v>
          </cell>
          <cell r="H634" t="str">
            <v>UNAPPR RE PF DIV DECL 4.50</v>
          </cell>
        </row>
        <row r="635">
          <cell r="A635" t="str">
            <v>216403</v>
          </cell>
          <cell r="B635"/>
          <cell r="C635"/>
          <cell r="D635" t="str">
            <v>216403</v>
          </cell>
          <cell r="E635"/>
          <cell r="F635"/>
          <cell r="G635" t="str">
            <v>Ret Earn-PF Div Decl 4.20</v>
          </cell>
          <cell r="H635" t="str">
            <v>UNAPPR RE PF DIV DECL 4.20</v>
          </cell>
        </row>
        <row r="636">
          <cell r="A636" t="str">
            <v>216404</v>
          </cell>
          <cell r="B636"/>
          <cell r="C636"/>
          <cell r="D636" t="str">
            <v>216404</v>
          </cell>
          <cell r="E636"/>
          <cell r="F636"/>
          <cell r="G636" t="str">
            <v>Ret Earn-PF Div Decl 4.35</v>
          </cell>
          <cell r="H636" t="str">
            <v>UNAPPR RE PF DIV DECL 4.35</v>
          </cell>
        </row>
        <row r="637">
          <cell r="A637" t="str">
            <v>216438</v>
          </cell>
          <cell r="B637"/>
          <cell r="C637"/>
          <cell r="D637" t="str">
            <v>216438</v>
          </cell>
          <cell r="E637"/>
          <cell r="F637"/>
          <cell r="G637" t="str">
            <v>Unappr Ret E-Com Div Decl</v>
          </cell>
          <cell r="H637" t="str">
            <v>UNAPPR RE COM DIV DECL</v>
          </cell>
        </row>
        <row r="638">
          <cell r="A638" t="str">
            <v>217000</v>
          </cell>
          <cell r="B638"/>
          <cell r="C638"/>
          <cell r="D638" t="str">
            <v>217000</v>
          </cell>
          <cell r="E638"/>
          <cell r="F638"/>
          <cell r="G638" t="str">
            <v>Reacquired Capital Stock</v>
          </cell>
          <cell r="H638" t="str">
            <v>REACQUIRED CAPITAL STOCK</v>
          </cell>
        </row>
        <row r="639">
          <cell r="A639" t="str">
            <v>219001</v>
          </cell>
          <cell r="B639"/>
          <cell r="C639"/>
          <cell r="D639" t="str">
            <v>219001</v>
          </cell>
          <cell r="E639"/>
          <cell r="F639"/>
          <cell r="G639" t="str">
            <v>Other Comprhen Inc Gas Hedging</v>
          </cell>
          <cell r="H639" t="str">
            <v>AOCI GAS HEDGING</v>
          </cell>
        </row>
        <row r="640">
          <cell r="A640" t="str">
            <v>219002</v>
          </cell>
          <cell r="B640"/>
          <cell r="C640"/>
          <cell r="D640" t="str">
            <v>219002</v>
          </cell>
          <cell r="E640"/>
          <cell r="F640"/>
          <cell r="G640" t="str">
            <v>Deferred Tax-Derivative Hedgin</v>
          </cell>
          <cell r="H640" t="str">
            <v>AOCI DEF TAX DER HEDGE</v>
          </cell>
        </row>
        <row r="641">
          <cell r="A641" t="str">
            <v>219003</v>
          </cell>
          <cell r="B641"/>
          <cell r="C641"/>
          <cell r="D641" t="str">
            <v>219003</v>
          </cell>
          <cell r="E641"/>
          <cell r="F641"/>
          <cell r="G641" t="str">
            <v>OCI-Pension-Unrecog Serv Costs</v>
          </cell>
          <cell r="H641" t="str">
            <v>AOCI PENSION UNRECOG SVC COST</v>
          </cell>
        </row>
        <row r="642">
          <cell r="A642" t="str">
            <v>219004</v>
          </cell>
          <cell r="B642"/>
          <cell r="C642"/>
          <cell r="D642" t="str">
            <v>219004</v>
          </cell>
          <cell r="E642"/>
          <cell r="F642"/>
          <cell r="G642" t="str">
            <v>Deferred Tax-Pens Unrecog Serv</v>
          </cell>
          <cell r="H642" t="str">
            <v>AOCI  DEFTAX PEN UNREC SVCCOST</v>
          </cell>
        </row>
        <row r="643">
          <cell r="A643" t="str">
            <v>219005</v>
          </cell>
          <cell r="B643"/>
          <cell r="C643"/>
          <cell r="D643" t="str">
            <v>219005</v>
          </cell>
          <cell r="E643"/>
          <cell r="F643"/>
          <cell r="G643" t="str">
            <v>Subs Minimum Pension Oblig</v>
          </cell>
          <cell r="H643" t="str">
            <v>AOCI SUBS MIN PENS OBL</v>
          </cell>
        </row>
        <row r="644">
          <cell r="A644" t="str">
            <v>219006</v>
          </cell>
          <cell r="B644"/>
          <cell r="C644"/>
          <cell r="D644" t="str">
            <v>219006</v>
          </cell>
          <cell r="E644"/>
          <cell r="F644"/>
          <cell r="G644" t="str">
            <v>Subs G/(L) Derivative Hedging</v>
          </cell>
          <cell r="H644" t="str">
            <v>AOCI SUBS DER HEDGING</v>
          </cell>
        </row>
        <row r="645">
          <cell r="A645" t="str">
            <v>219007</v>
          </cell>
          <cell r="B645"/>
          <cell r="C645"/>
          <cell r="D645" t="str">
            <v>219007</v>
          </cell>
          <cell r="E645"/>
          <cell r="F645"/>
          <cell r="G645" t="str">
            <v>OCI-Int Rate Hedging</v>
          </cell>
          <cell r="H645" t="str">
            <v>AOCI INT RATE HEDGING</v>
          </cell>
        </row>
        <row r="646">
          <cell r="A646" t="str">
            <v>219008</v>
          </cell>
          <cell r="B646"/>
          <cell r="C646"/>
          <cell r="D646" t="str">
            <v>219008</v>
          </cell>
          <cell r="E646"/>
          <cell r="F646"/>
          <cell r="G646" t="str">
            <v>Deferred Tax-Int Rate Hedging</v>
          </cell>
          <cell r="H646" t="str">
            <v>AOCI DEF TAX INT RATE HEDGING</v>
          </cell>
        </row>
        <row r="647">
          <cell r="A647" t="str">
            <v>221034</v>
          </cell>
          <cell r="B647"/>
          <cell r="C647"/>
          <cell r="D647" t="str">
            <v>221000</v>
          </cell>
          <cell r="E647"/>
          <cell r="F647"/>
          <cell r="G647" t="str">
            <v>Bond Pay SJLP Poll Cntrl Bond</v>
          </cell>
          <cell r="H647" t="str">
            <v>BONDS</v>
          </cell>
        </row>
        <row r="648">
          <cell r="A648" t="str">
            <v>221043</v>
          </cell>
          <cell r="B648"/>
          <cell r="C648"/>
          <cell r="D648" t="str">
            <v>221000</v>
          </cell>
          <cell r="E648"/>
          <cell r="F648"/>
          <cell r="G648" t="str">
            <v>Bond Pay Wamego Poll Cntrl Bnd</v>
          </cell>
          <cell r="H648" t="str">
            <v>BONDS</v>
          </cell>
        </row>
        <row r="649">
          <cell r="A649" t="str">
            <v>221044</v>
          </cell>
          <cell r="B649"/>
          <cell r="C649"/>
          <cell r="D649" t="str">
            <v>221000</v>
          </cell>
          <cell r="E649"/>
          <cell r="F649"/>
          <cell r="G649" t="str">
            <v>Bond Pay State Enviro Imp Bond</v>
          </cell>
          <cell r="H649" t="str">
            <v>BONDS</v>
          </cell>
        </row>
        <row r="650">
          <cell r="A650" t="str">
            <v>221046</v>
          </cell>
          <cell r="B650"/>
          <cell r="C650"/>
          <cell r="D650" t="str">
            <v>221000</v>
          </cell>
          <cell r="E650"/>
          <cell r="F650"/>
          <cell r="G650" t="str">
            <v>Bond Pay SJLP FMB 9.44% 2/1/21</v>
          </cell>
          <cell r="H650" t="str">
            <v>BONDS</v>
          </cell>
        </row>
        <row r="651">
          <cell r="A651" t="str">
            <v>221320</v>
          </cell>
          <cell r="B651"/>
          <cell r="C651"/>
          <cell r="D651" t="str">
            <v>221000</v>
          </cell>
          <cell r="E651"/>
          <cell r="F651"/>
          <cell r="G651" t="str">
            <v>Pldg Im Bonds-Var  07-01-17</v>
          </cell>
          <cell r="H651" t="str">
            <v>BONDS</v>
          </cell>
        </row>
        <row r="652">
          <cell r="A652" t="str">
            <v>221321</v>
          </cell>
          <cell r="B652"/>
          <cell r="C652"/>
          <cell r="D652" t="str">
            <v>221000</v>
          </cell>
          <cell r="E652"/>
          <cell r="F652"/>
          <cell r="G652" t="str">
            <v>Poll Ctl Bond  01-2012</v>
          </cell>
          <cell r="H652" t="str">
            <v>BONDS</v>
          </cell>
        </row>
        <row r="653">
          <cell r="A653" t="str">
            <v>221322</v>
          </cell>
          <cell r="B653"/>
          <cell r="C653"/>
          <cell r="D653" t="str">
            <v>221000</v>
          </cell>
          <cell r="E653"/>
          <cell r="F653"/>
          <cell r="G653" t="str">
            <v>Poll Ctl Bds Series A  2023</v>
          </cell>
          <cell r="H653" t="str">
            <v>BONDS</v>
          </cell>
        </row>
        <row r="654">
          <cell r="A654" t="str">
            <v>221323</v>
          </cell>
          <cell r="B654"/>
          <cell r="C654"/>
          <cell r="D654" t="str">
            <v>221000</v>
          </cell>
          <cell r="E654"/>
          <cell r="F654"/>
          <cell r="G654" t="str">
            <v>Poll Ctl Bds Series B  2023</v>
          </cell>
          <cell r="H654" t="str">
            <v>BONDS</v>
          </cell>
        </row>
        <row r="655">
          <cell r="A655" t="str">
            <v>221324</v>
          </cell>
          <cell r="B655"/>
          <cell r="C655"/>
          <cell r="D655" t="str">
            <v>221000</v>
          </cell>
          <cell r="E655"/>
          <cell r="F655"/>
          <cell r="G655" t="str">
            <v>Poll Ctl Bds Var  02-2015</v>
          </cell>
          <cell r="H655" t="str">
            <v>BONDS</v>
          </cell>
        </row>
        <row r="656">
          <cell r="A656" t="str">
            <v>221330</v>
          </cell>
          <cell r="B656"/>
          <cell r="C656"/>
          <cell r="D656" t="str">
            <v>221000</v>
          </cell>
          <cell r="E656"/>
          <cell r="F656"/>
          <cell r="G656" t="str">
            <v>Poll Ctl Bds Var 2035</v>
          </cell>
          <cell r="H656" t="str">
            <v>BONDS</v>
          </cell>
        </row>
        <row r="657">
          <cell r="A657" t="str">
            <v>221331</v>
          </cell>
          <cell r="B657"/>
          <cell r="C657"/>
          <cell r="D657" t="str">
            <v>221000</v>
          </cell>
          <cell r="E657"/>
          <cell r="F657"/>
          <cell r="G657" t="str">
            <v>Environmental Improvmnt C 2035</v>
          </cell>
          <cell r="H657" t="str">
            <v>BONDS</v>
          </cell>
        </row>
        <row r="658">
          <cell r="A658" t="str">
            <v>221332</v>
          </cell>
          <cell r="B658"/>
          <cell r="C658"/>
          <cell r="D658" t="str">
            <v>221000</v>
          </cell>
          <cell r="E658"/>
          <cell r="F658"/>
          <cell r="G658" t="str">
            <v>Senior Note 6.05% 2035</v>
          </cell>
          <cell r="H658" t="str">
            <v>BONDS</v>
          </cell>
        </row>
        <row r="659">
          <cell r="A659" t="str">
            <v>221333</v>
          </cell>
          <cell r="B659"/>
          <cell r="C659"/>
          <cell r="D659" t="str">
            <v>221000</v>
          </cell>
          <cell r="E659"/>
          <cell r="F659"/>
          <cell r="G659" t="str">
            <v>Senior Note 5.85% 2017</v>
          </cell>
          <cell r="H659" t="str">
            <v>BONDS</v>
          </cell>
        </row>
        <row r="660">
          <cell r="A660" t="str">
            <v>221334</v>
          </cell>
          <cell r="B660"/>
          <cell r="C660"/>
          <cell r="D660" t="str">
            <v>221000</v>
          </cell>
          <cell r="E660"/>
          <cell r="F660"/>
          <cell r="G660" t="str">
            <v>EIRR Series 2007A</v>
          </cell>
          <cell r="H660" t="str">
            <v>BONDS</v>
          </cell>
        </row>
        <row r="661">
          <cell r="A661" t="str">
            <v>221335</v>
          </cell>
          <cell r="B661"/>
          <cell r="C661"/>
          <cell r="D661" t="str">
            <v>221000</v>
          </cell>
          <cell r="E661"/>
          <cell r="F661"/>
          <cell r="G661" t="str">
            <v>EIRRSeries 2007B</v>
          </cell>
          <cell r="H661" t="str">
            <v>BONDS</v>
          </cell>
        </row>
        <row r="662">
          <cell r="A662" t="str">
            <v>221336</v>
          </cell>
          <cell r="B662"/>
          <cell r="C662"/>
          <cell r="D662" t="str">
            <v>221000</v>
          </cell>
          <cell r="E662"/>
          <cell r="F662"/>
          <cell r="G662" t="str">
            <v>Senior Notes 6.85% 2017 Unsec</v>
          </cell>
          <cell r="H662" t="str">
            <v>BONDS</v>
          </cell>
        </row>
        <row r="663">
          <cell r="A663" t="str">
            <v>221337</v>
          </cell>
          <cell r="B663"/>
          <cell r="C663"/>
          <cell r="D663" t="str">
            <v>221000</v>
          </cell>
          <cell r="E663"/>
          <cell r="F663"/>
          <cell r="G663" t="str">
            <v>EIRR Series 2007A-2</v>
          </cell>
          <cell r="H663" t="str">
            <v>BONDS</v>
          </cell>
        </row>
        <row r="664">
          <cell r="A664" t="str">
            <v>221338</v>
          </cell>
          <cell r="B664"/>
          <cell r="C664"/>
          <cell r="D664" t="str">
            <v>221000</v>
          </cell>
          <cell r="E664"/>
          <cell r="F664"/>
          <cell r="G664" t="str">
            <v>Senior Note 6.375% 2018</v>
          </cell>
          <cell r="H664" t="str">
            <v>BONDS</v>
          </cell>
        </row>
        <row r="665">
          <cell r="A665" t="str">
            <v>221339</v>
          </cell>
          <cell r="B665"/>
          <cell r="C665"/>
          <cell r="D665" t="str">
            <v>221000</v>
          </cell>
          <cell r="E665"/>
          <cell r="F665"/>
          <cell r="G665" t="str">
            <v>Missouri Tax-Exempt</v>
          </cell>
          <cell r="H665" t="str">
            <v>BONDS</v>
          </cell>
        </row>
        <row r="666">
          <cell r="A666" t="str">
            <v>221340</v>
          </cell>
          <cell r="B666"/>
          <cell r="C666"/>
          <cell r="D666" t="str">
            <v>221000</v>
          </cell>
          <cell r="E666"/>
          <cell r="F666"/>
          <cell r="G666" t="str">
            <v>Mortgage Bonds 7.15% 2019</v>
          </cell>
          <cell r="H666" t="str">
            <v>BONDS</v>
          </cell>
        </row>
        <row r="667">
          <cell r="A667" t="str">
            <v>221341</v>
          </cell>
          <cell r="B667"/>
          <cell r="C667"/>
          <cell r="D667" t="str">
            <v>221000</v>
          </cell>
          <cell r="E667"/>
          <cell r="F667"/>
          <cell r="G667" t="str">
            <v>Senior Note 2.75% Due 2013</v>
          </cell>
          <cell r="H667" t="str">
            <v>BONDS</v>
          </cell>
        </row>
        <row r="668">
          <cell r="A668" t="str">
            <v>221342</v>
          </cell>
          <cell r="B668"/>
          <cell r="C668"/>
          <cell r="D668" t="str">
            <v>221000</v>
          </cell>
          <cell r="E668"/>
          <cell r="F668"/>
          <cell r="G668" t="str">
            <v>Senior Note 4.85% due 2021</v>
          </cell>
          <cell r="H668" t="str">
            <v>BONDS</v>
          </cell>
        </row>
        <row r="669">
          <cell r="A669" t="str">
            <v>221343</v>
          </cell>
          <cell r="B669"/>
          <cell r="C669"/>
          <cell r="D669" t="str">
            <v>221000</v>
          </cell>
          <cell r="E669"/>
          <cell r="F669"/>
          <cell r="G669" t="str">
            <v>Senior Note 5.30% Due 2041</v>
          </cell>
          <cell r="H669" t="str">
            <v>BONDS</v>
          </cell>
        </row>
        <row r="670">
          <cell r="A670" t="str">
            <v>221344</v>
          </cell>
          <cell r="B670"/>
          <cell r="C670"/>
          <cell r="D670" t="str">
            <v>221000</v>
          </cell>
          <cell r="E670"/>
          <cell r="F670"/>
          <cell r="G670" t="str">
            <v>Senior Note 3.15% 03-2023</v>
          </cell>
          <cell r="H670" t="str">
            <v>BONDS</v>
          </cell>
        </row>
        <row r="671">
          <cell r="A671" t="str">
            <v>221401</v>
          </cell>
          <cell r="B671"/>
          <cell r="C671"/>
          <cell r="D671" t="str">
            <v>221000</v>
          </cell>
          <cell r="E671"/>
          <cell r="F671"/>
          <cell r="G671" t="str">
            <v>Sr Notequity Unit Sr Note 2009</v>
          </cell>
          <cell r="H671" t="str">
            <v>BONDS</v>
          </cell>
        </row>
        <row r="672">
          <cell r="A672" t="str">
            <v>221500</v>
          </cell>
          <cell r="B672"/>
          <cell r="C672"/>
          <cell r="D672" t="str">
            <v>221000</v>
          </cell>
          <cell r="E672"/>
          <cell r="F672"/>
          <cell r="G672" t="str">
            <v>Long-Tm Debt -Rcls Curr Maturi</v>
          </cell>
          <cell r="H672" t="str">
            <v>BONDS</v>
          </cell>
        </row>
        <row r="673">
          <cell r="A673" t="str">
            <v>222001</v>
          </cell>
          <cell r="B673"/>
          <cell r="C673"/>
          <cell r="D673" t="str">
            <v>222001</v>
          </cell>
          <cell r="E673"/>
          <cell r="F673"/>
          <cell r="G673" t="str">
            <v>Reacqd bonds Poll Ctl B 2023</v>
          </cell>
          <cell r="H673" t="str">
            <v>REACQD BONDS POLL CTL B 2023</v>
          </cell>
        </row>
        <row r="674">
          <cell r="A674" t="str">
            <v>222002</v>
          </cell>
          <cell r="B674"/>
          <cell r="C674"/>
          <cell r="D674" t="str">
            <v>222002</v>
          </cell>
          <cell r="E674"/>
          <cell r="F674"/>
          <cell r="G674" t="str">
            <v>Reacqd bonds EIRR 2007A</v>
          </cell>
          <cell r="H674" t="str">
            <v>REACQD BONDS EIRR 2007A</v>
          </cell>
        </row>
        <row r="675">
          <cell r="A675" t="str">
            <v>223306</v>
          </cell>
          <cell r="B675"/>
          <cell r="C675"/>
          <cell r="D675" t="str">
            <v>223000</v>
          </cell>
          <cell r="E675" t="str">
            <v>HLDCO</v>
          </cell>
          <cell r="F675"/>
          <cell r="G675" t="str">
            <v>LT Affiliated Notes Pay HLDCO</v>
          </cell>
          <cell r="H675" t="str">
            <v>LT AFFILIATED NOTES PAY HLDCO</v>
          </cell>
        </row>
        <row r="676">
          <cell r="A676" t="str">
            <v>224000</v>
          </cell>
          <cell r="B676"/>
          <cell r="C676"/>
          <cell r="D676" t="str">
            <v>224000</v>
          </cell>
          <cell r="E676"/>
          <cell r="F676"/>
          <cell r="G676" t="str">
            <v>Long Term Debt</v>
          </cell>
          <cell r="H676" t="str">
            <v>OTHER LTD</v>
          </cell>
        </row>
        <row r="677">
          <cell r="A677" t="str">
            <v>224135</v>
          </cell>
          <cell r="B677"/>
          <cell r="C677"/>
          <cell r="D677" t="str">
            <v>224000</v>
          </cell>
          <cell r="E677"/>
          <cell r="F677"/>
          <cell r="G677" t="str">
            <v>Other LTD - MODOT Hwy Bridge</v>
          </cell>
          <cell r="H677" t="str">
            <v>OTHER LTD</v>
          </cell>
        </row>
        <row r="678">
          <cell r="A678" t="str">
            <v>224200</v>
          </cell>
          <cell r="B678"/>
          <cell r="C678"/>
          <cell r="D678" t="str">
            <v>224000</v>
          </cell>
          <cell r="E678"/>
          <cell r="F678"/>
          <cell r="G678" t="str">
            <v>LT Dbt Sr Note 11.875% 7/1/12</v>
          </cell>
          <cell r="H678" t="str">
            <v>OTHER LTD</v>
          </cell>
        </row>
        <row r="679">
          <cell r="A679" t="str">
            <v>224203</v>
          </cell>
          <cell r="B679"/>
          <cell r="C679"/>
          <cell r="D679" t="str">
            <v>224000</v>
          </cell>
          <cell r="E679"/>
          <cell r="F679"/>
          <cell r="G679" t="str">
            <v>LT Dbt Sr Note 8.27% 11/15/21</v>
          </cell>
          <cell r="H679" t="str">
            <v>OTHER LTD</v>
          </cell>
        </row>
        <row r="680">
          <cell r="A680" t="str">
            <v>224208</v>
          </cell>
          <cell r="B680"/>
          <cell r="C680"/>
          <cell r="D680" t="str">
            <v>224000</v>
          </cell>
          <cell r="E680"/>
          <cell r="F680"/>
          <cell r="G680" t="str">
            <v>LT Dbt SJLP MTN 7.16% 11/29/13</v>
          </cell>
          <cell r="H680" t="str">
            <v>OTHER LTD</v>
          </cell>
        </row>
        <row r="681">
          <cell r="A681" t="str">
            <v>224210</v>
          </cell>
          <cell r="B681"/>
          <cell r="C681"/>
          <cell r="D681" t="str">
            <v>224000</v>
          </cell>
          <cell r="E681"/>
          <cell r="F681"/>
          <cell r="G681" t="str">
            <v>LT Dbt SJLP MTN 7.33% 11/30/23</v>
          </cell>
          <cell r="H681" t="str">
            <v>OTHER LTD</v>
          </cell>
        </row>
        <row r="682">
          <cell r="A682" t="str">
            <v>224211</v>
          </cell>
          <cell r="B682"/>
          <cell r="C682"/>
          <cell r="D682" t="str">
            <v>224000</v>
          </cell>
          <cell r="E682"/>
          <cell r="F682"/>
          <cell r="G682" t="str">
            <v>LT Dbt SJLP MTN 7.17% 12/1/23</v>
          </cell>
          <cell r="H682" t="str">
            <v>OTHER LTD</v>
          </cell>
        </row>
        <row r="683">
          <cell r="A683" t="str">
            <v>224300</v>
          </cell>
          <cell r="B683"/>
          <cell r="C683"/>
          <cell r="D683" t="str">
            <v>224000</v>
          </cell>
          <cell r="E683"/>
          <cell r="F683"/>
          <cell r="G683" t="str">
            <v>LTD Fair Value Adjustment</v>
          </cell>
          <cell r="H683" t="str">
            <v>OTHER LTD</v>
          </cell>
        </row>
        <row r="684">
          <cell r="A684" t="str">
            <v>224500</v>
          </cell>
          <cell r="B684"/>
          <cell r="C684"/>
          <cell r="D684" t="str">
            <v>224500</v>
          </cell>
          <cell r="E684"/>
          <cell r="F684"/>
          <cell r="G684" t="str">
            <v>Other LTD Current Maturities</v>
          </cell>
          <cell r="H684" t="str">
            <v>OTHER LTD CURRENT MATURITIES</v>
          </cell>
        </row>
        <row r="685">
          <cell r="A685" t="str">
            <v>225001</v>
          </cell>
          <cell r="B685"/>
          <cell r="C685"/>
          <cell r="D685" t="str">
            <v>225000</v>
          </cell>
          <cell r="E685"/>
          <cell r="F685"/>
          <cell r="G685" t="str">
            <v>Unamt Prem Sr Note 5.292% 2022</v>
          </cell>
          <cell r="H685" t="str">
            <v>UNAMRT PREM ON LTD</v>
          </cell>
        </row>
        <row r="686">
          <cell r="A686" t="str">
            <v>226107</v>
          </cell>
          <cell r="B686"/>
          <cell r="C686"/>
          <cell r="D686" t="str">
            <v>226000</v>
          </cell>
          <cell r="E686"/>
          <cell r="F686"/>
          <cell r="G686" t="str">
            <v>Unamtzd Disc 6.5% Sr Notes</v>
          </cell>
          <cell r="H686" t="str">
            <v>UNAMRT DISC ON LTD</v>
          </cell>
        </row>
        <row r="687">
          <cell r="A687" t="str">
            <v>226109</v>
          </cell>
          <cell r="B687"/>
          <cell r="C687"/>
          <cell r="D687" t="str">
            <v>226000</v>
          </cell>
          <cell r="E687"/>
          <cell r="F687"/>
          <cell r="G687" t="str">
            <v>Unamtzd Disc 6.05% Sr Notes</v>
          </cell>
          <cell r="H687" t="str">
            <v>UNAMRT DISC ON LTD</v>
          </cell>
        </row>
        <row r="688">
          <cell r="A688" t="str">
            <v>226110</v>
          </cell>
          <cell r="B688"/>
          <cell r="C688"/>
          <cell r="D688" t="str">
            <v>226000</v>
          </cell>
          <cell r="E688"/>
          <cell r="F688"/>
          <cell r="G688" t="str">
            <v>Unamtzd Disc 5.85%Sr. Notes</v>
          </cell>
          <cell r="H688" t="str">
            <v>UNAMRT DISC ON LTD</v>
          </cell>
        </row>
        <row r="689">
          <cell r="A689" t="str">
            <v>226111</v>
          </cell>
          <cell r="B689"/>
          <cell r="C689"/>
          <cell r="D689" t="str">
            <v>226000</v>
          </cell>
          <cell r="E689"/>
          <cell r="F689"/>
          <cell r="G689" t="str">
            <v>Unamtzd Disc 6.875% Sr Notes</v>
          </cell>
          <cell r="H689" t="str">
            <v>UNAMRT DISC ON LTD</v>
          </cell>
        </row>
        <row r="690">
          <cell r="A690" t="str">
            <v>226112</v>
          </cell>
          <cell r="B690"/>
          <cell r="C690"/>
          <cell r="D690" t="str">
            <v>226000</v>
          </cell>
          <cell r="E690"/>
          <cell r="F690"/>
          <cell r="G690" t="str">
            <v>Unamtzd Disc 7.15% Mtg Bonds</v>
          </cell>
          <cell r="H690" t="str">
            <v>UNAMRT DISC ON LTD</v>
          </cell>
        </row>
        <row r="691">
          <cell r="A691" t="str">
            <v>226113</v>
          </cell>
          <cell r="B691"/>
          <cell r="C691"/>
          <cell r="D691" t="str">
            <v>226000</v>
          </cell>
          <cell r="E691"/>
          <cell r="F691"/>
          <cell r="G691" t="str">
            <v>Unamrt Disc Sr Note 2.75% 2013</v>
          </cell>
          <cell r="H691" t="str">
            <v>UNAMRT DISC ON LTD</v>
          </cell>
        </row>
        <row r="692">
          <cell r="A692" t="str">
            <v>226114</v>
          </cell>
          <cell r="B692"/>
          <cell r="C692"/>
          <cell r="D692" t="str">
            <v>226000</v>
          </cell>
          <cell r="E692"/>
          <cell r="F692"/>
          <cell r="G692" t="str">
            <v>Unamrt Disc Sr Note 4.85% 2021</v>
          </cell>
          <cell r="H692" t="str">
            <v>UNAMRT DISC ON LTD</v>
          </cell>
        </row>
        <row r="693">
          <cell r="A693" t="str">
            <v>226115</v>
          </cell>
          <cell r="B693"/>
          <cell r="C693"/>
          <cell r="D693" t="str">
            <v>226000</v>
          </cell>
          <cell r="E693"/>
          <cell r="F693"/>
          <cell r="G693" t="str">
            <v>Unamrt Disc Sr Note 5.30% 2041</v>
          </cell>
          <cell r="H693" t="str">
            <v>UNAMRT DISC ON LTD</v>
          </cell>
        </row>
        <row r="694">
          <cell r="A694" t="str">
            <v>226344</v>
          </cell>
          <cell r="B694"/>
          <cell r="C694"/>
          <cell r="D694" t="str">
            <v>226000</v>
          </cell>
          <cell r="E694"/>
          <cell r="F694"/>
          <cell r="G694" t="str">
            <v>Unamrt Disc Sr Note 3.15% 2023</v>
          </cell>
          <cell r="H694" t="str">
            <v>UNAMRT DISC ON LTD</v>
          </cell>
        </row>
        <row r="695">
          <cell r="A695" t="str">
            <v>227100</v>
          </cell>
          <cell r="B695"/>
          <cell r="C695"/>
          <cell r="D695" t="str">
            <v>227100</v>
          </cell>
          <cell r="E695"/>
          <cell r="F695"/>
          <cell r="G695" t="str">
            <v>Capital Lse Obligations</v>
          </cell>
          <cell r="H695" t="str">
            <v>OBLIGATION UNDER CAPITAL LEASE</v>
          </cell>
        </row>
        <row r="696">
          <cell r="A696" t="str">
            <v>228200</v>
          </cell>
          <cell r="B696"/>
          <cell r="C696"/>
          <cell r="D696" t="str">
            <v>228200</v>
          </cell>
          <cell r="E696"/>
          <cell r="F696"/>
          <cell r="G696" t="str">
            <v>Inj&amp;Dmges-Bal Fwd</v>
          </cell>
          <cell r="H696" t="str">
            <v>INJ &amp; DMGES BAL FWD</v>
          </cell>
        </row>
        <row r="697">
          <cell r="A697" t="str">
            <v>228201</v>
          </cell>
          <cell r="B697"/>
          <cell r="C697"/>
          <cell r="D697" t="str">
            <v>228201</v>
          </cell>
          <cell r="E697"/>
          <cell r="F697"/>
          <cell r="G697" t="str">
            <v>Inj&amp;Dmges-Workman's Comp Award</v>
          </cell>
          <cell r="H697" t="str">
            <v>INJ &amp; DMGES WORK COMP PMT</v>
          </cell>
        </row>
        <row r="698">
          <cell r="A698" t="str">
            <v>228203</v>
          </cell>
          <cell r="B698"/>
          <cell r="C698"/>
          <cell r="D698" t="str">
            <v>228206</v>
          </cell>
          <cell r="E698"/>
          <cell r="F698"/>
          <cell r="G698" t="str">
            <v>Inj&amp;Dmges-Propert Damage Pymts</v>
          </cell>
          <cell r="H698" t="str">
            <v>INJ &amp; DMGES OTHER</v>
          </cell>
        </row>
        <row r="699">
          <cell r="A699" t="str">
            <v>228206</v>
          </cell>
          <cell r="B699"/>
          <cell r="C699"/>
          <cell r="D699" t="str">
            <v>228206</v>
          </cell>
          <cell r="E699"/>
          <cell r="F699"/>
          <cell r="G699" t="str">
            <v>Inj&amp;Dmges-CR Provision</v>
          </cell>
          <cell r="H699" t="str">
            <v>INJ &amp; DMGES OTHER</v>
          </cell>
        </row>
        <row r="700">
          <cell r="A700" t="str">
            <v>228300</v>
          </cell>
          <cell r="B700"/>
          <cell r="C700"/>
          <cell r="D700" t="str">
            <v>228313</v>
          </cell>
          <cell r="E700"/>
          <cell r="F700"/>
          <cell r="G700" t="str">
            <v>Pst Ret Hlth &amp; Life-WCNOC</v>
          </cell>
          <cell r="H700" t="str">
            <v>PENSION&amp;BEN PST RET HLTH&amp;LIFE</v>
          </cell>
        </row>
        <row r="701">
          <cell r="A701" t="str">
            <v>228301</v>
          </cell>
          <cell r="B701"/>
          <cell r="C701"/>
          <cell r="D701" t="str">
            <v>228301</v>
          </cell>
          <cell r="E701"/>
          <cell r="F701"/>
          <cell r="G701" t="str">
            <v>Suplmtl Exec Retiremnt Plan</v>
          </cell>
          <cell r="H701" t="str">
            <v>PENSION&amp;BEN SERP</v>
          </cell>
        </row>
        <row r="702">
          <cell r="A702" t="str">
            <v>228302</v>
          </cell>
          <cell r="B702"/>
          <cell r="C702"/>
          <cell r="D702" t="str">
            <v>228302</v>
          </cell>
          <cell r="E702"/>
          <cell r="F702"/>
          <cell r="G702" t="str">
            <v>Severance  SERP</v>
          </cell>
          <cell r="H702" t="str">
            <v>PENSION&amp;BEN SERP SEVERANCE</v>
          </cell>
        </row>
        <row r="703">
          <cell r="A703" t="str">
            <v>228310</v>
          </cell>
          <cell r="B703"/>
          <cell r="C703"/>
          <cell r="D703" t="str">
            <v>228310</v>
          </cell>
          <cell r="E703"/>
          <cell r="F703"/>
          <cell r="G703" t="str">
            <v>L-Term Pension Liab-Mgmt</v>
          </cell>
          <cell r="H703" t="str">
            <v>PENSION&amp;BEN LT LIAB MGMT</v>
          </cell>
        </row>
        <row r="704">
          <cell r="A704" t="str">
            <v>228311</v>
          </cell>
          <cell r="B704"/>
          <cell r="C704"/>
          <cell r="D704" t="str">
            <v>228311</v>
          </cell>
          <cell r="E704"/>
          <cell r="F704"/>
          <cell r="G704" t="str">
            <v>L-Term Pension Liab-Jo Trustee</v>
          </cell>
          <cell r="H704" t="str">
            <v>PENSION&amp;BEN LT LIAB JO TRUSTEE</v>
          </cell>
        </row>
        <row r="705">
          <cell r="A705" t="str">
            <v>228313</v>
          </cell>
          <cell r="B705"/>
          <cell r="C705"/>
          <cell r="D705" t="str">
            <v>228313</v>
          </cell>
          <cell r="E705"/>
          <cell r="F705"/>
          <cell r="G705" t="str">
            <v>L-T Postretirement Liability</v>
          </cell>
          <cell r="H705" t="str">
            <v>PENSION&amp;BEN PST RET HLTH&amp;LIFE</v>
          </cell>
        </row>
        <row r="706">
          <cell r="A706" t="str">
            <v>228332</v>
          </cell>
          <cell r="B706"/>
          <cell r="C706"/>
          <cell r="D706" t="str">
            <v>228332</v>
          </cell>
          <cell r="E706"/>
          <cell r="F706"/>
          <cell r="G706" t="str">
            <v>Pension-WCNOC</v>
          </cell>
          <cell r="H706" t="str">
            <v>PENSION&amp;BEN WCNOC</v>
          </cell>
        </row>
        <row r="707">
          <cell r="A707" t="str">
            <v>NEW</v>
          </cell>
          <cell r="B707"/>
          <cell r="C707"/>
          <cell r="D707" t="str">
            <v>229000</v>
          </cell>
          <cell r="E707"/>
          <cell r="F707"/>
          <cell r="H707" t="str">
            <v>ACCUM PROV FOR RATE REFUNDS</v>
          </cell>
        </row>
        <row r="708">
          <cell r="A708" t="str">
            <v>230100</v>
          </cell>
          <cell r="B708"/>
          <cell r="C708"/>
          <cell r="D708" t="str">
            <v>230330</v>
          </cell>
          <cell r="E708"/>
          <cell r="F708"/>
          <cell r="G708" t="str">
            <v>ARO-Ash Landfills</v>
          </cell>
          <cell r="H708" t="str">
            <v>ARO</v>
          </cell>
        </row>
        <row r="709">
          <cell r="A709" t="str">
            <v>230105</v>
          </cell>
          <cell r="B709"/>
          <cell r="C709"/>
          <cell r="D709" t="str">
            <v>230330</v>
          </cell>
          <cell r="E709"/>
          <cell r="F709"/>
          <cell r="G709" t="str">
            <v>ARO-Asbestos</v>
          </cell>
          <cell r="H709" t="str">
            <v>ARO</v>
          </cell>
        </row>
        <row r="710">
          <cell r="A710" t="str">
            <v>230111</v>
          </cell>
          <cell r="B710"/>
          <cell r="C710"/>
          <cell r="D710" t="str">
            <v>230330</v>
          </cell>
          <cell r="E710"/>
          <cell r="F710"/>
          <cell r="G710" t="str">
            <v>ARO-Water Intake Struc</v>
          </cell>
          <cell r="H710" t="str">
            <v>ARO</v>
          </cell>
        </row>
        <row r="711">
          <cell r="A711" t="str">
            <v>230117</v>
          </cell>
          <cell r="B711"/>
          <cell r="C711"/>
          <cell r="D711" t="str">
            <v>230330</v>
          </cell>
          <cell r="E711"/>
          <cell r="F711"/>
          <cell r="G711" t="str">
            <v>ARO - GMOP</v>
          </cell>
          <cell r="H711" t="str">
            <v>ARO</v>
          </cell>
        </row>
        <row r="712">
          <cell r="A712" t="str">
            <v>230130</v>
          </cell>
          <cell r="B712"/>
          <cell r="C712"/>
          <cell r="D712" t="str">
            <v>230330</v>
          </cell>
          <cell r="E712"/>
          <cell r="F712"/>
          <cell r="G712" t="str">
            <v>ARO -Spearville Wind Farm</v>
          </cell>
          <cell r="H712" t="str">
            <v>ARO</v>
          </cell>
        </row>
        <row r="713">
          <cell r="A713" t="str">
            <v>230700</v>
          </cell>
          <cell r="B713"/>
          <cell r="C713"/>
          <cell r="D713" t="str">
            <v>230700</v>
          </cell>
          <cell r="E713"/>
          <cell r="F713"/>
          <cell r="G713" t="str">
            <v>ARO-Nuclear</v>
          </cell>
          <cell r="H713" t="str">
            <v>ARO NUCLEAR</v>
          </cell>
        </row>
        <row r="714">
          <cell r="A714" t="str">
            <v>231011</v>
          </cell>
          <cell r="B714"/>
          <cell r="C714"/>
          <cell r="D714" t="str">
            <v>231011</v>
          </cell>
          <cell r="E714"/>
          <cell r="F714"/>
          <cell r="G714" t="str">
            <v>N/P Victory Receivable Corp</v>
          </cell>
          <cell r="H714" t="str">
            <v>NOTES PAYABLE VICTORY REC CORP</v>
          </cell>
        </row>
        <row r="715">
          <cell r="A715" t="str">
            <v>231225</v>
          </cell>
          <cell r="B715"/>
          <cell r="C715"/>
          <cell r="D715" t="str">
            <v>231000</v>
          </cell>
          <cell r="E715"/>
          <cell r="F715"/>
          <cell r="G715" t="str">
            <v>Notes Payable-Revolver</v>
          </cell>
          <cell r="H715" t="str">
            <v>NOTES PAYABLE</v>
          </cell>
        </row>
        <row r="716">
          <cell r="A716" t="str">
            <v>231300</v>
          </cell>
          <cell r="B716"/>
          <cell r="C716"/>
          <cell r="D716" t="str">
            <v>231300</v>
          </cell>
          <cell r="E716"/>
          <cell r="F716"/>
          <cell r="G716" t="str">
            <v>Notes P-Unsecured Comm'l</v>
          </cell>
          <cell r="H716" t="str">
            <v>NOTES PAYABLE COMMERCL PAPER</v>
          </cell>
        </row>
        <row r="717">
          <cell r="A717" t="str">
            <v>232001</v>
          </cell>
          <cell r="B717"/>
          <cell r="C717"/>
          <cell r="D717" t="str">
            <v>232000</v>
          </cell>
          <cell r="E717"/>
          <cell r="F717"/>
          <cell r="G717" t="str">
            <v>Invoices Payable</v>
          </cell>
          <cell r="H717" t="str">
            <v>ACCOUNTS PAYABLE</v>
          </cell>
        </row>
        <row r="718">
          <cell r="A718" t="str">
            <v>232002</v>
          </cell>
          <cell r="B718"/>
          <cell r="C718"/>
          <cell r="D718" t="str">
            <v>232003</v>
          </cell>
          <cell r="E718"/>
          <cell r="F718"/>
          <cell r="G718" t="str">
            <v>AP-Reclass Of Neg Cash Bal</v>
          </cell>
          <cell r="H718" t="str">
            <v>AP ACCRUED PAYROLL</v>
          </cell>
        </row>
        <row r="719">
          <cell r="A719" t="str">
            <v>232003</v>
          </cell>
          <cell r="B719"/>
          <cell r="C719"/>
          <cell r="D719" t="str">
            <v>232003</v>
          </cell>
          <cell r="E719"/>
          <cell r="F719"/>
          <cell r="G719" t="str">
            <v>AP-Accrued Payroll</v>
          </cell>
          <cell r="H719" t="str">
            <v>AP ACCRUED PAYROLL</v>
          </cell>
        </row>
        <row r="720">
          <cell r="A720" t="str">
            <v>232004</v>
          </cell>
          <cell r="B720"/>
          <cell r="C720"/>
          <cell r="D720" t="str">
            <v>232004</v>
          </cell>
          <cell r="E720"/>
          <cell r="F720"/>
          <cell r="G720" t="str">
            <v>AP-Accr Liab-Annual Settl</v>
          </cell>
          <cell r="H720" t="str">
            <v>AP ACCR LIAB ANNUAL SETTL</v>
          </cell>
        </row>
        <row r="721">
          <cell r="A721" t="str">
            <v>NEW</v>
          </cell>
          <cell r="B721"/>
          <cell r="C721"/>
          <cell r="D721" t="str">
            <v>232005</v>
          </cell>
          <cell r="E721"/>
          <cell r="F721"/>
          <cell r="H721" t="str">
            <v>AP CIS REFUND</v>
          </cell>
        </row>
        <row r="722">
          <cell r="A722" t="str">
            <v>232006</v>
          </cell>
          <cell r="B722"/>
          <cell r="C722"/>
          <cell r="D722" t="str">
            <v>232006</v>
          </cell>
          <cell r="E722"/>
          <cell r="F722"/>
          <cell r="G722" t="str">
            <v>Contr Ret-Capitalized Work</v>
          </cell>
          <cell r="H722" t="str">
            <v>AP CONTR RETENTION CAP WORK</v>
          </cell>
        </row>
        <row r="723">
          <cell r="A723" t="str">
            <v>232007</v>
          </cell>
          <cell r="B723"/>
          <cell r="C723"/>
          <cell r="D723" t="str">
            <v>232007</v>
          </cell>
          <cell r="E723"/>
          <cell r="F723"/>
          <cell r="G723" t="str">
            <v>Accrued Payroll-WCNOC</v>
          </cell>
          <cell r="H723" t="str">
            <v>AP ACCRUED PAYROLL WCNOC</v>
          </cell>
        </row>
        <row r="724">
          <cell r="A724" t="str">
            <v>232009</v>
          </cell>
          <cell r="B724"/>
          <cell r="C724"/>
          <cell r="D724" t="str">
            <v>232009</v>
          </cell>
          <cell r="E724"/>
          <cell r="F724"/>
          <cell r="G724" t="str">
            <v>AP-Mo Consmr Compstg Use Tx</v>
          </cell>
          <cell r="H724" t="str">
            <v>AP MO CONSMR COMPSTG USE TX</v>
          </cell>
        </row>
        <row r="725">
          <cell r="A725" t="str">
            <v>232010</v>
          </cell>
          <cell r="B725"/>
          <cell r="C725"/>
          <cell r="D725" t="str">
            <v>232010</v>
          </cell>
          <cell r="E725"/>
          <cell r="F725"/>
          <cell r="G725" t="str">
            <v>AP-Ks.Compensat'g Use Tax</v>
          </cell>
          <cell r="H725" t="str">
            <v>AP KS COMPENSAT'G USE TAX</v>
          </cell>
        </row>
        <row r="726">
          <cell r="A726" t="str">
            <v>232013</v>
          </cell>
          <cell r="B726"/>
          <cell r="C726"/>
          <cell r="D726" t="str">
            <v>232200</v>
          </cell>
          <cell r="E726"/>
          <cell r="F726" t="str">
            <v>6005</v>
          </cell>
          <cell r="G726" t="str">
            <v>AP-Coal Premiums Payable</v>
          </cell>
          <cell r="H726" t="str">
            <v>AP COAL PREMIUMS</v>
          </cell>
        </row>
        <row r="727">
          <cell r="A727" t="str">
            <v>232016</v>
          </cell>
          <cell r="B727"/>
          <cell r="C727"/>
          <cell r="D727" t="str">
            <v>232006</v>
          </cell>
          <cell r="E727"/>
          <cell r="F727"/>
          <cell r="G727" t="str">
            <v>Contract Ret-Expensed Work</v>
          </cell>
          <cell r="H727" t="str">
            <v>AP CONTR RETENTION CAP WORK</v>
          </cell>
        </row>
        <row r="728">
          <cell r="A728" t="str">
            <v>232019</v>
          </cell>
          <cell r="B728"/>
          <cell r="C728"/>
          <cell r="D728" t="str">
            <v>232019</v>
          </cell>
          <cell r="E728"/>
          <cell r="F728"/>
          <cell r="G728" t="str">
            <v>AP P/R Ded-Empl Svgs Plus</v>
          </cell>
          <cell r="H728" t="str">
            <v>AP PR DED EMPL SVGS PLUS</v>
          </cell>
        </row>
        <row r="729">
          <cell r="A729" t="str">
            <v>232020</v>
          </cell>
          <cell r="B729"/>
          <cell r="C729"/>
          <cell r="D729" t="str">
            <v>232020</v>
          </cell>
          <cell r="E729"/>
          <cell r="F729"/>
          <cell r="G729" t="str">
            <v>AP-United Campaign</v>
          </cell>
          <cell r="H729" t="str">
            <v>AP UNITED WAY</v>
          </cell>
        </row>
        <row r="730">
          <cell r="A730" t="str">
            <v>232022</v>
          </cell>
          <cell r="B730"/>
          <cell r="C730"/>
          <cell r="D730" t="str">
            <v>232022</v>
          </cell>
          <cell r="E730"/>
          <cell r="F730"/>
          <cell r="G730" t="str">
            <v>AP-IBEW#412-Dues Collect</v>
          </cell>
          <cell r="H730" t="str">
            <v>AP IBEW 412 DUES COLLECT</v>
          </cell>
        </row>
        <row r="731">
          <cell r="A731" t="str">
            <v>232023</v>
          </cell>
          <cell r="B731"/>
          <cell r="C731"/>
          <cell r="D731" t="str">
            <v>232023</v>
          </cell>
          <cell r="E731"/>
          <cell r="F731"/>
          <cell r="G731" t="str">
            <v>AP-IBEW#1464-Dues Collect</v>
          </cell>
          <cell r="H731" t="str">
            <v>AP IBEW 1464 DUES COLLECT</v>
          </cell>
        </row>
        <row r="732">
          <cell r="A732" t="str">
            <v>232024</v>
          </cell>
          <cell r="B732"/>
          <cell r="C732"/>
          <cell r="D732" t="str">
            <v>232024</v>
          </cell>
          <cell r="E732"/>
          <cell r="F732"/>
          <cell r="G732" t="str">
            <v>AP-IBEW#1613-Dues Collect</v>
          </cell>
          <cell r="H732" t="str">
            <v>AP IBEW 1613 DUES COLLECT</v>
          </cell>
        </row>
        <row r="733">
          <cell r="A733" t="str">
            <v>232025</v>
          </cell>
          <cell r="B733"/>
          <cell r="C733"/>
          <cell r="D733" t="str">
            <v>232025</v>
          </cell>
          <cell r="E733"/>
          <cell r="F733"/>
          <cell r="G733" t="str">
            <v>AP-Cope Local 1464</v>
          </cell>
          <cell r="H733" t="str">
            <v>AP COPE LOCAL 1464</v>
          </cell>
        </row>
        <row r="734">
          <cell r="A734" t="str">
            <v>232028</v>
          </cell>
          <cell r="B734"/>
          <cell r="C734"/>
          <cell r="D734" t="str">
            <v>232028</v>
          </cell>
          <cell r="E734"/>
          <cell r="F734"/>
          <cell r="G734" t="str">
            <v>AP-Death Benef-Local 1464</v>
          </cell>
          <cell r="H734" t="str">
            <v>AP DEATH BENEF LOCAL 1464</v>
          </cell>
        </row>
        <row r="735">
          <cell r="A735" t="str">
            <v>232027</v>
          </cell>
          <cell r="B735"/>
          <cell r="C735"/>
          <cell r="D735" t="str">
            <v>232200</v>
          </cell>
          <cell r="E735"/>
          <cell r="F735" t="str">
            <v>6022</v>
          </cell>
          <cell r="G735" t="str">
            <v>AP-MGE Gas Freight Payb</v>
          </cell>
          <cell r="H735" t="str">
            <v>AP COAL PREMIUMS</v>
          </cell>
        </row>
        <row r="736">
          <cell r="A736" t="str">
            <v>232030</v>
          </cell>
          <cell r="B736"/>
          <cell r="C736"/>
          <cell r="D736" t="str">
            <v>232030</v>
          </cell>
          <cell r="E736"/>
          <cell r="F736"/>
          <cell r="G736" t="str">
            <v>AP K C Power PAC</v>
          </cell>
          <cell r="H736" t="str">
            <v>AP K C POWER PAC</v>
          </cell>
        </row>
        <row r="737">
          <cell r="A737" t="str">
            <v>232031</v>
          </cell>
          <cell r="B737"/>
          <cell r="C737"/>
          <cell r="D737" t="str">
            <v>232200</v>
          </cell>
          <cell r="E737"/>
          <cell r="F737" t="str">
            <v>6020</v>
          </cell>
          <cell r="G737" t="str">
            <v>AP-Nat Gas Southern Star Pipel</v>
          </cell>
          <cell r="H737" t="str">
            <v>AP COAL PREMIUMS</v>
          </cell>
        </row>
        <row r="738">
          <cell r="A738" t="str">
            <v>232032</v>
          </cell>
          <cell r="B738"/>
          <cell r="C738"/>
          <cell r="D738" t="str">
            <v>232200</v>
          </cell>
          <cell r="E738"/>
          <cell r="F738" t="str">
            <v>6020</v>
          </cell>
          <cell r="G738" t="str">
            <v>AP-Nat Gas Panhandl Eastern Pi</v>
          </cell>
          <cell r="H738" t="str">
            <v>AP COAL PREMIUMS</v>
          </cell>
        </row>
        <row r="739">
          <cell r="A739" t="str">
            <v>232033</v>
          </cell>
          <cell r="B739"/>
          <cell r="C739"/>
          <cell r="D739" t="str">
            <v>232200</v>
          </cell>
          <cell r="E739"/>
          <cell r="F739" t="str">
            <v>6021</v>
          </cell>
          <cell r="G739" t="str">
            <v>AP-Southern Star Cntrl Frt Pay</v>
          </cell>
          <cell r="H739" t="str">
            <v>AP COAL PREMIUMS</v>
          </cell>
        </row>
        <row r="740">
          <cell r="A740" t="str">
            <v>NEW</v>
          </cell>
          <cell r="B740"/>
          <cell r="C740"/>
          <cell r="D740" t="str">
            <v>232037</v>
          </cell>
          <cell r="E740"/>
          <cell r="F740"/>
          <cell r="H740" t="str">
            <v>AP EMPLOYEE ELECTRIC ACCOUNTS</v>
          </cell>
        </row>
        <row r="741">
          <cell r="A741" t="str">
            <v>232039</v>
          </cell>
          <cell r="B741"/>
          <cell r="C741"/>
          <cell r="D741" t="str">
            <v>232039</v>
          </cell>
          <cell r="E741"/>
          <cell r="F741"/>
          <cell r="G741" t="str">
            <v>AP-Inv Set Up-Interchange</v>
          </cell>
          <cell r="H741" t="str">
            <v>AP INTERCHANGE</v>
          </cell>
        </row>
        <row r="742">
          <cell r="A742" t="str">
            <v>232040</v>
          </cell>
          <cell r="B742"/>
          <cell r="C742"/>
          <cell r="D742" t="str">
            <v>232040</v>
          </cell>
          <cell r="E742"/>
          <cell r="F742"/>
          <cell r="G742" t="str">
            <v>AP-Jeffrey Energy Cntr MOPUB</v>
          </cell>
          <cell r="H742" t="str">
            <v>AP JEFFREY ENERGY CNTR MOPUB</v>
          </cell>
        </row>
        <row r="743">
          <cell r="A743" t="str">
            <v>232041</v>
          </cell>
          <cell r="B743"/>
          <cell r="C743"/>
          <cell r="D743" t="str">
            <v>232200</v>
          </cell>
          <cell r="E743"/>
          <cell r="F743" t="str">
            <v>6036</v>
          </cell>
          <cell r="G743" t="str">
            <v>AP-Fuel-Biofuel</v>
          </cell>
          <cell r="H743" t="str">
            <v>AP COAL PREMIUMS</v>
          </cell>
        </row>
        <row r="744">
          <cell r="A744" t="str">
            <v>232043</v>
          </cell>
          <cell r="B744"/>
          <cell r="C744"/>
          <cell r="D744" t="str">
            <v>232200</v>
          </cell>
          <cell r="E744"/>
          <cell r="F744" t="str">
            <v>6000</v>
          </cell>
          <cell r="G744" t="str">
            <v>AP-Coal Purch-All Other</v>
          </cell>
          <cell r="H744" t="str">
            <v>AP COAL PREMIUMS</v>
          </cell>
        </row>
        <row r="745">
          <cell r="A745" t="str">
            <v>232046</v>
          </cell>
          <cell r="B745"/>
          <cell r="C745"/>
          <cell r="D745" t="str">
            <v>232200</v>
          </cell>
          <cell r="E745"/>
          <cell r="F745" t="str">
            <v>6016</v>
          </cell>
          <cell r="G745" t="str">
            <v>AP-Fuel Oil Purchased</v>
          </cell>
          <cell r="H745" t="str">
            <v>AP COAL PREMIUMS</v>
          </cell>
        </row>
        <row r="746">
          <cell r="A746" t="str">
            <v>232047</v>
          </cell>
          <cell r="B746"/>
          <cell r="C746" t="str">
            <v>35-EXP</v>
          </cell>
          <cell r="D746" t="str">
            <v>232200</v>
          </cell>
          <cell r="E746"/>
          <cell r="F746" t="str">
            <v>6040</v>
          </cell>
          <cell r="G746" t="str">
            <v>AP-Limestone Purchased</v>
          </cell>
          <cell r="H746" t="str">
            <v>AP COAL PREMIUMS</v>
          </cell>
        </row>
        <row r="747">
          <cell r="A747" t="str">
            <v>232047</v>
          </cell>
          <cell r="B747"/>
          <cell r="C747" t="str">
            <v>50-EXP</v>
          </cell>
          <cell r="D747" t="str">
            <v>232200</v>
          </cell>
          <cell r="E747"/>
          <cell r="F747" t="str">
            <v>6045</v>
          </cell>
          <cell r="G747" t="str">
            <v>AP-Limestone Purchased</v>
          </cell>
          <cell r="H747" t="str">
            <v>AP COAL PREMIUMS</v>
          </cell>
        </row>
        <row r="748">
          <cell r="A748" t="str">
            <v>232047</v>
          </cell>
          <cell r="B748"/>
          <cell r="C748" t="str">
            <v>71-EXP</v>
          </cell>
          <cell r="D748" t="str">
            <v>232200</v>
          </cell>
          <cell r="E748"/>
          <cell r="F748" t="str">
            <v>6045</v>
          </cell>
          <cell r="G748" t="str">
            <v>AP-Limestone Purchased</v>
          </cell>
          <cell r="H748" t="str">
            <v>AP COAL PREMIUMS</v>
          </cell>
        </row>
        <row r="749">
          <cell r="A749" t="str">
            <v>232048</v>
          </cell>
          <cell r="B749"/>
          <cell r="C749"/>
          <cell r="D749" t="str">
            <v>232048</v>
          </cell>
          <cell r="E749"/>
          <cell r="F749"/>
          <cell r="G749" t="str">
            <v>AP KGE Adv Opera LaCygne</v>
          </cell>
          <cell r="H749" t="str">
            <v>AP WESTAR ADV OPERA LACYGNE</v>
          </cell>
        </row>
        <row r="750">
          <cell r="A750" t="str">
            <v>232049</v>
          </cell>
          <cell r="B750"/>
          <cell r="C750"/>
          <cell r="D750" t="str">
            <v>232200</v>
          </cell>
          <cell r="E750"/>
          <cell r="F750" t="str">
            <v>6041</v>
          </cell>
          <cell r="G750" t="str">
            <v>AP-Ammonia Purchased</v>
          </cell>
          <cell r="H750" t="str">
            <v>AP COAL PREMIUMS</v>
          </cell>
        </row>
        <row r="751">
          <cell r="A751" t="str">
            <v>232050</v>
          </cell>
          <cell r="B751"/>
          <cell r="C751"/>
          <cell r="D751" t="str">
            <v>232200</v>
          </cell>
          <cell r="E751"/>
          <cell r="F751" t="str">
            <v>6005</v>
          </cell>
          <cell r="G751" t="str">
            <v>AP-Coal Purchase-PRB</v>
          </cell>
          <cell r="H751" t="str">
            <v>AP COAL PREMIUMS</v>
          </cell>
        </row>
        <row r="752">
          <cell r="A752" t="str">
            <v>232051</v>
          </cell>
          <cell r="B752"/>
          <cell r="C752" t="str">
            <v>R3-EXP</v>
          </cell>
          <cell r="D752" t="str">
            <v>232200</v>
          </cell>
          <cell r="E752"/>
          <cell r="F752" t="str">
            <v>6010</v>
          </cell>
          <cell r="G752" t="str">
            <v>AP-Coal Freight</v>
          </cell>
          <cell r="H752" t="str">
            <v>AP COAL PREMIUMS</v>
          </cell>
        </row>
        <row r="753">
          <cell r="A753" t="str">
            <v>232051</v>
          </cell>
          <cell r="B753"/>
          <cell r="C753"/>
          <cell r="D753" t="str">
            <v>232200</v>
          </cell>
          <cell r="E753"/>
          <cell r="F753" t="str">
            <v>6010</v>
          </cell>
          <cell r="G753" t="str">
            <v>AP-Coal Freight</v>
          </cell>
          <cell r="H753" t="str">
            <v>AP COAL PREMIUMS</v>
          </cell>
        </row>
        <row r="754">
          <cell r="A754" t="str">
            <v>232051</v>
          </cell>
          <cell r="B754"/>
          <cell r="C754" t="str">
            <v>Y3-EXP</v>
          </cell>
          <cell r="D754" t="str">
            <v>232200</v>
          </cell>
          <cell r="E754"/>
          <cell r="F754" t="str">
            <v>6010</v>
          </cell>
          <cell r="G754" t="str">
            <v>AP-Coal Freight</v>
          </cell>
          <cell r="H754" t="str">
            <v>AP COAL PREMIUMS</v>
          </cell>
        </row>
        <row r="755">
          <cell r="A755" t="str">
            <v>232051</v>
          </cell>
          <cell r="B755"/>
          <cell r="C755" t="str">
            <v>R4-EXP</v>
          </cell>
          <cell r="D755" t="str">
            <v>232200</v>
          </cell>
          <cell r="E755"/>
          <cell r="F755" t="str">
            <v>6010</v>
          </cell>
          <cell r="G755" t="str">
            <v>AP-Coal Freight</v>
          </cell>
          <cell r="H755" t="str">
            <v>AP COAL PREMIUMS</v>
          </cell>
        </row>
        <row r="756">
          <cell r="A756" t="str">
            <v>232051</v>
          </cell>
          <cell r="B756"/>
          <cell r="C756" t="str">
            <v>R2-EXP</v>
          </cell>
          <cell r="D756" t="str">
            <v>232200</v>
          </cell>
          <cell r="E756"/>
          <cell r="F756" t="str">
            <v>6010</v>
          </cell>
          <cell r="G756" t="str">
            <v>AP-Coal Freight</v>
          </cell>
          <cell r="H756" t="str">
            <v>AP COAL PREMIUMS</v>
          </cell>
        </row>
        <row r="757">
          <cell r="A757" t="str">
            <v>232051</v>
          </cell>
          <cell r="B757"/>
          <cell r="C757" t="str">
            <v>35-EXP</v>
          </cell>
          <cell r="D757" t="str">
            <v>232200</v>
          </cell>
          <cell r="E757"/>
          <cell r="F757" t="str">
            <v>6010</v>
          </cell>
          <cell r="G757" t="str">
            <v>AP-Coal Freight</v>
          </cell>
          <cell r="H757" t="str">
            <v>AP COAL PREMIUMS</v>
          </cell>
        </row>
        <row r="758">
          <cell r="A758" t="str">
            <v>232051</v>
          </cell>
          <cell r="B758"/>
          <cell r="C758" t="str">
            <v>40-EXP</v>
          </cell>
          <cell r="D758" t="str">
            <v>232200</v>
          </cell>
          <cell r="E758"/>
          <cell r="F758" t="str">
            <v>6010</v>
          </cell>
          <cell r="G758" t="str">
            <v>AP-Coal Freight</v>
          </cell>
          <cell r="H758" t="str">
            <v>AP COAL PREMIUMS</v>
          </cell>
        </row>
        <row r="759">
          <cell r="A759" t="str">
            <v>232051</v>
          </cell>
          <cell r="B759"/>
          <cell r="C759" t="str">
            <v>50-EXP</v>
          </cell>
          <cell r="D759" t="str">
            <v>232200</v>
          </cell>
          <cell r="E759"/>
          <cell r="F759" t="str">
            <v>6010</v>
          </cell>
          <cell r="G759" t="str">
            <v>AP-Coal Freight</v>
          </cell>
          <cell r="H759" t="str">
            <v>AP COAL PREMIUMS</v>
          </cell>
        </row>
        <row r="760">
          <cell r="A760" t="str">
            <v>232051</v>
          </cell>
          <cell r="B760"/>
          <cell r="C760" t="str">
            <v>71-EXP</v>
          </cell>
          <cell r="D760" t="str">
            <v>232200</v>
          </cell>
          <cell r="E760"/>
          <cell r="F760" t="str">
            <v>6011</v>
          </cell>
          <cell r="G760" t="str">
            <v>AP-Coal Freight</v>
          </cell>
          <cell r="H760" t="str">
            <v>AP COAL PREMIUMS</v>
          </cell>
        </row>
        <row r="761">
          <cell r="A761" t="str">
            <v>232051</v>
          </cell>
          <cell r="B761"/>
          <cell r="C761" t="str">
            <v>72-EXP</v>
          </cell>
          <cell r="D761" t="str">
            <v>232200</v>
          </cell>
          <cell r="E761"/>
          <cell r="F761" t="str">
            <v>6010</v>
          </cell>
          <cell r="G761" t="str">
            <v>AP-Coal Freight</v>
          </cell>
          <cell r="H761" t="str">
            <v>AP COAL PREMIUMS</v>
          </cell>
        </row>
        <row r="762">
          <cell r="A762" t="str">
            <v>232051</v>
          </cell>
          <cell r="B762"/>
          <cell r="C762" t="str">
            <v>Y0-EXP</v>
          </cell>
          <cell r="D762" t="str">
            <v>232200</v>
          </cell>
          <cell r="E762"/>
          <cell r="F762" t="str">
            <v>6010</v>
          </cell>
          <cell r="G762" t="str">
            <v>AP-Coal Freight</v>
          </cell>
          <cell r="H762" t="str">
            <v>AP COAL PREMIUMS</v>
          </cell>
        </row>
        <row r="763">
          <cell r="A763" t="str">
            <v>232051</v>
          </cell>
          <cell r="B763"/>
          <cell r="C763" t="str">
            <v>Y1-EXP</v>
          </cell>
          <cell r="D763" t="str">
            <v>232200</v>
          </cell>
          <cell r="E763"/>
          <cell r="F763" t="str">
            <v>6011</v>
          </cell>
          <cell r="G763" t="str">
            <v>AP-Coal Freight</v>
          </cell>
          <cell r="H763" t="str">
            <v>AP COAL PREMIUMS</v>
          </cell>
        </row>
        <row r="764">
          <cell r="A764" t="str">
            <v>232051</v>
          </cell>
          <cell r="B764"/>
          <cell r="C764" t="str">
            <v>R0-EXP</v>
          </cell>
          <cell r="D764" t="str">
            <v>232200</v>
          </cell>
          <cell r="E764"/>
          <cell r="F764" t="str">
            <v>6010</v>
          </cell>
          <cell r="G764" t="str">
            <v>AP-Coal Freight</v>
          </cell>
          <cell r="H764" t="str">
            <v>AP COAL PREMIUMS</v>
          </cell>
        </row>
        <row r="765">
          <cell r="A765" t="str">
            <v>232051</v>
          </cell>
          <cell r="B765"/>
          <cell r="C765" t="str">
            <v>R1-EXP</v>
          </cell>
          <cell r="D765" t="str">
            <v>232200</v>
          </cell>
          <cell r="E765"/>
          <cell r="F765" t="str">
            <v>6011</v>
          </cell>
          <cell r="G765" t="str">
            <v>AP-Coal Freight</v>
          </cell>
          <cell r="H765" t="str">
            <v>AP COAL PREMIUMS</v>
          </cell>
        </row>
        <row r="766">
          <cell r="A766" t="str">
            <v>232052</v>
          </cell>
          <cell r="B766"/>
          <cell r="C766"/>
          <cell r="D766" t="str">
            <v>232200</v>
          </cell>
          <cell r="E766"/>
          <cell r="F766" t="str">
            <v>6042</v>
          </cell>
          <cell r="G766" t="str">
            <v>AP-Fuel-PAC</v>
          </cell>
          <cell r="H766" t="str">
            <v>AP COAL PREMIUMS</v>
          </cell>
        </row>
        <row r="767">
          <cell r="A767" t="str">
            <v>232060</v>
          </cell>
          <cell r="B767"/>
          <cell r="C767"/>
          <cell r="D767" t="str">
            <v>232060</v>
          </cell>
          <cell r="E767"/>
          <cell r="F767"/>
          <cell r="G767" t="str">
            <v>AP-SJ Adv Work Funds-Itan</v>
          </cell>
          <cell r="H767" t="str">
            <v>AP GMO ADV WORK FUNDS IATAN</v>
          </cell>
        </row>
        <row r="768">
          <cell r="A768" t="str">
            <v>232061</v>
          </cell>
          <cell r="B768"/>
          <cell r="C768"/>
          <cell r="D768" t="str">
            <v>232061</v>
          </cell>
          <cell r="E768"/>
          <cell r="F768"/>
          <cell r="G768" t="str">
            <v>AP-Emp Dist-Adv Fnds-Itan</v>
          </cell>
          <cell r="H768" t="str">
            <v>AP EMP DIST ADV FUNDS IATAN</v>
          </cell>
        </row>
        <row r="769">
          <cell r="A769" t="str">
            <v>232063</v>
          </cell>
          <cell r="B769"/>
          <cell r="C769"/>
          <cell r="D769" t="str">
            <v>232063</v>
          </cell>
          <cell r="E769"/>
          <cell r="F769"/>
          <cell r="G769" t="str">
            <v>Dental Ins-Barg Un PR Deduc</v>
          </cell>
          <cell r="H769" t="str">
            <v>AP DENTAL INS BARG UN PR DEDUC</v>
          </cell>
        </row>
        <row r="770">
          <cell r="A770" t="str">
            <v>232064</v>
          </cell>
          <cell r="B770"/>
          <cell r="C770"/>
          <cell r="D770" t="str">
            <v>232064</v>
          </cell>
          <cell r="E770"/>
          <cell r="F770"/>
          <cell r="G770" t="str">
            <v>Lt Disabil Ins-Bar U PR Ded</v>
          </cell>
          <cell r="H770" t="str">
            <v>AP LT DISABIL INS BAR U PR DED</v>
          </cell>
        </row>
        <row r="771">
          <cell r="A771" t="str">
            <v>232070</v>
          </cell>
          <cell r="B771"/>
          <cell r="C771"/>
          <cell r="D771" t="str">
            <v>232200</v>
          </cell>
          <cell r="E771"/>
          <cell r="F771" t="str">
            <v>6164</v>
          </cell>
          <cell r="G771" t="str">
            <v>AP-Rental Leased U Trains</v>
          </cell>
          <cell r="H771" t="str">
            <v>AP COAL PREMIUMS</v>
          </cell>
        </row>
        <row r="772">
          <cell r="A772" t="str">
            <v>232075</v>
          </cell>
          <cell r="B772"/>
          <cell r="C772"/>
          <cell r="D772" t="str">
            <v>232075</v>
          </cell>
          <cell r="E772"/>
          <cell r="F772"/>
          <cell r="G772" t="str">
            <v>AP-Flex Ben-Depndt Life Ins</v>
          </cell>
          <cell r="H772" t="str">
            <v>AP DEPENDENT LIFE INSURANCE</v>
          </cell>
        </row>
        <row r="773">
          <cell r="A773" t="str">
            <v>232076</v>
          </cell>
          <cell r="B773"/>
          <cell r="C773"/>
          <cell r="D773" t="str">
            <v>232076</v>
          </cell>
          <cell r="E773"/>
          <cell r="F773"/>
          <cell r="G773" t="str">
            <v>AP-Flex Ben-Accidentl Death</v>
          </cell>
          <cell r="H773" t="str">
            <v>AP ACCIDENTAL DEATH</v>
          </cell>
        </row>
        <row r="774">
          <cell r="A774" t="str">
            <v>232077</v>
          </cell>
          <cell r="B774"/>
          <cell r="C774"/>
          <cell r="D774" t="str">
            <v>232077</v>
          </cell>
          <cell r="E774"/>
          <cell r="F774"/>
          <cell r="G774" t="str">
            <v>AP-Flex Ben-Life Insurance</v>
          </cell>
          <cell r="H774" t="str">
            <v>AP EMPL LIFE INSURANCE</v>
          </cell>
        </row>
        <row r="775">
          <cell r="A775" t="str">
            <v>232078</v>
          </cell>
          <cell r="B775"/>
          <cell r="C775"/>
          <cell r="D775" t="str">
            <v>232078</v>
          </cell>
          <cell r="E775"/>
          <cell r="F775"/>
          <cell r="G775" t="str">
            <v>AP-Flex Ben-Lt Disablty Ins</v>
          </cell>
          <cell r="H775" t="str">
            <v>AP LT DISABILITY INSUR</v>
          </cell>
        </row>
        <row r="776">
          <cell r="A776" t="str">
            <v>232079</v>
          </cell>
          <cell r="B776"/>
          <cell r="C776"/>
          <cell r="D776" t="str">
            <v>232079</v>
          </cell>
          <cell r="E776"/>
          <cell r="F776"/>
          <cell r="G776" t="str">
            <v>AP-Flex Ben-Grp Hospitl Ins</v>
          </cell>
          <cell r="H776" t="str">
            <v>AP GROUP MEDICAL INSUR</v>
          </cell>
        </row>
        <row r="777">
          <cell r="A777" t="str">
            <v>232081</v>
          </cell>
          <cell r="B777"/>
          <cell r="C777"/>
          <cell r="D777" t="str">
            <v>232081</v>
          </cell>
          <cell r="E777"/>
          <cell r="F777"/>
          <cell r="G777" t="str">
            <v>AP- Kansas City Art Fund</v>
          </cell>
          <cell r="H777" t="str">
            <v>AP KANSAS CITY ART FUND</v>
          </cell>
        </row>
        <row r="778">
          <cell r="A778" t="str">
            <v>232082</v>
          </cell>
          <cell r="B778"/>
          <cell r="C778"/>
          <cell r="D778" t="str">
            <v>232082</v>
          </cell>
          <cell r="E778"/>
          <cell r="F778"/>
          <cell r="G778" t="str">
            <v>AP-Flex Ben-Dental Ins</v>
          </cell>
          <cell r="H778" t="str">
            <v>AP FLEX BENEFIT DENTAL INS</v>
          </cell>
        </row>
        <row r="779">
          <cell r="A779" t="str">
            <v>232086</v>
          </cell>
          <cell r="B779"/>
          <cell r="C779"/>
          <cell r="D779" t="str">
            <v>232086</v>
          </cell>
          <cell r="E779"/>
          <cell r="F779"/>
          <cell r="G779" t="str">
            <v>AP-ESP-General &amp; Home Loans</v>
          </cell>
          <cell r="H779" t="str">
            <v>AP ESP GENERAL &amp; HOME LOANS</v>
          </cell>
        </row>
        <row r="780">
          <cell r="A780" t="str">
            <v>232087</v>
          </cell>
          <cell r="B780"/>
          <cell r="C780"/>
          <cell r="D780" t="str">
            <v>232087</v>
          </cell>
          <cell r="E780"/>
          <cell r="F780"/>
          <cell r="G780" t="str">
            <v>Health &amp; Welfare Ded-Bar Un</v>
          </cell>
          <cell r="H780" t="str">
            <v>AP HEALTH &amp; WELFARE DED BAR UN</v>
          </cell>
        </row>
        <row r="781">
          <cell r="A781" t="str">
            <v>232088</v>
          </cell>
          <cell r="B781"/>
          <cell r="C781"/>
          <cell r="D781" t="str">
            <v>232088</v>
          </cell>
          <cell r="E781"/>
          <cell r="F781"/>
          <cell r="G781" t="str">
            <v>Employee Payroll Deductions</v>
          </cell>
          <cell r="H781" t="str">
            <v>AP EMPLOYEE PAYROLL DEDUCTIONS</v>
          </cell>
        </row>
        <row r="782">
          <cell r="A782" t="str">
            <v>232089</v>
          </cell>
          <cell r="B782"/>
          <cell r="C782"/>
          <cell r="D782" t="str">
            <v>232089</v>
          </cell>
          <cell r="E782"/>
          <cell r="F782"/>
          <cell r="G782" t="str">
            <v>AP - Flex Ben - Vision Ins</v>
          </cell>
          <cell r="H782" t="str">
            <v>AP  FLEX BENEFIT VISION INS</v>
          </cell>
        </row>
        <row r="783">
          <cell r="A783" t="str">
            <v>232090</v>
          </cell>
          <cell r="B783"/>
          <cell r="C783"/>
          <cell r="D783" t="str">
            <v>232090</v>
          </cell>
          <cell r="E783"/>
          <cell r="F783"/>
          <cell r="G783" t="str">
            <v>Employee Relief P/R Deduct</v>
          </cell>
          <cell r="H783" t="str">
            <v>AP EMPLOYEE RELIEF PR DEDUCT</v>
          </cell>
        </row>
        <row r="784">
          <cell r="A784" t="str">
            <v>232092</v>
          </cell>
          <cell r="B784"/>
          <cell r="C784"/>
          <cell r="D784" t="str">
            <v>232092</v>
          </cell>
          <cell r="E784"/>
          <cell r="F784"/>
          <cell r="G784" t="str">
            <v>BU Supplemental Life Insur</v>
          </cell>
          <cell r="H784" t="str">
            <v>AP BU SUPPLEMENTAL LIFE INSUR</v>
          </cell>
        </row>
        <row r="785">
          <cell r="A785" t="str">
            <v>232093</v>
          </cell>
          <cell r="B785"/>
          <cell r="C785"/>
          <cell r="D785" t="str">
            <v>232093</v>
          </cell>
          <cell r="E785"/>
          <cell r="F785"/>
          <cell r="G785" t="str">
            <v>PR Ded-Ac Dth Ins-1613 Flex</v>
          </cell>
          <cell r="H785" t="str">
            <v>AP PR DED AC DTH INS 1613 FLEX</v>
          </cell>
        </row>
        <row r="786">
          <cell r="A786" t="str">
            <v>232094</v>
          </cell>
          <cell r="B786"/>
          <cell r="C786"/>
          <cell r="D786" t="str">
            <v>232094</v>
          </cell>
          <cell r="E786"/>
          <cell r="F786"/>
          <cell r="G786" t="str">
            <v>PR Ded-Dp Lfe Ins-1613 Flex</v>
          </cell>
          <cell r="H786" t="str">
            <v>AP PR DED DP LFE INS 1613 FLEX</v>
          </cell>
        </row>
        <row r="787">
          <cell r="A787" t="str">
            <v>232098</v>
          </cell>
          <cell r="B787"/>
          <cell r="C787"/>
          <cell r="D787" t="str">
            <v>232098</v>
          </cell>
          <cell r="E787"/>
          <cell r="F787"/>
          <cell r="G787" t="str">
            <v>Employer ESP</v>
          </cell>
          <cell r="H787" t="str">
            <v>AP EMPLOYER ESP</v>
          </cell>
        </row>
        <row r="788">
          <cell r="A788" t="str">
            <v>232099</v>
          </cell>
          <cell r="B788"/>
          <cell r="C788"/>
          <cell r="D788" t="str">
            <v>232099</v>
          </cell>
          <cell r="E788"/>
          <cell r="F788"/>
          <cell r="G788" t="str">
            <v>Employee Dependent Care Deduct</v>
          </cell>
          <cell r="H788" t="str">
            <v>AP EMPL DEPENDENT CARE DEDUCT</v>
          </cell>
        </row>
        <row r="789">
          <cell r="A789" t="str">
            <v>232101</v>
          </cell>
          <cell r="B789"/>
          <cell r="C789"/>
          <cell r="D789" t="str">
            <v>232101</v>
          </cell>
          <cell r="E789"/>
          <cell r="F789"/>
          <cell r="G789" t="str">
            <v>Accrued Payroll-Severance</v>
          </cell>
          <cell r="H789" t="str">
            <v>AP ACCRUED PAYROLL SEVERANCE</v>
          </cell>
        </row>
        <row r="790">
          <cell r="A790" t="str">
            <v>232105</v>
          </cell>
          <cell r="B790"/>
          <cell r="C790"/>
          <cell r="D790" t="str">
            <v>232105</v>
          </cell>
          <cell r="E790"/>
          <cell r="F790"/>
          <cell r="G790" t="str">
            <v>A/P-T&amp;E Due To/From Employee</v>
          </cell>
          <cell r="H790" t="str">
            <v>AP T&amp;E DUE TO FROM EMPLOYEES</v>
          </cell>
        </row>
        <row r="791">
          <cell r="A791" t="str">
            <v>232110</v>
          </cell>
          <cell r="B791"/>
          <cell r="C791"/>
          <cell r="D791" t="str">
            <v>232000</v>
          </cell>
          <cell r="E791"/>
          <cell r="F791"/>
          <cell r="G791" t="str">
            <v>Employee Cash to Charity</v>
          </cell>
          <cell r="H791" t="str">
            <v>ACCOUNTS PAYABLE</v>
          </cell>
        </row>
        <row r="792">
          <cell r="A792" t="str">
            <v>232111</v>
          </cell>
          <cell r="B792"/>
          <cell r="C792"/>
          <cell r="D792" t="str">
            <v>232000</v>
          </cell>
          <cell r="E792"/>
          <cell r="F792"/>
          <cell r="G792" t="str">
            <v>A/P Customer Care</v>
          </cell>
          <cell r="H792" t="str">
            <v>ACCOUNTS PAYABLE</v>
          </cell>
        </row>
        <row r="793">
          <cell r="A793" t="str">
            <v>232130</v>
          </cell>
          <cell r="B793"/>
          <cell r="C793"/>
          <cell r="D793" t="str">
            <v>232130</v>
          </cell>
          <cell r="E793"/>
          <cell r="F793"/>
          <cell r="G793" t="str">
            <v>AP KEPCO ADV FUND IATAN</v>
          </cell>
          <cell r="H793" t="str">
            <v>AP KEPCO ADV FUND IATAN</v>
          </cell>
        </row>
        <row r="794">
          <cell r="A794" t="str">
            <v>232131</v>
          </cell>
          <cell r="B794"/>
          <cell r="C794"/>
          <cell r="D794" t="str">
            <v>232131</v>
          </cell>
          <cell r="E794"/>
          <cell r="F794"/>
          <cell r="G794" t="str">
            <v>AP MJMEUC ADV FUND IATAN</v>
          </cell>
          <cell r="H794" t="str">
            <v>AP MJMEUC ADV FUND IATAN</v>
          </cell>
        </row>
        <row r="795">
          <cell r="A795" t="str">
            <v>232202</v>
          </cell>
          <cell r="B795"/>
          <cell r="C795"/>
          <cell r="D795" t="str">
            <v>232202</v>
          </cell>
          <cell r="E795"/>
          <cell r="F795"/>
          <cell r="G795" t="str">
            <v>AP-WCNOC-Wolf Crk-Opr&amp;Cnstr</v>
          </cell>
          <cell r="H795" t="str">
            <v>AP WCNOC OPS &amp; CNSTR</v>
          </cell>
        </row>
        <row r="796">
          <cell r="A796" t="str">
            <v>NEW</v>
          </cell>
          <cell r="B796"/>
          <cell r="C796"/>
          <cell r="D796" t="str">
            <v>232241</v>
          </cell>
          <cell r="E796"/>
          <cell r="F796"/>
          <cell r="H796" t="str">
            <v>AP BIOFUEL</v>
          </cell>
        </row>
        <row r="797">
          <cell r="A797" t="str">
            <v>232400</v>
          </cell>
          <cell r="B797"/>
          <cell r="C797"/>
          <cell r="D797" t="str">
            <v>232400</v>
          </cell>
          <cell r="E797"/>
          <cell r="F797"/>
          <cell r="G797" t="str">
            <v>Estimated Accruals</v>
          </cell>
          <cell r="H797" t="str">
            <v>AP ESTIMATED ACCRUALS</v>
          </cell>
        </row>
        <row r="798">
          <cell r="A798" t="str">
            <v>232401</v>
          </cell>
          <cell r="B798"/>
          <cell r="C798"/>
          <cell r="D798" t="str">
            <v>232401</v>
          </cell>
          <cell r="E798"/>
          <cell r="F798"/>
          <cell r="G798" t="str">
            <v>Environmental Accruals</v>
          </cell>
          <cell r="H798" t="str">
            <v>AP ENVIRONMENTAL ACCRUALS</v>
          </cell>
        </row>
        <row r="799">
          <cell r="A799" t="str">
            <v>232403</v>
          </cell>
          <cell r="B799"/>
          <cell r="C799"/>
          <cell r="D799" t="str">
            <v>232403</v>
          </cell>
          <cell r="E799"/>
          <cell r="F799"/>
          <cell r="G799" t="str">
            <v>Est. Accruals  LC Transm Line</v>
          </cell>
          <cell r="H799" t="str">
            <v>AP EST ACCR LC TRANSM LINES</v>
          </cell>
        </row>
        <row r="800">
          <cell r="A800" t="str">
            <v>232404</v>
          </cell>
          <cell r="B800"/>
          <cell r="C800"/>
          <cell r="D800" t="str">
            <v>232404</v>
          </cell>
          <cell r="E800"/>
          <cell r="F800"/>
          <cell r="G800" t="str">
            <v>Est. Accruals -CEP LaCygne</v>
          </cell>
          <cell r="H800" t="str">
            <v>AP EST ACCRUALS  CEP LACYGNE</v>
          </cell>
        </row>
        <row r="801">
          <cell r="A801" t="str">
            <v>232405</v>
          </cell>
          <cell r="B801"/>
          <cell r="C801"/>
          <cell r="D801" t="str">
            <v>232405</v>
          </cell>
          <cell r="E801"/>
          <cell r="F801"/>
          <cell r="G801" t="str">
            <v>Est. Accruals -CEP Iatan</v>
          </cell>
          <cell r="H801" t="str">
            <v>AP EST ACCRUALS  CEP IATAN</v>
          </cell>
        </row>
        <row r="802">
          <cell r="A802" t="str">
            <v>232406</v>
          </cell>
          <cell r="B802"/>
          <cell r="C802"/>
          <cell r="D802" t="str">
            <v>232406</v>
          </cell>
          <cell r="E802"/>
          <cell r="F802"/>
          <cell r="G802" t="str">
            <v>Contr Retention-CEP Iatan</v>
          </cell>
          <cell r="H802" t="str">
            <v>AP CONTR RETENTION CEP IATAN</v>
          </cell>
        </row>
        <row r="803">
          <cell r="A803" t="str">
            <v>232407</v>
          </cell>
          <cell r="B803"/>
          <cell r="C803"/>
          <cell r="D803" t="str">
            <v>232407</v>
          </cell>
          <cell r="E803"/>
          <cell r="F803"/>
          <cell r="G803" t="str">
            <v>Contr Retention-CEP LaCygne</v>
          </cell>
          <cell r="H803" t="str">
            <v>AP CONTR RETENTION CEP LACYGNE</v>
          </cell>
        </row>
        <row r="804">
          <cell r="A804" t="str">
            <v>232408</v>
          </cell>
          <cell r="B804"/>
          <cell r="C804"/>
          <cell r="D804" t="str">
            <v>232408</v>
          </cell>
          <cell r="E804"/>
          <cell r="F804"/>
          <cell r="G804" t="str">
            <v>Contr Retntn- LC Transmission</v>
          </cell>
          <cell r="H804" t="str">
            <v>AP CONTR RETENTION LC TRANSM</v>
          </cell>
        </row>
        <row r="805">
          <cell r="A805" t="str">
            <v>232420</v>
          </cell>
          <cell r="B805"/>
          <cell r="C805"/>
          <cell r="D805" t="str">
            <v>232420</v>
          </cell>
          <cell r="E805"/>
          <cell r="F805"/>
          <cell r="G805" t="str">
            <v>Accrued Inventory Receipts</v>
          </cell>
          <cell r="H805" t="str">
            <v>AP ACCR INVENTORY RECPTS</v>
          </cell>
        </row>
        <row r="806">
          <cell r="A806" t="str">
            <v>233001</v>
          </cell>
          <cell r="B806"/>
          <cell r="C806"/>
          <cell r="D806" t="str">
            <v>233003</v>
          </cell>
          <cell r="E806" t="str">
            <v>KCPL</v>
          </cell>
          <cell r="F806"/>
          <cell r="G806" t="str">
            <v>Money Pool Payable - KCPL</v>
          </cell>
          <cell r="H806" t="str">
            <v>NOTES PAYABLE MONEY POOL GPE</v>
          </cell>
        </row>
        <row r="807">
          <cell r="A807" t="str">
            <v>233002</v>
          </cell>
          <cell r="B807"/>
          <cell r="C807"/>
          <cell r="D807" t="str">
            <v>233003</v>
          </cell>
          <cell r="E807" t="str">
            <v>PARNT</v>
          </cell>
          <cell r="F807"/>
          <cell r="G807" t="str">
            <v>Money Pool Payable - PARNT</v>
          </cell>
          <cell r="H807" t="str">
            <v>NOTES PAYABLE MONEY POOL GPE</v>
          </cell>
        </row>
        <row r="808">
          <cell r="A808" t="str">
            <v>233003</v>
          </cell>
          <cell r="B808"/>
          <cell r="C808"/>
          <cell r="D808" t="str">
            <v>233003</v>
          </cell>
          <cell r="E808" t="str">
            <v>HLDCO</v>
          </cell>
          <cell r="F808"/>
          <cell r="G808" t="str">
            <v>Money Pool Payable - HLDCO</v>
          </cell>
          <cell r="H808" t="str">
            <v>NOTES PAYABLE MONEY POOL GPE</v>
          </cell>
        </row>
        <row r="809">
          <cell r="A809" t="str">
            <v>233020</v>
          </cell>
          <cell r="B809"/>
          <cell r="C809"/>
          <cell r="D809" t="str">
            <v>233000</v>
          </cell>
          <cell r="E809" t="str">
            <v>PARNT</v>
          </cell>
          <cell r="F809"/>
          <cell r="G809" t="str">
            <v>Note Pay-PARNT</v>
          </cell>
          <cell r="H809" t="str">
            <v>NOTES PAYABLE ASSOC COS</v>
          </cell>
        </row>
        <row r="810">
          <cell r="A810" t="str">
            <v>233023</v>
          </cell>
          <cell r="B810"/>
          <cell r="C810"/>
          <cell r="D810" t="str">
            <v>233000</v>
          </cell>
          <cell r="E810" t="str">
            <v>ECORP</v>
          </cell>
          <cell r="F810"/>
          <cell r="G810" t="str">
            <v>Note Pay-ECORP</v>
          </cell>
          <cell r="H810" t="str">
            <v>NOTES PAYABLE ASSOC COS</v>
          </cell>
        </row>
        <row r="811">
          <cell r="A811" t="str">
            <v>233025</v>
          </cell>
          <cell r="B811"/>
          <cell r="C811"/>
          <cell r="D811" t="str">
            <v>233000</v>
          </cell>
          <cell r="E811" t="str">
            <v>MPSMS</v>
          </cell>
          <cell r="F811"/>
          <cell r="G811" t="str">
            <v>Note Pay-AMS</v>
          </cell>
          <cell r="H811" t="str">
            <v>NOTES PAYABLE ASSOC COS</v>
          </cell>
        </row>
        <row r="812">
          <cell r="A812" t="str">
            <v>233033</v>
          </cell>
          <cell r="B812"/>
          <cell r="C812"/>
          <cell r="D812" t="str">
            <v>233000</v>
          </cell>
          <cell r="E812" t="str">
            <v>MPSNC</v>
          </cell>
          <cell r="F812"/>
          <cell r="G812" t="str">
            <v>Note Pay-ANCC</v>
          </cell>
          <cell r="H812" t="str">
            <v>NOTES PAYABLE ASSOC COS</v>
          </cell>
        </row>
        <row r="813">
          <cell r="A813" t="str">
            <v>233042</v>
          </cell>
          <cell r="B813"/>
          <cell r="C813"/>
          <cell r="D813" t="str">
            <v>233000</v>
          </cell>
          <cell r="E813" t="str">
            <v>SJINV</v>
          </cell>
          <cell r="F813"/>
          <cell r="G813" t="str">
            <v>Note Pay-SJINV</v>
          </cell>
          <cell r="H813" t="str">
            <v>NOTES PAYABLE ASSOC COS</v>
          </cell>
        </row>
        <row r="814">
          <cell r="A814" t="str">
            <v>234000</v>
          </cell>
          <cell r="B814"/>
          <cell r="C814"/>
          <cell r="D814" t="str">
            <v>234000</v>
          </cell>
          <cell r="E814" t="str">
            <v>FGAS</v>
          </cell>
          <cell r="F814"/>
          <cell r="G814" t="str">
            <v>Subsidiary InterUnit Payable</v>
          </cell>
          <cell r="H814" t="str">
            <v>ACCOUNTS PAYABLE IC</v>
          </cell>
        </row>
        <row r="815">
          <cell r="A815" t="str">
            <v>234003</v>
          </cell>
          <cell r="B815"/>
          <cell r="C815"/>
          <cell r="D815" t="str">
            <v>234000</v>
          </cell>
          <cell r="E815" t="str">
            <v>HLDCO</v>
          </cell>
          <cell r="F815"/>
          <cell r="G815" t="str">
            <v>Affiliated Note Pay to GPE</v>
          </cell>
          <cell r="H815" t="str">
            <v>ACCOUNTS PAYABLE IC</v>
          </cell>
        </row>
        <row r="816">
          <cell r="A816" t="str">
            <v>234007</v>
          </cell>
          <cell r="B816"/>
          <cell r="C816"/>
          <cell r="D816" t="str">
            <v>234007</v>
          </cell>
          <cell r="E816"/>
          <cell r="F816"/>
          <cell r="G816" t="str">
            <v>Affil note pay from AR sale</v>
          </cell>
          <cell r="H816" t="str">
            <v>ACCOUNTS PAYABLE-NP RECEV CO</v>
          </cell>
        </row>
        <row r="817">
          <cell r="A817" t="str">
            <v>234008</v>
          </cell>
          <cell r="B817"/>
          <cell r="C817"/>
          <cell r="D817" t="str">
            <v>234008</v>
          </cell>
          <cell r="E817"/>
          <cell r="F817"/>
          <cell r="G817" t="str">
            <v>Aff Int Pay fr Receivables Co</v>
          </cell>
          <cell r="H817" t="str">
            <v>ACCOUNTS PAYABLE-INT PY REC CO</v>
          </cell>
        </row>
        <row r="818">
          <cell r="A818" t="str">
            <v>234020</v>
          </cell>
          <cell r="B818"/>
          <cell r="C818"/>
          <cell r="D818" t="str">
            <v>234000</v>
          </cell>
          <cell r="E818" t="str">
            <v>PARNT</v>
          </cell>
          <cell r="F818"/>
          <cell r="G818" t="str">
            <v>Accts Payable Interunit PARNT</v>
          </cell>
          <cell r="H818" t="str">
            <v>ACCOUNTS PAYABLE IC</v>
          </cell>
        </row>
        <row r="819">
          <cell r="A819" t="str">
            <v>234025</v>
          </cell>
          <cell r="B819"/>
          <cell r="C819"/>
          <cell r="D819" t="str">
            <v>234000</v>
          </cell>
          <cell r="E819" t="str">
            <v>MPSMS</v>
          </cell>
          <cell r="F819"/>
          <cell r="G819" t="str">
            <v>Accts Pay IU AMS</v>
          </cell>
          <cell r="H819" t="str">
            <v>ACCOUNTS PAYABLE IC</v>
          </cell>
        </row>
        <row r="820">
          <cell r="A820" t="str">
            <v>234030</v>
          </cell>
          <cell r="B820"/>
          <cell r="C820"/>
          <cell r="D820" t="str">
            <v>234000</v>
          </cell>
          <cell r="E820" t="str">
            <v>GBH</v>
          </cell>
          <cell r="F820"/>
          <cell r="G820" t="str">
            <v>Accts Payable Interunit GBH</v>
          </cell>
          <cell r="H820" t="str">
            <v>ACCOUNTS PAYABLE IC</v>
          </cell>
        </row>
        <row r="821">
          <cell r="A821" t="str">
            <v>234031</v>
          </cell>
          <cell r="B821"/>
          <cell r="C821"/>
          <cell r="D821" t="str">
            <v>234000</v>
          </cell>
          <cell r="E821" t="str">
            <v>ENI</v>
          </cell>
          <cell r="F821"/>
          <cell r="G821" t="str">
            <v>Accts Payable Interunit ENI</v>
          </cell>
          <cell r="H821" t="str">
            <v>ACCOUNTS PAYABLE IC</v>
          </cell>
        </row>
        <row r="822">
          <cell r="A822" t="str">
            <v>234033</v>
          </cell>
          <cell r="B822"/>
          <cell r="C822"/>
          <cell r="D822" t="str">
            <v>234000</v>
          </cell>
          <cell r="E822" t="str">
            <v>MPSNC</v>
          </cell>
          <cell r="F822"/>
          <cell r="G822" t="str">
            <v>Accts Payable Interunit ANCC</v>
          </cell>
          <cell r="H822" t="str">
            <v>ACCOUNTS PAYABLE IC</v>
          </cell>
        </row>
        <row r="823">
          <cell r="A823" t="str">
            <v>234035</v>
          </cell>
          <cell r="B823"/>
          <cell r="C823"/>
          <cell r="D823" t="str">
            <v>234000</v>
          </cell>
          <cell r="E823" t="str">
            <v>MPSFC</v>
          </cell>
          <cell r="F823"/>
          <cell r="G823" t="str">
            <v>Accts Payable Interunit UTLFC</v>
          </cell>
          <cell r="H823" t="str">
            <v>ACCOUNTS PAYABLE IC</v>
          </cell>
        </row>
        <row r="824">
          <cell r="A824" t="str">
            <v>234040</v>
          </cell>
          <cell r="B824"/>
          <cell r="C824"/>
          <cell r="D824" t="str">
            <v>234000</v>
          </cell>
          <cell r="E824" t="str">
            <v>TRNSU</v>
          </cell>
          <cell r="F824"/>
          <cell r="G824" t="str">
            <v>Accts Payable Interunit TRNSU</v>
          </cell>
          <cell r="H824" t="str">
            <v>ACCOUNTS PAYABLE IC</v>
          </cell>
        </row>
        <row r="825">
          <cell r="A825" t="str">
            <v>234042</v>
          </cell>
          <cell r="B825"/>
          <cell r="C825"/>
          <cell r="D825" t="str">
            <v>234000</v>
          </cell>
          <cell r="E825" t="str">
            <v>SJINV</v>
          </cell>
          <cell r="F825"/>
          <cell r="G825" t="str">
            <v>Accts Payable Interunit SJINV</v>
          </cell>
          <cell r="H825" t="str">
            <v>ACCOUNTS PAYABLE IC</v>
          </cell>
        </row>
        <row r="826">
          <cell r="A826" t="str">
            <v>234201</v>
          </cell>
          <cell r="B826"/>
          <cell r="C826"/>
          <cell r="D826" t="str">
            <v>234000</v>
          </cell>
          <cell r="E826" t="str">
            <v>KLT</v>
          </cell>
          <cell r="F826"/>
          <cell r="G826" t="str">
            <v>A/P to KLT Inc.</v>
          </cell>
          <cell r="H826" t="str">
            <v>ACCOUNTS PAYABLE IC</v>
          </cell>
        </row>
        <row r="827">
          <cell r="A827" t="str">
            <v>234202</v>
          </cell>
          <cell r="B827"/>
          <cell r="C827"/>
          <cell r="D827" t="str">
            <v>234000</v>
          </cell>
          <cell r="E827" t="str">
            <v>KLTIV</v>
          </cell>
          <cell r="F827"/>
          <cell r="G827" t="str">
            <v>A/P to KLT Investments</v>
          </cell>
          <cell r="H827" t="str">
            <v>ACCOUNTS PAYABLE IC</v>
          </cell>
        </row>
        <row r="828">
          <cell r="A828" t="str">
            <v>234205</v>
          </cell>
          <cell r="B828"/>
          <cell r="C828"/>
          <cell r="D828" t="str">
            <v>234000</v>
          </cell>
          <cell r="E828" t="str">
            <v>KLTG</v>
          </cell>
          <cell r="F828"/>
          <cell r="G828" t="str">
            <v>A/P to KLT Gas</v>
          </cell>
          <cell r="H828" t="str">
            <v>ACCOUNTS PAYABLE IC</v>
          </cell>
        </row>
        <row r="829">
          <cell r="A829" t="str">
            <v>234222</v>
          </cell>
          <cell r="B829"/>
          <cell r="C829"/>
          <cell r="D829" t="str">
            <v>234222</v>
          </cell>
          <cell r="E829"/>
          <cell r="F829"/>
          <cell r="G829" t="str">
            <v>CIS+ Account Balance Transfers</v>
          </cell>
          <cell r="H829" t="str">
            <v>AP IC CIS TRANSFER</v>
          </cell>
        </row>
        <row r="830">
          <cell r="A830" t="str">
            <v>234234</v>
          </cell>
          <cell r="B830"/>
          <cell r="C830"/>
          <cell r="D830" t="str">
            <v>234000</v>
          </cell>
          <cell r="E830" t="str">
            <v>KCPL</v>
          </cell>
          <cell r="F830"/>
          <cell r="G830" t="str">
            <v>A/P - KCPL</v>
          </cell>
          <cell r="H830" t="str">
            <v>ACCOUNTS PAYABLE IC</v>
          </cell>
        </row>
        <row r="831">
          <cell r="A831" t="str">
            <v>234304</v>
          </cell>
          <cell r="B831"/>
          <cell r="C831"/>
          <cell r="D831" t="str">
            <v>234000</v>
          </cell>
          <cell r="E831" t="str">
            <v>HLDCO</v>
          </cell>
          <cell r="F831"/>
          <cell r="G831" t="str">
            <v>Affiliated A/P to GPE</v>
          </cell>
          <cell r="H831" t="str">
            <v>ACCOUNTS PAYABLE IC</v>
          </cell>
        </row>
        <row r="832">
          <cell r="A832" t="str">
            <v>234320</v>
          </cell>
          <cell r="B832"/>
          <cell r="C832"/>
          <cell r="D832" t="str">
            <v>234000</v>
          </cell>
          <cell r="E832" t="str">
            <v>GPES</v>
          </cell>
          <cell r="F832"/>
          <cell r="G832" t="str">
            <v>Affiliated Payable to GPES</v>
          </cell>
          <cell r="H832" t="str">
            <v>ACCOUNTS PAYABLE IC</v>
          </cell>
        </row>
        <row r="833">
          <cell r="A833" t="str">
            <v>234999</v>
          </cell>
          <cell r="B833"/>
          <cell r="C833"/>
          <cell r="D833" t="str">
            <v>234222</v>
          </cell>
          <cell r="E833"/>
          <cell r="F833"/>
          <cell r="G833" t="str">
            <v>CIS+ Customer Deposit Transfer</v>
          </cell>
          <cell r="H833" t="str">
            <v>AP IC CIS TRANSFER</v>
          </cell>
        </row>
        <row r="834">
          <cell r="A834" t="str">
            <v>235000</v>
          </cell>
          <cell r="B834"/>
          <cell r="C834"/>
          <cell r="D834" t="str">
            <v>235000</v>
          </cell>
          <cell r="E834"/>
          <cell r="F834"/>
          <cell r="G834" t="str">
            <v>Customer Deposits</v>
          </cell>
          <cell r="H834" t="str">
            <v>CUSTOMER DEPOSITS</v>
          </cell>
        </row>
        <row r="835">
          <cell r="A835" t="str">
            <v>235001</v>
          </cell>
          <cell r="B835"/>
          <cell r="C835"/>
          <cell r="D835" t="str">
            <v>235001</v>
          </cell>
          <cell r="E835"/>
          <cell r="F835"/>
          <cell r="G835" t="str">
            <v>Customer Deposits Applied</v>
          </cell>
          <cell r="H835" t="str">
            <v>CUSTOMER DEPOSITS APPLIED</v>
          </cell>
        </row>
        <row r="836">
          <cell r="A836" t="str">
            <v>235002</v>
          </cell>
          <cell r="B836"/>
          <cell r="C836"/>
          <cell r="D836" t="str">
            <v>235002</v>
          </cell>
          <cell r="E836"/>
          <cell r="F836"/>
          <cell r="G836" t="str">
            <v>Customer Deposits-Interchange</v>
          </cell>
          <cell r="H836" t="str">
            <v>CUSTOMER DEPOSITS INTERCHANGE</v>
          </cell>
        </row>
        <row r="837">
          <cell r="A837" t="str">
            <v>236100</v>
          </cell>
          <cell r="B837"/>
          <cell r="C837"/>
          <cell r="D837" t="str">
            <v>236100</v>
          </cell>
          <cell r="E837"/>
          <cell r="F837"/>
          <cell r="G837" t="str">
            <v>Accr T-Property-City,Co&amp;S</v>
          </cell>
          <cell r="H837" t="str">
            <v>TAXES ACCRUED PROPERTY</v>
          </cell>
        </row>
        <row r="838">
          <cell r="A838" t="str">
            <v>236101</v>
          </cell>
          <cell r="B838"/>
          <cell r="C838"/>
          <cell r="D838" t="str">
            <v>236101</v>
          </cell>
          <cell r="E838"/>
          <cell r="F838"/>
          <cell r="G838" t="str">
            <v>Special Assessments-Other</v>
          </cell>
          <cell r="H838" t="str">
            <v>TAXES ACCRUED SPECIAL ASSMNT</v>
          </cell>
        </row>
        <row r="839">
          <cell r="A839" t="str">
            <v>236110</v>
          </cell>
          <cell r="B839"/>
          <cell r="C839"/>
          <cell r="D839" t="str">
            <v>236110</v>
          </cell>
          <cell r="E839"/>
          <cell r="F839"/>
          <cell r="G839" t="str">
            <v>Taxe Accr Sales/Use Resve STMI</v>
          </cell>
          <cell r="H839" t="str">
            <v>TAXES ACCRUED SALES/USE STMI</v>
          </cell>
        </row>
        <row r="840">
          <cell r="A840" t="str">
            <v>236111</v>
          </cell>
          <cell r="B840"/>
          <cell r="C840"/>
          <cell r="D840" t="str">
            <v>236111</v>
          </cell>
          <cell r="E840"/>
          <cell r="F840"/>
          <cell r="G840" t="str">
            <v>Tax Accr Sales/Use Resve STIMO</v>
          </cell>
          <cell r="H840" t="str">
            <v>TAXES ACCRUED SALES/USE STM0</v>
          </cell>
        </row>
        <row r="841">
          <cell r="A841" t="str">
            <v>236201</v>
          </cell>
          <cell r="B841"/>
          <cell r="C841"/>
          <cell r="D841" t="str">
            <v>236201</v>
          </cell>
          <cell r="E841"/>
          <cell r="F841"/>
          <cell r="G841" t="str">
            <v>Accr Tax-GRT</v>
          </cell>
          <cell r="H841" t="str">
            <v>TAXES ACCRUED GRT</v>
          </cell>
        </row>
        <row r="842">
          <cell r="A842" t="str">
            <v>236300</v>
          </cell>
          <cell r="B842"/>
          <cell r="C842"/>
          <cell r="D842" t="str">
            <v>236300</v>
          </cell>
          <cell r="E842"/>
          <cell r="F842"/>
          <cell r="G842" t="str">
            <v>Accr T-State Capital Stoc</v>
          </cell>
          <cell r="H842" t="str">
            <v>TAXES ACCRUED STATE CAP STOCK</v>
          </cell>
        </row>
        <row r="843">
          <cell r="A843" t="str">
            <v>236301</v>
          </cell>
          <cell r="B843"/>
          <cell r="C843"/>
          <cell r="D843" t="str">
            <v>236301</v>
          </cell>
          <cell r="E843"/>
          <cell r="F843"/>
          <cell r="G843" t="str">
            <v>Accr T-MO State Unemployment</v>
          </cell>
          <cell r="H843" t="str">
            <v>TAXES ACCRUED MO UNEMPL</v>
          </cell>
        </row>
        <row r="844">
          <cell r="A844" t="str">
            <v>236304</v>
          </cell>
          <cell r="B844"/>
          <cell r="C844"/>
          <cell r="D844" t="str">
            <v>236304</v>
          </cell>
          <cell r="E844"/>
          <cell r="F844"/>
          <cell r="G844" t="str">
            <v>Accr T-Fed Unemployment</v>
          </cell>
          <cell r="H844" t="str">
            <v>TAXES ACCRUED FED UNEMPL</v>
          </cell>
        </row>
        <row r="845">
          <cell r="A845" t="str">
            <v>236305</v>
          </cell>
          <cell r="B845"/>
          <cell r="C845"/>
          <cell r="D845" t="str">
            <v>236305</v>
          </cell>
          <cell r="E845"/>
          <cell r="F845"/>
          <cell r="G845" t="str">
            <v>Accr T-FICA-Employer</v>
          </cell>
          <cell r="H845" t="str">
            <v>TAXES ACCRUED FICA EMPR</v>
          </cell>
        </row>
        <row r="846">
          <cell r="A846" t="str">
            <v>236307</v>
          </cell>
          <cell r="B846"/>
          <cell r="C846"/>
          <cell r="D846" t="str">
            <v>236307</v>
          </cell>
          <cell r="E846"/>
          <cell r="F846"/>
          <cell r="G846" t="str">
            <v>Accr T-KC Earnings Tax</v>
          </cell>
          <cell r="H846" t="str">
            <v>TAXES ACCRUED KC EARNINGS</v>
          </cell>
        </row>
        <row r="847">
          <cell r="A847" t="str">
            <v>236308</v>
          </cell>
          <cell r="B847"/>
          <cell r="C847"/>
          <cell r="D847" t="str">
            <v>236308</v>
          </cell>
          <cell r="E847"/>
          <cell r="F847"/>
          <cell r="G847" t="str">
            <v>Accrued Taxes-WCNOC</v>
          </cell>
          <cell r="H847" t="str">
            <v>TAXES ACCRUED WCNOC</v>
          </cell>
        </row>
        <row r="848">
          <cell r="A848" t="str">
            <v>236309</v>
          </cell>
          <cell r="B848"/>
          <cell r="C848"/>
          <cell r="D848" t="str">
            <v>236309</v>
          </cell>
          <cell r="E848"/>
          <cell r="F848"/>
          <cell r="G848" t="str">
            <v>Accr T-KS State Unemployment</v>
          </cell>
          <cell r="H848" t="str">
            <v>TAXES ACCRUED KS UNEMPL</v>
          </cell>
        </row>
        <row r="849">
          <cell r="A849" t="str">
            <v>236312</v>
          </cell>
          <cell r="B849"/>
          <cell r="C849"/>
          <cell r="D849" t="str">
            <v>236312</v>
          </cell>
          <cell r="E849"/>
          <cell r="F849"/>
          <cell r="G849" t="str">
            <v>WashDC Unemploy Accrual</v>
          </cell>
          <cell r="H849" t="str">
            <v>TAXES ACCRUED UNEMPL OTHER</v>
          </cell>
        </row>
        <row r="850">
          <cell r="A850" t="str">
            <v>236314</v>
          </cell>
          <cell r="B850"/>
          <cell r="C850"/>
          <cell r="D850" t="str">
            <v>236312</v>
          </cell>
          <cell r="E850"/>
          <cell r="F850"/>
          <cell r="G850" t="str">
            <v>Accr Tax - IA State U</v>
          </cell>
          <cell r="H850" t="str">
            <v>TAXES ACCRUED UNEMPL OTHER</v>
          </cell>
        </row>
        <row r="851">
          <cell r="A851" t="str">
            <v>236316</v>
          </cell>
          <cell r="B851"/>
          <cell r="C851"/>
          <cell r="D851" t="str">
            <v>236312</v>
          </cell>
          <cell r="E851"/>
          <cell r="F851"/>
          <cell r="G851" t="str">
            <v>Accr T-ID State Unemployment</v>
          </cell>
          <cell r="H851" t="str">
            <v>TAXES ACCRUED UNEMPL OTHER</v>
          </cell>
        </row>
        <row r="852">
          <cell r="A852" t="str">
            <v>236400</v>
          </cell>
          <cell r="B852"/>
          <cell r="C852"/>
          <cell r="D852" t="str">
            <v>236400</v>
          </cell>
          <cell r="E852"/>
          <cell r="F852"/>
          <cell r="G852" t="str">
            <v>Accr T-Fed Income</v>
          </cell>
          <cell r="H852" t="str">
            <v>TAXES ACCRUED FED INCOME</v>
          </cell>
        </row>
        <row r="853">
          <cell r="A853" t="str">
            <v>236410</v>
          </cell>
          <cell r="B853"/>
          <cell r="C853"/>
          <cell r="D853" t="str">
            <v>236410</v>
          </cell>
          <cell r="E853"/>
          <cell r="F853"/>
          <cell r="G853" t="str">
            <v>FIN 48 Curr Liability- Fed</v>
          </cell>
          <cell r="H853" t="str">
            <v>TAXES ACCRUED FIN 48 FEDERAL</v>
          </cell>
        </row>
        <row r="854">
          <cell r="A854" t="str">
            <v>236500</v>
          </cell>
          <cell r="B854"/>
          <cell r="C854"/>
          <cell r="D854" t="str">
            <v>236500</v>
          </cell>
          <cell r="E854"/>
          <cell r="F854"/>
          <cell r="G854" t="str">
            <v>Accr T-State Income</v>
          </cell>
          <cell r="H854" t="str">
            <v>TAXES ACCRUED STATE INCOME</v>
          </cell>
        </row>
        <row r="855">
          <cell r="A855" t="str">
            <v>237031</v>
          </cell>
          <cell r="B855"/>
          <cell r="C855"/>
          <cell r="D855" t="str">
            <v>237000</v>
          </cell>
          <cell r="E855"/>
          <cell r="F855"/>
          <cell r="G855" t="str">
            <v>Accr Int Sr Note 7.95% 2/1/11</v>
          </cell>
          <cell r="H855" t="str">
            <v>INTEREST ACCRUED</v>
          </cell>
        </row>
        <row r="856">
          <cell r="A856" t="str">
            <v>237033</v>
          </cell>
          <cell r="B856"/>
          <cell r="C856"/>
          <cell r="D856" t="str">
            <v>237000</v>
          </cell>
          <cell r="E856"/>
          <cell r="F856"/>
          <cell r="G856" t="str">
            <v>Accr Int Sr Note 11.875% 7/1/1</v>
          </cell>
          <cell r="H856" t="str">
            <v>INTEREST ACCRUED</v>
          </cell>
        </row>
        <row r="857">
          <cell r="A857" t="str">
            <v>237034</v>
          </cell>
          <cell r="B857"/>
          <cell r="C857"/>
          <cell r="D857" t="str">
            <v>237000</v>
          </cell>
          <cell r="E857"/>
          <cell r="F857"/>
          <cell r="G857" t="str">
            <v>Accr Int SJLP Poll Cntrl Bond</v>
          </cell>
          <cell r="H857" t="str">
            <v>INTEREST ACCRUED</v>
          </cell>
        </row>
        <row r="858">
          <cell r="A858" t="str">
            <v>237035</v>
          </cell>
          <cell r="B858"/>
          <cell r="C858"/>
          <cell r="D858" t="str">
            <v>237000</v>
          </cell>
          <cell r="E858"/>
          <cell r="F858"/>
          <cell r="G858" t="str">
            <v>Accr Int SJLP MTN 7.16% 11/29/</v>
          </cell>
          <cell r="H858" t="str">
            <v>INTEREST ACCRUED</v>
          </cell>
        </row>
        <row r="859">
          <cell r="A859" t="str">
            <v>237037</v>
          </cell>
          <cell r="B859"/>
          <cell r="C859"/>
          <cell r="D859" t="str">
            <v>237000</v>
          </cell>
          <cell r="E859"/>
          <cell r="F859"/>
          <cell r="G859" t="str">
            <v>Accr Int Sr Note 8.27% 11/15/2</v>
          </cell>
          <cell r="H859" t="str">
            <v>INTEREST ACCRUED</v>
          </cell>
        </row>
        <row r="860">
          <cell r="A860" t="str">
            <v>237040</v>
          </cell>
          <cell r="B860"/>
          <cell r="C860"/>
          <cell r="D860" t="str">
            <v>237000</v>
          </cell>
          <cell r="E860"/>
          <cell r="F860"/>
          <cell r="G860" t="str">
            <v>Accr Int SJLP MTN 7.33% 11/30/</v>
          </cell>
          <cell r="H860" t="str">
            <v>INTEREST ACCRUED</v>
          </cell>
        </row>
        <row r="861">
          <cell r="A861" t="str">
            <v>237041</v>
          </cell>
          <cell r="B861"/>
          <cell r="C861"/>
          <cell r="D861" t="str">
            <v>237000</v>
          </cell>
          <cell r="E861"/>
          <cell r="F861"/>
          <cell r="G861" t="str">
            <v>Accr Int SJLP MTN 7.17% 12/1/2</v>
          </cell>
          <cell r="H861" t="str">
            <v>INTEREST ACCRUED</v>
          </cell>
        </row>
        <row r="862">
          <cell r="A862" t="str">
            <v>237042</v>
          </cell>
          <cell r="B862"/>
          <cell r="C862"/>
          <cell r="D862" t="str">
            <v>237000</v>
          </cell>
          <cell r="E862"/>
          <cell r="F862"/>
          <cell r="G862" t="str">
            <v>Accr Int UCFC Sr Note 7.75% 6/</v>
          </cell>
          <cell r="H862" t="str">
            <v>INTEREST ACCRUED</v>
          </cell>
        </row>
        <row r="863">
          <cell r="A863" t="str">
            <v>237046</v>
          </cell>
          <cell r="B863"/>
          <cell r="C863"/>
          <cell r="D863" t="str">
            <v>237000</v>
          </cell>
          <cell r="E863"/>
          <cell r="F863"/>
          <cell r="G863" t="str">
            <v>Accr Int SJLP FMB 9.44% 2/1/21</v>
          </cell>
          <cell r="H863" t="str">
            <v>INTEREST ACCRUED</v>
          </cell>
        </row>
        <row r="864">
          <cell r="A864" t="str">
            <v>237310</v>
          </cell>
          <cell r="B864"/>
          <cell r="C864"/>
          <cell r="D864" t="str">
            <v>237000</v>
          </cell>
          <cell r="E864"/>
          <cell r="F864"/>
          <cell r="G864" t="str">
            <v>Accr Int Series C 2017</v>
          </cell>
          <cell r="H864" t="str">
            <v>INTEREST ACCRUED</v>
          </cell>
        </row>
        <row r="865">
          <cell r="A865" t="str">
            <v>237320</v>
          </cell>
          <cell r="B865"/>
          <cell r="C865"/>
          <cell r="D865" t="str">
            <v>237000</v>
          </cell>
          <cell r="E865"/>
          <cell r="F865"/>
          <cell r="G865" t="str">
            <v>Accr Int-Pldg Bond Var-2017</v>
          </cell>
          <cell r="H865" t="str">
            <v>INTEREST ACCRUED</v>
          </cell>
        </row>
        <row r="866">
          <cell r="A866" t="str">
            <v>237321</v>
          </cell>
          <cell r="B866"/>
          <cell r="C866"/>
          <cell r="D866" t="str">
            <v>237000</v>
          </cell>
          <cell r="E866"/>
          <cell r="F866"/>
          <cell r="G866" t="str">
            <v>Accr Int Poll  01-2012</v>
          </cell>
          <cell r="H866" t="str">
            <v>INTEREST ACCRUED</v>
          </cell>
        </row>
        <row r="867">
          <cell r="A867" t="str">
            <v>237322</v>
          </cell>
          <cell r="B867"/>
          <cell r="C867"/>
          <cell r="D867" t="str">
            <v>237000</v>
          </cell>
          <cell r="E867"/>
          <cell r="F867"/>
          <cell r="G867" t="str">
            <v>Accr Int Poll Ct Series A</v>
          </cell>
          <cell r="H867" t="str">
            <v>INTEREST ACCRUED</v>
          </cell>
        </row>
        <row r="868">
          <cell r="A868" t="str">
            <v>237323</v>
          </cell>
          <cell r="B868"/>
          <cell r="C868"/>
          <cell r="D868" t="str">
            <v>237000</v>
          </cell>
          <cell r="E868"/>
          <cell r="F868"/>
          <cell r="G868" t="str">
            <v>Accr Int Poll Ct Series B</v>
          </cell>
          <cell r="H868" t="str">
            <v>INTEREST ACCRUED</v>
          </cell>
        </row>
        <row r="869">
          <cell r="A869" t="str">
            <v>237324</v>
          </cell>
          <cell r="B869"/>
          <cell r="C869"/>
          <cell r="D869" t="str">
            <v>237000</v>
          </cell>
          <cell r="E869"/>
          <cell r="F869"/>
          <cell r="G869" t="str">
            <v>Accr Int Poll Ctl  02-2015</v>
          </cell>
          <cell r="H869" t="str">
            <v>INTEREST ACCRUED</v>
          </cell>
        </row>
        <row r="870">
          <cell r="A870" t="str">
            <v>237325</v>
          </cell>
          <cell r="B870"/>
          <cell r="C870"/>
          <cell r="D870" t="str">
            <v>237000</v>
          </cell>
          <cell r="E870"/>
          <cell r="F870"/>
          <cell r="G870" t="str">
            <v>Accr Int Poll Ctl  02-2018</v>
          </cell>
          <cell r="H870" t="str">
            <v>INTEREST ACCRUED</v>
          </cell>
        </row>
        <row r="871">
          <cell r="A871" t="str">
            <v>237326</v>
          </cell>
          <cell r="B871"/>
          <cell r="C871"/>
          <cell r="D871" t="str">
            <v>237000</v>
          </cell>
          <cell r="E871"/>
          <cell r="F871"/>
          <cell r="G871" t="str">
            <v>Accr Int-EIRR Series 2007A</v>
          </cell>
          <cell r="H871" t="str">
            <v>INTEREST ACCRUED</v>
          </cell>
        </row>
        <row r="872">
          <cell r="A872" t="str">
            <v>237327</v>
          </cell>
          <cell r="B872"/>
          <cell r="C872"/>
          <cell r="D872" t="str">
            <v>237000</v>
          </cell>
          <cell r="E872"/>
          <cell r="F872"/>
          <cell r="G872" t="str">
            <v>Accr Int-EIRR Series 2007B</v>
          </cell>
          <cell r="H872" t="str">
            <v>INTEREST ACCRUED</v>
          </cell>
        </row>
        <row r="873">
          <cell r="A873" t="str">
            <v>237328</v>
          </cell>
          <cell r="B873"/>
          <cell r="C873"/>
          <cell r="D873" t="str">
            <v>237000</v>
          </cell>
          <cell r="E873"/>
          <cell r="F873"/>
          <cell r="G873" t="str">
            <v>Accr Int-6/85% Note 2017</v>
          </cell>
          <cell r="H873" t="str">
            <v>INTEREST ACCRUED</v>
          </cell>
        </row>
        <row r="874">
          <cell r="A874" t="str">
            <v>237329</v>
          </cell>
          <cell r="B874"/>
          <cell r="C874"/>
          <cell r="D874" t="str">
            <v>237000</v>
          </cell>
          <cell r="E874"/>
          <cell r="F874"/>
          <cell r="G874" t="str">
            <v>Accr Int - Sr Note 6.375% 2018</v>
          </cell>
          <cell r="H874" t="str">
            <v>INTEREST ACCRUED</v>
          </cell>
        </row>
        <row r="875">
          <cell r="A875" t="str">
            <v>237330</v>
          </cell>
          <cell r="B875"/>
          <cell r="C875"/>
          <cell r="D875" t="str">
            <v>237000</v>
          </cell>
          <cell r="E875"/>
          <cell r="F875"/>
          <cell r="G875" t="str">
            <v>Accr Int-EIRR Series 2007A-2</v>
          </cell>
          <cell r="H875" t="str">
            <v>INTEREST ACCRUED</v>
          </cell>
        </row>
        <row r="876">
          <cell r="A876" t="str">
            <v>237331</v>
          </cell>
          <cell r="B876"/>
          <cell r="C876"/>
          <cell r="D876" t="str">
            <v>237000</v>
          </cell>
          <cell r="E876"/>
          <cell r="F876"/>
          <cell r="G876" t="str">
            <v>Accr Int-Missouri Tax-Exempt</v>
          </cell>
          <cell r="H876" t="str">
            <v>INTEREST ACCRUED</v>
          </cell>
        </row>
        <row r="877">
          <cell r="A877" t="str">
            <v>237344</v>
          </cell>
          <cell r="B877"/>
          <cell r="C877"/>
          <cell r="D877" t="str">
            <v>237000</v>
          </cell>
          <cell r="E877"/>
          <cell r="F877"/>
          <cell r="G877" t="str">
            <v>Accr Int - Sr Note 3.15% 2023</v>
          </cell>
          <cell r="H877" t="str">
            <v>INTEREST ACCRUED</v>
          </cell>
        </row>
        <row r="878">
          <cell r="A878" t="str">
            <v>237441</v>
          </cell>
          <cell r="B878"/>
          <cell r="C878"/>
          <cell r="D878" t="str">
            <v>237000</v>
          </cell>
          <cell r="E878"/>
          <cell r="F878"/>
          <cell r="G878" t="str">
            <v>Accr Int - Senior Notes 6.5%</v>
          </cell>
          <cell r="H878" t="str">
            <v>INTEREST ACCRUED</v>
          </cell>
        </row>
        <row r="879">
          <cell r="A879" t="str">
            <v>237443</v>
          </cell>
          <cell r="B879"/>
          <cell r="C879"/>
          <cell r="D879" t="str">
            <v>237000</v>
          </cell>
          <cell r="E879"/>
          <cell r="F879"/>
          <cell r="G879" t="str">
            <v>Accr Int - Sr Note 6.05% 2035</v>
          </cell>
          <cell r="H879" t="str">
            <v>INTEREST ACCRUED</v>
          </cell>
        </row>
        <row r="880">
          <cell r="A880" t="str">
            <v>237444</v>
          </cell>
          <cell r="B880"/>
          <cell r="C880"/>
          <cell r="D880" t="str">
            <v>237000</v>
          </cell>
          <cell r="E880"/>
          <cell r="F880"/>
          <cell r="G880" t="str">
            <v>Accr Int-Sr Note 5.85% 2017</v>
          </cell>
          <cell r="H880" t="str">
            <v>INTEREST ACCRUED</v>
          </cell>
        </row>
        <row r="881">
          <cell r="A881" t="str">
            <v>237445</v>
          </cell>
          <cell r="B881"/>
          <cell r="C881"/>
          <cell r="D881" t="str">
            <v>237000</v>
          </cell>
          <cell r="E881"/>
          <cell r="F881"/>
          <cell r="G881" t="str">
            <v>Accr Intr Mtg Bonds 7.15% 2019</v>
          </cell>
          <cell r="H881" t="str">
            <v>INTEREST ACCRUED</v>
          </cell>
        </row>
        <row r="882">
          <cell r="A882" t="str">
            <v>237446</v>
          </cell>
          <cell r="B882"/>
          <cell r="C882"/>
          <cell r="D882" t="str">
            <v>237000</v>
          </cell>
          <cell r="E882"/>
          <cell r="F882"/>
          <cell r="G882" t="str">
            <v>Accr Int Sr Note 2.75% 2013</v>
          </cell>
          <cell r="H882" t="str">
            <v>INTEREST ACCRUED</v>
          </cell>
        </row>
        <row r="883">
          <cell r="A883" t="str">
            <v>237447</v>
          </cell>
          <cell r="B883"/>
          <cell r="C883"/>
          <cell r="D883" t="str">
            <v>237000</v>
          </cell>
          <cell r="E883"/>
          <cell r="F883"/>
          <cell r="G883" t="str">
            <v>Accr Int MODOT Hwy Bridge</v>
          </cell>
          <cell r="H883" t="str">
            <v>INTEREST ACCRUED</v>
          </cell>
        </row>
        <row r="884">
          <cell r="A884" t="str">
            <v>237448</v>
          </cell>
          <cell r="B884"/>
          <cell r="C884"/>
          <cell r="D884" t="str">
            <v>237000</v>
          </cell>
          <cell r="E884"/>
          <cell r="F884"/>
          <cell r="G884" t="str">
            <v>Accr Int Sr Note 4.85% 2021</v>
          </cell>
          <cell r="H884" t="str">
            <v>INTEREST ACCRUED</v>
          </cell>
        </row>
        <row r="885">
          <cell r="A885" t="str">
            <v>237449</v>
          </cell>
          <cell r="B885"/>
          <cell r="C885"/>
          <cell r="D885" t="str">
            <v>237000</v>
          </cell>
          <cell r="E885"/>
          <cell r="F885"/>
          <cell r="G885" t="str">
            <v>Accr Int Sr Note 5.30% 2041</v>
          </cell>
          <cell r="H885" t="str">
            <v>INTEREST ACCRUED</v>
          </cell>
        </row>
        <row r="886">
          <cell r="A886" t="str">
            <v>237510</v>
          </cell>
          <cell r="B886"/>
          <cell r="C886"/>
          <cell r="D886" t="str">
            <v>237000</v>
          </cell>
          <cell r="E886"/>
          <cell r="F886"/>
          <cell r="G886" t="str">
            <v>Accrued Int - Wolf Creek COLI</v>
          </cell>
          <cell r="H886" t="str">
            <v>INTEREST ACCRUED</v>
          </cell>
        </row>
        <row r="887">
          <cell r="A887" t="str">
            <v>237613</v>
          </cell>
          <cell r="B887"/>
          <cell r="C887"/>
          <cell r="D887" t="str">
            <v>237000</v>
          </cell>
          <cell r="E887"/>
          <cell r="F887"/>
          <cell r="G887" t="str">
            <v>Accr Int&amp;Comtmt-Bank One</v>
          </cell>
          <cell r="H887" t="str">
            <v>INTEREST ACCRUED</v>
          </cell>
        </row>
        <row r="888">
          <cell r="A888" t="str">
            <v>237639</v>
          </cell>
          <cell r="B888"/>
          <cell r="C888"/>
          <cell r="D888" t="str">
            <v>237000</v>
          </cell>
          <cell r="E888"/>
          <cell r="F888"/>
          <cell r="G888" t="str">
            <v>Accr Int Sr Note 5.292% 2022</v>
          </cell>
          <cell r="H888" t="str">
            <v>INTEREST ACCRUED</v>
          </cell>
        </row>
        <row r="889">
          <cell r="A889" t="str">
            <v>237800</v>
          </cell>
          <cell r="B889"/>
          <cell r="C889"/>
          <cell r="D889" t="str">
            <v>237800</v>
          </cell>
          <cell r="E889"/>
          <cell r="F889"/>
          <cell r="G889" t="str">
            <v>Accrued Interest on Tax Liab</v>
          </cell>
          <cell r="H889" t="str">
            <v>INTEREST ACCRUED TAX LIAB</v>
          </cell>
        </row>
        <row r="890">
          <cell r="A890" t="str">
            <v>237810</v>
          </cell>
          <cell r="B890"/>
          <cell r="C890"/>
          <cell r="D890" t="str">
            <v>237810</v>
          </cell>
          <cell r="E890"/>
          <cell r="F890"/>
          <cell r="G890" t="str">
            <v>Accrued Interest FIN48 Liab</v>
          </cell>
          <cell r="H890" t="str">
            <v>INTEREST ACCRUED FIN48 LIAB</v>
          </cell>
        </row>
        <row r="891">
          <cell r="A891" t="str">
            <v>237901</v>
          </cell>
          <cell r="B891"/>
          <cell r="C891"/>
          <cell r="D891" t="str">
            <v>237901</v>
          </cell>
          <cell r="E891"/>
          <cell r="F891"/>
          <cell r="G891" t="str">
            <v>Accr Int-Customer Deposit</v>
          </cell>
          <cell r="H891" t="str">
            <v>INTEREST ACCRUED CUST DEPOSIT</v>
          </cell>
        </row>
        <row r="892">
          <cell r="A892" t="str">
            <v>237903</v>
          </cell>
          <cell r="B892"/>
          <cell r="C892"/>
          <cell r="D892" t="str">
            <v>237000</v>
          </cell>
          <cell r="E892"/>
          <cell r="F892"/>
          <cell r="G892" t="str">
            <v>Deposit Interest Applied</v>
          </cell>
          <cell r="H892" t="str">
            <v>INTEREST ACCRUED</v>
          </cell>
        </row>
        <row r="893">
          <cell r="A893" t="str">
            <v>237904</v>
          </cell>
          <cell r="B893"/>
          <cell r="C893"/>
          <cell r="D893" t="str">
            <v>237000</v>
          </cell>
          <cell r="E893"/>
          <cell r="F893"/>
          <cell r="G893" t="str">
            <v>Accrued Interest</v>
          </cell>
          <cell r="H893" t="str">
            <v>INTEREST ACCRUED</v>
          </cell>
        </row>
        <row r="894">
          <cell r="A894" t="str">
            <v>238100</v>
          </cell>
          <cell r="B894"/>
          <cell r="C894"/>
          <cell r="D894" t="str">
            <v>238100</v>
          </cell>
          <cell r="E894"/>
          <cell r="F894"/>
          <cell r="G894" t="str">
            <v>Dividends Decl-Common</v>
          </cell>
          <cell r="H894" t="str">
            <v>DIVIDENDS DECL COMMON</v>
          </cell>
        </row>
        <row r="895">
          <cell r="A895" t="str">
            <v>238200</v>
          </cell>
          <cell r="B895"/>
          <cell r="C895"/>
          <cell r="D895" t="str">
            <v>238200</v>
          </cell>
          <cell r="E895"/>
          <cell r="F895"/>
          <cell r="G895" t="str">
            <v>Dividends Decl-Pfd 3.80%</v>
          </cell>
          <cell r="H895" t="str">
            <v>DIVIDENDS DECL PFD 3.80%</v>
          </cell>
        </row>
        <row r="896">
          <cell r="A896" t="str">
            <v>238400</v>
          </cell>
          <cell r="B896"/>
          <cell r="C896"/>
          <cell r="D896" t="str">
            <v>238400</v>
          </cell>
          <cell r="E896"/>
          <cell r="F896"/>
          <cell r="G896" t="str">
            <v>Dividends Decl-Pfd 4.50%</v>
          </cell>
          <cell r="H896" t="str">
            <v>DIVIDENDS DECL PFD 4.50%</v>
          </cell>
        </row>
        <row r="897">
          <cell r="A897" t="str">
            <v>238500</v>
          </cell>
          <cell r="B897"/>
          <cell r="C897"/>
          <cell r="D897" t="str">
            <v>238500</v>
          </cell>
          <cell r="E897"/>
          <cell r="F897"/>
          <cell r="G897" t="str">
            <v>Dividends Decl-Pfd 4.20%</v>
          </cell>
          <cell r="H897" t="str">
            <v>DIVIDENDS DECL PFD 4.20%</v>
          </cell>
        </row>
        <row r="898">
          <cell r="A898" t="str">
            <v>238600</v>
          </cell>
          <cell r="B898"/>
          <cell r="C898"/>
          <cell r="D898" t="str">
            <v>238600</v>
          </cell>
          <cell r="E898"/>
          <cell r="F898"/>
          <cell r="G898" t="str">
            <v>Dividends Decl-Pfd 4.35%</v>
          </cell>
          <cell r="H898" t="str">
            <v>DIVIDENDS DECL PFD 4.35%</v>
          </cell>
        </row>
        <row r="899">
          <cell r="A899" t="str">
            <v>241000</v>
          </cell>
          <cell r="B899"/>
          <cell r="C899"/>
          <cell r="D899" t="str">
            <v>241000</v>
          </cell>
          <cell r="E899"/>
          <cell r="F899"/>
          <cell r="G899" t="str">
            <v>Taxes Pay Other States W/H Tax</v>
          </cell>
          <cell r="H899" t="str">
            <v>TAXES PAY OTHER STATES W H TAX</v>
          </cell>
        </row>
        <row r="900">
          <cell r="A900" t="str">
            <v>241001</v>
          </cell>
          <cell r="B900"/>
          <cell r="C900"/>
          <cell r="D900" t="str">
            <v>241001</v>
          </cell>
          <cell r="E900"/>
          <cell r="F900"/>
          <cell r="G900" t="str">
            <v>Taxes Pay-Witholding Fed</v>
          </cell>
          <cell r="H900" t="str">
            <v>TAXES PAY WITHOLDING FED</v>
          </cell>
        </row>
        <row r="901">
          <cell r="A901" t="str">
            <v>241002</v>
          </cell>
          <cell r="B901"/>
          <cell r="C901"/>
          <cell r="D901" t="str">
            <v>241002</v>
          </cell>
          <cell r="E901"/>
          <cell r="F901"/>
          <cell r="G901" t="str">
            <v>Taxes Pay-FICA-Employees</v>
          </cell>
          <cell r="H901" t="str">
            <v>TAXES PAY FICA EMPLOYEES</v>
          </cell>
        </row>
        <row r="902">
          <cell r="A902" t="str">
            <v>241003</v>
          </cell>
          <cell r="B902"/>
          <cell r="C902"/>
          <cell r="D902" t="str">
            <v>241000</v>
          </cell>
          <cell r="E902"/>
          <cell r="F902"/>
          <cell r="G902" t="str">
            <v>Taxes Pay-NE W/H Tax</v>
          </cell>
          <cell r="H902" t="str">
            <v>TAXES PAY OTHER STATES W H TAX</v>
          </cell>
        </row>
        <row r="903">
          <cell r="A903" t="str">
            <v>241005</v>
          </cell>
          <cell r="B903"/>
          <cell r="C903"/>
          <cell r="D903" t="str">
            <v>241005</v>
          </cell>
          <cell r="E903"/>
          <cell r="F903"/>
          <cell r="G903" t="str">
            <v>Taxes Pay-Mo W/H Tax</v>
          </cell>
          <cell r="H903" t="str">
            <v>TAXES PAY MO WH TAX</v>
          </cell>
        </row>
        <row r="904">
          <cell r="A904" t="str">
            <v>241007</v>
          </cell>
          <cell r="B904"/>
          <cell r="C904"/>
          <cell r="D904" t="str">
            <v>241007</v>
          </cell>
          <cell r="E904"/>
          <cell r="F904"/>
          <cell r="G904" t="str">
            <v>Taxes Pay-KC Earnings</v>
          </cell>
          <cell r="H904" t="str">
            <v>TAXES PAY KC EARNINGS</v>
          </cell>
        </row>
        <row r="905">
          <cell r="A905" t="str">
            <v>241009</v>
          </cell>
          <cell r="B905"/>
          <cell r="C905"/>
          <cell r="D905" t="str">
            <v>241009</v>
          </cell>
          <cell r="E905"/>
          <cell r="F905"/>
          <cell r="G905" t="str">
            <v>Taxes Pay-Ks W/H Tax</v>
          </cell>
          <cell r="H905" t="str">
            <v>TAXES PAY KS WH TAX</v>
          </cell>
        </row>
        <row r="906">
          <cell r="A906" t="str">
            <v>241012</v>
          </cell>
          <cell r="B906"/>
          <cell r="C906"/>
          <cell r="D906" t="str">
            <v>241000</v>
          </cell>
          <cell r="E906"/>
          <cell r="F906"/>
          <cell r="G906" t="str">
            <v>Virginia State Income Tax</v>
          </cell>
          <cell r="H906" t="str">
            <v>TAXES PAY OTHER STATES W H TAX</v>
          </cell>
        </row>
        <row r="907">
          <cell r="A907" t="str">
            <v>241014</v>
          </cell>
          <cell r="B907"/>
          <cell r="C907"/>
          <cell r="D907" t="str">
            <v>241000</v>
          </cell>
          <cell r="E907"/>
          <cell r="F907"/>
          <cell r="G907" t="str">
            <v>Taxes Pay-IA W/H Tax</v>
          </cell>
          <cell r="H907" t="str">
            <v>TAXES PAY OTHER STATES W H TAX</v>
          </cell>
        </row>
        <row r="908">
          <cell r="A908" t="str">
            <v>241017</v>
          </cell>
          <cell r="B908"/>
          <cell r="C908"/>
          <cell r="D908" t="str">
            <v>241000</v>
          </cell>
          <cell r="E908"/>
          <cell r="F908"/>
          <cell r="G908" t="str">
            <v>Taxes Pay-CO W/H Tax</v>
          </cell>
          <cell r="H908" t="str">
            <v>TAXES PAY OTHER STATES W H TAX</v>
          </cell>
        </row>
        <row r="909">
          <cell r="A909" t="str">
            <v>241019</v>
          </cell>
          <cell r="B909"/>
          <cell r="C909"/>
          <cell r="D909" t="str">
            <v>241000</v>
          </cell>
          <cell r="E909"/>
          <cell r="F909"/>
          <cell r="G909" t="str">
            <v>Idaho State Income Tax</v>
          </cell>
          <cell r="H909" t="str">
            <v>TAXES PAY OTHER STATES W H TAX</v>
          </cell>
        </row>
        <row r="910">
          <cell r="A910" t="str">
            <v>241020</v>
          </cell>
          <cell r="B910"/>
          <cell r="C910"/>
          <cell r="D910" t="str">
            <v>241000</v>
          </cell>
          <cell r="E910"/>
          <cell r="F910"/>
          <cell r="G910" t="str">
            <v>Taxes Pay-NY/NY City Incme Tax</v>
          </cell>
          <cell r="H910" t="str">
            <v>TAXES PAY OTHER STATES W H TAX</v>
          </cell>
        </row>
        <row r="911">
          <cell r="A911" t="str">
            <v>241202</v>
          </cell>
          <cell r="B911"/>
          <cell r="C911"/>
          <cell r="D911" t="str">
            <v>241202</v>
          </cell>
          <cell r="E911"/>
          <cell r="F911"/>
          <cell r="G911" t="str">
            <v>Taxes Pay-Gr Receipts Kan</v>
          </cell>
          <cell r="H911" t="str">
            <v>TAXES PAY GR RECEIPTS KS</v>
          </cell>
        </row>
        <row r="912">
          <cell r="A912" t="str">
            <v>241203</v>
          </cell>
          <cell r="B912"/>
          <cell r="C912"/>
          <cell r="D912" t="str">
            <v>241203</v>
          </cell>
          <cell r="E912"/>
          <cell r="F912"/>
          <cell r="G912" t="str">
            <v>Taxes Pay-Gr Receipts MO</v>
          </cell>
          <cell r="H912" t="str">
            <v>TAXES PAY GR RECEIPTS MO</v>
          </cell>
        </row>
        <row r="913">
          <cell r="A913" t="str">
            <v>241511</v>
          </cell>
          <cell r="B913"/>
          <cell r="C913"/>
          <cell r="D913" t="str">
            <v>241511</v>
          </cell>
          <cell r="E913"/>
          <cell r="F913"/>
          <cell r="G913" t="str">
            <v>Sales Tax Payable - Mo - State</v>
          </cell>
          <cell r="H913" t="str">
            <v>TAXES PAY SALES STATE MO</v>
          </cell>
        </row>
        <row r="914">
          <cell r="A914" t="str">
            <v>241512</v>
          </cell>
          <cell r="B914"/>
          <cell r="C914"/>
          <cell r="D914" t="str">
            <v>241512</v>
          </cell>
          <cell r="E914"/>
          <cell r="F914"/>
          <cell r="G914" t="str">
            <v>Sales Tax Payable - Mo -County</v>
          </cell>
          <cell r="H914" t="str">
            <v>TAXES PAY SALES COUNTY MO</v>
          </cell>
        </row>
        <row r="915">
          <cell r="A915" t="str">
            <v>241513</v>
          </cell>
          <cell r="B915"/>
          <cell r="C915"/>
          <cell r="D915" t="str">
            <v>241513</v>
          </cell>
          <cell r="E915"/>
          <cell r="F915"/>
          <cell r="G915" t="str">
            <v>Sales Tax Payable - Mo - City</v>
          </cell>
          <cell r="H915" t="str">
            <v>TAXES PAY SALES CITY MO</v>
          </cell>
        </row>
        <row r="916">
          <cell r="A916" t="str">
            <v>241521</v>
          </cell>
          <cell r="B916"/>
          <cell r="C916"/>
          <cell r="D916" t="str">
            <v>241521</v>
          </cell>
          <cell r="E916"/>
          <cell r="F916"/>
          <cell r="G916" t="str">
            <v>Sales Tax Payable - Ks - State</v>
          </cell>
          <cell r="H916" t="str">
            <v>TAXES PAY SALES STATE KS</v>
          </cell>
        </row>
        <row r="917">
          <cell r="A917" t="str">
            <v>241522</v>
          </cell>
          <cell r="B917"/>
          <cell r="C917"/>
          <cell r="D917" t="str">
            <v>241522</v>
          </cell>
          <cell r="E917"/>
          <cell r="F917"/>
          <cell r="G917" t="str">
            <v>Sales Tax Payable - Ks -County</v>
          </cell>
          <cell r="H917" t="str">
            <v>TAXES PAY SALES COUNTY KS</v>
          </cell>
        </row>
        <row r="918">
          <cell r="A918" t="str">
            <v>241523</v>
          </cell>
          <cell r="B918"/>
          <cell r="C918"/>
          <cell r="D918" t="str">
            <v>241523</v>
          </cell>
          <cell r="E918"/>
          <cell r="F918"/>
          <cell r="G918" t="str">
            <v>Sales Tax Payable - Ks - City</v>
          </cell>
          <cell r="H918" t="str">
            <v>TAXES PAY SALES CITY KS</v>
          </cell>
        </row>
        <row r="919">
          <cell r="A919" t="str">
            <v>242000</v>
          </cell>
          <cell r="B919"/>
          <cell r="C919"/>
          <cell r="D919" t="str">
            <v>242000</v>
          </cell>
          <cell r="E919"/>
          <cell r="F919"/>
          <cell r="G919" t="str">
            <v>Other current liabilities</v>
          </cell>
          <cell r="H919" t="str">
            <v>ACCR LIAB CURRENT</v>
          </cell>
        </row>
        <row r="920">
          <cell r="A920" t="str">
            <v>242001</v>
          </cell>
          <cell r="B920"/>
          <cell r="C920"/>
          <cell r="D920" t="str">
            <v>242001</v>
          </cell>
          <cell r="E920"/>
          <cell r="F920"/>
          <cell r="G920" t="str">
            <v>Unclaimed Chks-Customer Refund</v>
          </cell>
          <cell r="H920" t="str">
            <v>ACCR LIAB UNCL CHECKS CUST REF</v>
          </cell>
        </row>
        <row r="921">
          <cell r="A921" t="str">
            <v>242002</v>
          </cell>
          <cell r="B921"/>
          <cell r="C921"/>
          <cell r="D921" t="str">
            <v>242002</v>
          </cell>
          <cell r="E921"/>
          <cell r="F921"/>
          <cell r="G921" t="str">
            <v>Unclaimed Checks-Vendor Checks</v>
          </cell>
          <cell r="H921" t="str">
            <v>ACCR LIAB UNCL CHECKS AP &amp; PAY</v>
          </cell>
        </row>
        <row r="922">
          <cell r="A922" t="str">
            <v>242003</v>
          </cell>
          <cell r="B922"/>
          <cell r="C922"/>
          <cell r="D922" t="str">
            <v>242002</v>
          </cell>
          <cell r="E922"/>
          <cell r="F922"/>
          <cell r="G922" t="str">
            <v>Unclaimed Checks-Wages</v>
          </cell>
          <cell r="H922" t="str">
            <v>ACCR LIAB UNCL CHECKS AP &amp; PAY</v>
          </cell>
        </row>
        <row r="923">
          <cell r="A923" t="str">
            <v>242009</v>
          </cell>
          <cell r="B923"/>
          <cell r="C923"/>
          <cell r="D923" t="str">
            <v>242009</v>
          </cell>
          <cell r="E923"/>
          <cell r="F923"/>
          <cell r="G923" t="str">
            <v>Accrued Vacation-WCNOC</v>
          </cell>
          <cell r="H923" t="str">
            <v>ACCR LIAB VACATION WCNOC</v>
          </cell>
        </row>
        <row r="924">
          <cell r="A924" t="str">
            <v>242013</v>
          </cell>
          <cell r="B924"/>
          <cell r="C924"/>
          <cell r="D924" t="str">
            <v>242013</v>
          </cell>
          <cell r="E924"/>
          <cell r="F924"/>
          <cell r="G924" t="str">
            <v>Cust&amp;Empl Dollar Aid Contri</v>
          </cell>
          <cell r="H924" t="str">
            <v>ACCR LIAB DOLLAR AID CONTRIB</v>
          </cell>
        </row>
        <row r="925">
          <cell r="A925" t="str">
            <v>242014</v>
          </cell>
          <cell r="B925"/>
          <cell r="C925"/>
          <cell r="D925" t="str">
            <v>242000</v>
          </cell>
          <cell r="E925"/>
          <cell r="F925"/>
          <cell r="G925" t="str">
            <v>Dollar-Aide Co Matching $</v>
          </cell>
          <cell r="H925" t="str">
            <v>ACCR LIAB CURRENT</v>
          </cell>
        </row>
        <row r="926">
          <cell r="A926" t="str">
            <v>242016</v>
          </cell>
          <cell r="B926"/>
          <cell r="C926"/>
          <cell r="D926" t="str">
            <v>242016</v>
          </cell>
          <cell r="E926"/>
          <cell r="F926"/>
          <cell r="G926" t="str">
            <v>Def Comp -KCPL Only-Current</v>
          </cell>
          <cell r="H926" t="str">
            <v>ACCR LIAB DEF COMP KCPL</v>
          </cell>
        </row>
        <row r="927">
          <cell r="A927" t="str">
            <v>242017</v>
          </cell>
          <cell r="B927"/>
          <cell r="C927"/>
          <cell r="D927" t="str">
            <v>242017</v>
          </cell>
          <cell r="E927"/>
          <cell r="F927"/>
          <cell r="G927" t="str">
            <v>Accrued Admin Fee A/R Sale</v>
          </cell>
          <cell r="H927" t="str">
            <v>ACCR LIAB ADMIN FEE AR SALE</v>
          </cell>
        </row>
        <row r="928">
          <cell r="A928" t="str">
            <v>242031</v>
          </cell>
          <cell r="B928"/>
          <cell r="C928"/>
          <cell r="D928" t="str">
            <v>242031</v>
          </cell>
          <cell r="E928"/>
          <cell r="F928"/>
          <cell r="G928" t="str">
            <v>Current Postretirement Liab</v>
          </cell>
          <cell r="H928" t="str">
            <v>ACCR LIAB POSTRETIREMENT</v>
          </cell>
        </row>
        <row r="929">
          <cell r="A929" t="str">
            <v>242032</v>
          </cell>
          <cell r="B929"/>
          <cell r="C929"/>
          <cell r="D929" t="str">
            <v>242032</v>
          </cell>
          <cell r="E929"/>
          <cell r="F929"/>
          <cell r="G929" t="str">
            <v>Current SERP Liability</v>
          </cell>
          <cell r="H929" t="str">
            <v>ACCR LIAB SERP</v>
          </cell>
        </row>
        <row r="930">
          <cell r="A930" t="str">
            <v>242300</v>
          </cell>
          <cell r="B930"/>
          <cell r="C930"/>
          <cell r="D930" t="str">
            <v>242300</v>
          </cell>
          <cell r="E930"/>
          <cell r="F930"/>
          <cell r="G930" t="str">
            <v>Accrd Liab - IBNR H&amp;W Claims</v>
          </cell>
          <cell r="H930" t="str">
            <v>ACCR LIAB IBNR H&amp;W CLAIMS</v>
          </cell>
        </row>
        <row r="931">
          <cell r="A931" t="str">
            <v>242900</v>
          </cell>
          <cell r="B931"/>
          <cell r="C931"/>
          <cell r="D931" t="str">
            <v>242900</v>
          </cell>
          <cell r="E931"/>
          <cell r="F931"/>
          <cell r="G931" t="str">
            <v>Vacation Liability-Pd Vac Curr</v>
          </cell>
          <cell r="H931" t="str">
            <v>ACCR LIAB VACATION PAID CURRNT</v>
          </cell>
        </row>
        <row r="932">
          <cell r="A932" t="str">
            <v>242901</v>
          </cell>
          <cell r="B932"/>
          <cell r="C932"/>
          <cell r="D932" t="str">
            <v>242901</v>
          </cell>
          <cell r="E932"/>
          <cell r="F932"/>
          <cell r="G932" t="str">
            <v>Vacation Liability-Liability S</v>
          </cell>
          <cell r="H932" t="str">
            <v>ACCR LIAB VACATION LIAB</v>
          </cell>
        </row>
        <row r="933">
          <cell r="A933" t="str">
            <v>242902</v>
          </cell>
          <cell r="B933"/>
          <cell r="C933"/>
          <cell r="D933" t="str">
            <v>242902</v>
          </cell>
          <cell r="E933"/>
          <cell r="F933"/>
          <cell r="G933" t="str">
            <v>Vacation Liability-Paid Vacati</v>
          </cell>
          <cell r="H933" t="str">
            <v>ACCR LIAB VACATION PAID</v>
          </cell>
        </row>
        <row r="934">
          <cell r="A934" t="str">
            <v>242903</v>
          </cell>
          <cell r="B934"/>
          <cell r="C934"/>
          <cell r="D934" t="str">
            <v>242903</v>
          </cell>
          <cell r="E934"/>
          <cell r="F934"/>
          <cell r="G934" t="str">
            <v>Vacation Liability - Purchased</v>
          </cell>
          <cell r="H934" t="str">
            <v>ACCR LIAB VACATION PURCHASED</v>
          </cell>
        </row>
        <row r="935">
          <cell r="A935" t="str">
            <v>242909</v>
          </cell>
          <cell r="B935"/>
          <cell r="C935"/>
          <cell r="D935" t="str">
            <v>242909</v>
          </cell>
          <cell r="E935"/>
          <cell r="F935"/>
          <cell r="G935" t="str">
            <v>Vacation Liability-Bal Fwd</v>
          </cell>
          <cell r="H935" t="str">
            <v>ACCR LIAB VACATION BAL FWD</v>
          </cell>
        </row>
        <row r="936">
          <cell r="A936" t="str">
            <v>243100</v>
          </cell>
          <cell r="B936"/>
          <cell r="C936"/>
          <cell r="D936" t="str">
            <v>243100</v>
          </cell>
          <cell r="E936"/>
          <cell r="F936"/>
          <cell r="G936" t="str">
            <v>Capital Lse Oblig-Current</v>
          </cell>
          <cell r="H936" t="str">
            <v>CAPITAL LSE OBLIG CURRENT</v>
          </cell>
        </row>
        <row r="937">
          <cell r="A937" t="str">
            <v>245100</v>
          </cell>
          <cell r="B937"/>
          <cell r="C937"/>
          <cell r="D937" t="str">
            <v>245100</v>
          </cell>
          <cell r="E937"/>
          <cell r="F937"/>
          <cell r="G937" t="str">
            <v>Interest Derivat Current Liab</v>
          </cell>
          <cell r="H937" t="str">
            <v>DERIV INST LIAB INTEREST</v>
          </cell>
        </row>
        <row r="938">
          <cell r="A938" t="str">
            <v>245101</v>
          </cell>
          <cell r="B938"/>
          <cell r="C938"/>
          <cell r="D938" t="str">
            <v>245101</v>
          </cell>
          <cell r="E938"/>
          <cell r="F938"/>
          <cell r="G938" t="str">
            <v>Gas Derivative Current Liab</v>
          </cell>
          <cell r="H938" t="str">
            <v>DERIV INST LIAB GAS</v>
          </cell>
        </row>
        <row r="939">
          <cell r="A939" t="str">
            <v>252000</v>
          </cell>
          <cell r="B939"/>
          <cell r="C939"/>
          <cell r="D939" t="str">
            <v>252000</v>
          </cell>
          <cell r="E939"/>
          <cell r="F939"/>
          <cell r="G939" t="str">
            <v>Customer Advances-Constr</v>
          </cell>
          <cell r="H939" t="str">
            <v>CUSTOMER ADVANCES CONSTRUCTION</v>
          </cell>
        </row>
        <row r="940">
          <cell r="A940" t="str">
            <v>253005</v>
          </cell>
          <cell r="B940"/>
          <cell r="C940"/>
          <cell r="D940" t="str">
            <v>253005</v>
          </cell>
          <cell r="E940"/>
          <cell r="F940"/>
          <cell r="G940" t="str">
            <v>Oth Def Cr JEC Lease</v>
          </cell>
          <cell r="H940" t="str">
            <v>OTH DEF CR JEC LEASE</v>
          </cell>
        </row>
        <row r="941">
          <cell r="A941" t="str">
            <v>253006</v>
          </cell>
          <cell r="B941"/>
          <cell r="C941"/>
          <cell r="D941" t="str">
            <v>253006</v>
          </cell>
          <cell r="E941"/>
          <cell r="F941"/>
          <cell r="G941" t="str">
            <v>Oth Def Cr Environmental</v>
          </cell>
          <cell r="H941" t="str">
            <v>OTH DEF CR ENVIRONMENTA</v>
          </cell>
        </row>
        <row r="942">
          <cell r="A942" t="str">
            <v>253007</v>
          </cell>
          <cell r="B942"/>
          <cell r="C942"/>
          <cell r="D942" t="str">
            <v>253007</v>
          </cell>
          <cell r="E942"/>
          <cell r="F942"/>
          <cell r="G942" t="str">
            <v>Oth Def Cr - Large Capital</v>
          </cell>
          <cell r="H942" t="str">
            <v>OTH DEF CR LARGE CAPITAL</v>
          </cell>
        </row>
        <row r="943">
          <cell r="A943" t="str">
            <v>253008</v>
          </cell>
          <cell r="B943"/>
          <cell r="C943"/>
          <cell r="D943" t="str">
            <v>253008</v>
          </cell>
          <cell r="E943"/>
          <cell r="F943"/>
          <cell r="G943" t="str">
            <v>Oth Def Cr -Iatan Lockton Ins</v>
          </cell>
          <cell r="H943" t="str">
            <v>OTH DEF CR IATAN LOCKTON INSUR</v>
          </cell>
        </row>
        <row r="944">
          <cell r="A944" t="str">
            <v>253010</v>
          </cell>
          <cell r="B944"/>
          <cell r="C944"/>
          <cell r="D944" t="str">
            <v>253010</v>
          </cell>
          <cell r="E944"/>
          <cell r="F944"/>
          <cell r="G944" t="str">
            <v>Oth Def CrLaCygne AFUDC CWIP</v>
          </cell>
          <cell r="H944" t="str">
            <v>OTH DEF CR LACYGNE CWIP AFUDC</v>
          </cell>
        </row>
        <row r="945">
          <cell r="A945" t="str">
            <v>253021</v>
          </cell>
          <cell r="B945"/>
          <cell r="C945"/>
          <cell r="D945" t="str">
            <v>253021</v>
          </cell>
          <cell r="E945"/>
          <cell r="F945"/>
          <cell r="G945" t="str">
            <v>Loss Lease Reserve</v>
          </cell>
          <cell r="H945" t="str">
            <v>OTH DEF CR LOSS LEASE RESERVE</v>
          </cell>
        </row>
        <row r="946">
          <cell r="A946" t="str">
            <v>253023</v>
          </cell>
          <cell r="B946"/>
          <cell r="C946"/>
          <cell r="D946" t="str">
            <v>253023</v>
          </cell>
          <cell r="E946"/>
          <cell r="F946"/>
          <cell r="G946" t="str">
            <v>Deferred Rent LT Portion</v>
          </cell>
          <cell r="H946" t="str">
            <v>OTH DEF CR RENT LT PORTION</v>
          </cell>
        </row>
        <row r="947">
          <cell r="A947" t="str">
            <v>253025</v>
          </cell>
          <cell r="B947"/>
          <cell r="C947"/>
          <cell r="D947" t="str">
            <v>253025</v>
          </cell>
          <cell r="E947"/>
          <cell r="F947"/>
          <cell r="G947" t="str">
            <v>Def Liablity- Lease 1 KC Place</v>
          </cell>
          <cell r="H947" t="str">
            <v>OTH DEF CR LEASE 1KC PLACE</v>
          </cell>
        </row>
        <row r="948">
          <cell r="A948" t="str">
            <v>253100</v>
          </cell>
          <cell r="B948"/>
          <cell r="C948"/>
          <cell r="D948" t="str">
            <v>253100</v>
          </cell>
          <cell r="E948"/>
          <cell r="F948"/>
          <cell r="G948" t="str">
            <v>Other Def Cr-Misc Credits</v>
          </cell>
          <cell r="H948" t="str">
            <v>OTH DEF CR MISC</v>
          </cell>
        </row>
        <row r="949">
          <cell r="A949" t="str">
            <v>253103</v>
          </cell>
          <cell r="B949"/>
          <cell r="C949"/>
          <cell r="D949" t="str">
            <v>253103</v>
          </cell>
          <cell r="E949"/>
          <cell r="F949"/>
          <cell r="G949" t="str">
            <v>Oth Def Cr-Towers/Site Rental</v>
          </cell>
          <cell r="H949" t="str">
            <v>OTH DEF CR TOWER SITE RENT</v>
          </cell>
        </row>
        <row r="950">
          <cell r="A950" t="str">
            <v>253112</v>
          </cell>
          <cell r="B950"/>
          <cell r="C950"/>
          <cell r="D950" t="str">
            <v>253112</v>
          </cell>
          <cell r="E950"/>
          <cell r="F950"/>
          <cell r="G950" t="str">
            <v>Tx Gross Up-Non Refnd Ciacs</v>
          </cell>
          <cell r="H950" t="str">
            <v>OTH DEF CR NON REF CIACS</v>
          </cell>
        </row>
        <row r="951">
          <cell r="A951" t="str">
            <v>253301</v>
          </cell>
          <cell r="B951"/>
          <cell r="C951"/>
          <cell r="D951" t="str">
            <v>253301</v>
          </cell>
          <cell r="E951"/>
          <cell r="F951"/>
          <cell r="G951" t="str">
            <v>Dfrd Comp,Int.&amp;COLI -WCNOC</v>
          </cell>
          <cell r="H951" t="str">
            <v>OTH DEF CR INT&amp;COLI WCNOC</v>
          </cell>
        </row>
        <row r="952">
          <cell r="A952" t="str">
            <v>253303</v>
          </cell>
          <cell r="B952"/>
          <cell r="C952"/>
          <cell r="D952" t="str">
            <v>253303</v>
          </cell>
          <cell r="E952"/>
          <cell r="F952"/>
          <cell r="G952" t="str">
            <v>Long-Term Defrd Compensation</v>
          </cell>
          <cell r="H952" t="str">
            <v>OTH DEF CR LT COMPENSATION</v>
          </cell>
        </row>
        <row r="953">
          <cell r="A953" t="str">
            <v>253505</v>
          </cell>
          <cell r="B953"/>
          <cell r="C953"/>
          <cell r="D953" t="str">
            <v>253505</v>
          </cell>
          <cell r="E953"/>
          <cell r="F953"/>
          <cell r="G953" t="str">
            <v>Gas Derivative Long Term Liab</v>
          </cell>
          <cell r="H953" t="str">
            <v>OTH DEF CR LT GAS DERIVATIVE</v>
          </cell>
        </row>
        <row r="954">
          <cell r="A954" t="str">
            <v>253800</v>
          </cell>
          <cell r="B954"/>
          <cell r="C954"/>
          <cell r="D954" t="str">
            <v>253800</v>
          </cell>
          <cell r="E954"/>
          <cell r="F954"/>
          <cell r="G954" t="str">
            <v>Minority Interest</v>
          </cell>
          <cell r="H954" t="str">
            <v>OTH DEF CR MINORITY INTEREST</v>
          </cell>
        </row>
        <row r="955">
          <cell r="A955" t="str">
            <v>253900</v>
          </cell>
          <cell r="B955"/>
          <cell r="C955"/>
          <cell r="D955" t="str">
            <v>253900</v>
          </cell>
          <cell r="E955"/>
          <cell r="F955"/>
          <cell r="G955" t="str">
            <v>Pd Abs-Paid Sick Leave</v>
          </cell>
          <cell r="H955" t="str">
            <v>OTH DEF CR PAID ABSENCES</v>
          </cell>
        </row>
        <row r="956">
          <cell r="A956" t="str">
            <v>253901</v>
          </cell>
          <cell r="B956"/>
          <cell r="C956"/>
          <cell r="D956" t="str">
            <v>253900</v>
          </cell>
          <cell r="E956"/>
          <cell r="F956"/>
          <cell r="G956" t="str">
            <v>Pd Abs-Holiday Pay</v>
          </cell>
          <cell r="H956" t="str">
            <v>OTH DEF CR PAID ABSENCES</v>
          </cell>
        </row>
        <row r="957">
          <cell r="A957" t="str">
            <v>253909</v>
          </cell>
          <cell r="B957"/>
          <cell r="C957"/>
          <cell r="D957" t="str">
            <v>253900</v>
          </cell>
          <cell r="E957"/>
          <cell r="F957"/>
          <cell r="G957" t="str">
            <v>Pd Abs-Other Paid Absences</v>
          </cell>
          <cell r="H957" t="str">
            <v>OTH DEF CR PAID ABSENCES</v>
          </cell>
        </row>
        <row r="958">
          <cell r="A958" t="str">
            <v>253912</v>
          </cell>
          <cell r="B958"/>
          <cell r="C958"/>
          <cell r="D958" t="str">
            <v>253900</v>
          </cell>
          <cell r="E958"/>
          <cell r="F958"/>
          <cell r="G958" t="str">
            <v>Pd Abs-Trsf to Vacation Liabil</v>
          </cell>
          <cell r="H958" t="str">
            <v>OTH DEF CR PAID ABSENCES</v>
          </cell>
        </row>
        <row r="959">
          <cell r="A959" t="str">
            <v>253914</v>
          </cell>
          <cell r="B959"/>
          <cell r="C959"/>
          <cell r="D959" t="str">
            <v>253900</v>
          </cell>
          <cell r="E959"/>
          <cell r="F959"/>
          <cell r="G959" t="str">
            <v>Pd Abs-Cr for Loaded Amount</v>
          </cell>
          <cell r="H959" t="str">
            <v>OTH DEF CR PAID ABSENCES</v>
          </cell>
        </row>
        <row r="960">
          <cell r="A960" t="str">
            <v>NEW</v>
          </cell>
          <cell r="B960"/>
          <cell r="C960"/>
          <cell r="D960" t="str">
            <v>253914</v>
          </cell>
          <cell r="E960"/>
          <cell r="F960"/>
          <cell r="H960" t="str">
            <v>OTH DEF CR PAID ABSENCES CR</v>
          </cell>
        </row>
        <row r="961">
          <cell r="A961" t="str">
            <v>254000</v>
          </cell>
          <cell r="B961"/>
          <cell r="C961"/>
          <cell r="D961" t="str">
            <v>254000</v>
          </cell>
          <cell r="E961"/>
          <cell r="F961"/>
          <cell r="G961" t="str">
            <v>Oth Reg Liab - Emmission Allow</v>
          </cell>
          <cell r="H961" t="str">
            <v>OTH REG LIAB EMMISSION ALLOW</v>
          </cell>
        </row>
        <row r="962">
          <cell r="A962" t="str">
            <v>254001</v>
          </cell>
          <cell r="B962"/>
          <cell r="C962"/>
          <cell r="D962" t="str">
            <v>254001</v>
          </cell>
          <cell r="E962"/>
          <cell r="F962"/>
          <cell r="G962" t="str">
            <v>Reg Liab - MO Gross Margin</v>
          </cell>
          <cell r="H962" t="str">
            <v>OTH REG LIAB  MO GROSS MARGIN</v>
          </cell>
        </row>
        <row r="963">
          <cell r="A963" t="str">
            <v>254002</v>
          </cell>
          <cell r="B963"/>
          <cell r="C963"/>
          <cell r="D963" t="str">
            <v>254002</v>
          </cell>
          <cell r="E963"/>
          <cell r="F963"/>
          <cell r="G963" t="str">
            <v>Reg Liab ECA / FCA / QCA</v>
          </cell>
          <cell r="H963" t="str">
            <v>OTH REG LIAB ECA/FAC/QCA</v>
          </cell>
        </row>
        <row r="964">
          <cell r="A964" t="str">
            <v>254004</v>
          </cell>
          <cell r="B964"/>
          <cell r="C964"/>
          <cell r="D964" t="str">
            <v>254004</v>
          </cell>
          <cell r="E964"/>
          <cell r="F964"/>
          <cell r="G964" t="str">
            <v>Oth Reg Liab-MTM ST Gain</v>
          </cell>
          <cell r="H964" t="str">
            <v>OTH REG LIAB MTM ST GAIN</v>
          </cell>
        </row>
        <row r="965">
          <cell r="A965" t="str">
            <v>254005</v>
          </cell>
          <cell r="B965"/>
          <cell r="C965"/>
          <cell r="D965" t="str">
            <v>254005</v>
          </cell>
          <cell r="E965"/>
          <cell r="F965"/>
          <cell r="G965" t="str">
            <v>Reg Liab-Def STB Reparations</v>
          </cell>
          <cell r="H965" t="str">
            <v>OTH REG LIAB DEF STB REPARATN</v>
          </cell>
        </row>
        <row r="966">
          <cell r="A966" t="str">
            <v>254006</v>
          </cell>
          <cell r="B966"/>
          <cell r="C966"/>
          <cell r="D966" t="str">
            <v>254006</v>
          </cell>
          <cell r="E966"/>
          <cell r="F966"/>
          <cell r="G966" t="str">
            <v>Reg Liab-Ppd Pension Amort</v>
          </cell>
          <cell r="H966" t="str">
            <v>OTH REG LIAB PPD PENSION AMORT</v>
          </cell>
        </row>
        <row r="967">
          <cell r="A967" t="str">
            <v>254007</v>
          </cell>
          <cell r="B967"/>
          <cell r="C967"/>
          <cell r="D967" t="str">
            <v>254007</v>
          </cell>
          <cell r="E967"/>
          <cell r="F967"/>
          <cell r="G967" t="str">
            <v>Reg Liab-ERISA Min</v>
          </cell>
          <cell r="H967" t="str">
            <v>OTH REG LIAB ERISA MIN</v>
          </cell>
        </row>
        <row r="968">
          <cell r="A968" t="str">
            <v>254009</v>
          </cell>
          <cell r="B968"/>
          <cell r="C968"/>
          <cell r="D968" t="str">
            <v>254009</v>
          </cell>
          <cell r="E968"/>
          <cell r="F968"/>
          <cell r="G968" t="str">
            <v>Reg Liab ERISA Tracker Amort</v>
          </cell>
          <cell r="H968" t="str">
            <v>OTH REG LIAB ERISA TRCKR AMORT</v>
          </cell>
        </row>
        <row r="969">
          <cell r="A969" t="str">
            <v>254011</v>
          </cell>
          <cell r="B969"/>
          <cell r="C969"/>
          <cell r="D969" t="str">
            <v>254011</v>
          </cell>
          <cell r="E969"/>
          <cell r="F969"/>
          <cell r="G969" t="str">
            <v>Reg Liab-Power Plant Maint</v>
          </cell>
          <cell r="H969" t="str">
            <v>OTH REG LIABPOWER PLANT MAINT</v>
          </cell>
        </row>
        <row r="970">
          <cell r="A970" t="str">
            <v>254012</v>
          </cell>
          <cell r="B970"/>
          <cell r="C970"/>
          <cell r="D970" t="str">
            <v>254012</v>
          </cell>
          <cell r="E970"/>
          <cell r="F970"/>
          <cell r="G970" t="str">
            <v>Reg Liab-PPD Pens Unamrt Bal</v>
          </cell>
          <cell r="H970" t="str">
            <v>OTH REG LIAB PPD PENSUNAMRTBAL</v>
          </cell>
        </row>
        <row r="971">
          <cell r="A971" t="str">
            <v>254013</v>
          </cell>
          <cell r="B971"/>
          <cell r="C971"/>
          <cell r="D971" t="str">
            <v>254013</v>
          </cell>
          <cell r="E971"/>
          <cell r="F971"/>
          <cell r="G971" t="str">
            <v>Reg Liab-OPEB-KS</v>
          </cell>
          <cell r="H971" t="str">
            <v>OTH REG LIAB OPEB KS</v>
          </cell>
        </row>
        <row r="972">
          <cell r="A972" t="str">
            <v>254014</v>
          </cell>
          <cell r="B972"/>
          <cell r="C972"/>
          <cell r="D972" t="str">
            <v>254014</v>
          </cell>
          <cell r="E972"/>
          <cell r="F972"/>
          <cell r="G972" t="str">
            <v>Reg Liab-OPEB-MO</v>
          </cell>
          <cell r="H972" t="str">
            <v>OTH REG LIAB OPEB MO</v>
          </cell>
        </row>
        <row r="973">
          <cell r="A973" t="str">
            <v>254100</v>
          </cell>
          <cell r="B973"/>
          <cell r="C973"/>
          <cell r="D973" t="str">
            <v>254100</v>
          </cell>
          <cell r="E973"/>
          <cell r="F973"/>
          <cell r="G973" t="str">
            <v>Emission Allowances-KS Juris</v>
          </cell>
          <cell r="H973" t="str">
            <v>OTH REG LIAB EMISSION ALLOW</v>
          </cell>
        </row>
        <row r="974">
          <cell r="A974" t="str">
            <v>254101</v>
          </cell>
          <cell r="B974"/>
          <cell r="C974"/>
          <cell r="D974" t="str">
            <v>254100</v>
          </cell>
          <cell r="E974"/>
          <cell r="F974"/>
          <cell r="G974" t="str">
            <v>Emission Allow KCPL MO Juris</v>
          </cell>
          <cell r="H974" t="str">
            <v>OTH REG LIAB EMISSION ALLOW</v>
          </cell>
        </row>
        <row r="975">
          <cell r="A975" t="str">
            <v>254305</v>
          </cell>
          <cell r="B975"/>
          <cell r="C975"/>
          <cell r="D975" t="str">
            <v>254305</v>
          </cell>
          <cell r="E975"/>
          <cell r="F975"/>
          <cell r="G975" t="str">
            <v>Reg Liab-Non-Legal Rem Cost</v>
          </cell>
          <cell r="H975" t="str">
            <v>OTH REG LIAB NONLEGAL REM COST</v>
          </cell>
        </row>
        <row r="976">
          <cell r="A976" t="str">
            <v>254326</v>
          </cell>
          <cell r="B976"/>
          <cell r="C976"/>
          <cell r="D976" t="str">
            <v>254326</v>
          </cell>
          <cell r="E976"/>
          <cell r="F976"/>
          <cell r="G976" t="str">
            <v>Reg Liab-Decommissioning</v>
          </cell>
          <cell r="H976" t="str">
            <v>OTH REG LIAB DECOMMISSIONING</v>
          </cell>
        </row>
        <row r="977">
          <cell r="A977" t="str">
            <v>254392</v>
          </cell>
          <cell r="B977"/>
          <cell r="C977"/>
          <cell r="D977" t="str">
            <v>254392</v>
          </cell>
          <cell r="E977"/>
          <cell r="F977"/>
          <cell r="G977" t="str">
            <v>Def Reg Liab-MO Decom COS</v>
          </cell>
          <cell r="H977" t="str">
            <v>OTH REG LIAB MO DECOM COS</v>
          </cell>
        </row>
        <row r="978">
          <cell r="A978" t="str">
            <v>254393</v>
          </cell>
          <cell r="B978"/>
          <cell r="C978"/>
          <cell r="D978" t="str">
            <v>254393</v>
          </cell>
          <cell r="E978"/>
          <cell r="F978"/>
          <cell r="G978" t="str">
            <v>Def Reg Liab-KS Decom COS</v>
          </cell>
          <cell r="H978" t="str">
            <v>OTH REG LIAB KS DECOM COS</v>
          </cell>
        </row>
        <row r="979">
          <cell r="A979" t="str">
            <v>254394</v>
          </cell>
          <cell r="B979"/>
          <cell r="C979"/>
          <cell r="D979" t="str">
            <v>254394</v>
          </cell>
          <cell r="E979"/>
          <cell r="F979"/>
          <cell r="G979" t="str">
            <v>Def Reg Liab-FERC Decom COS</v>
          </cell>
          <cell r="H979" t="str">
            <v>OTH REG LIAB FERC DECOM COS</v>
          </cell>
        </row>
        <row r="980">
          <cell r="A980" t="str">
            <v>254395</v>
          </cell>
          <cell r="B980"/>
          <cell r="C980"/>
          <cell r="D980" t="str">
            <v>254395</v>
          </cell>
          <cell r="E980"/>
          <cell r="F980"/>
          <cell r="G980" t="str">
            <v>Def Regulatory Liability FAS10</v>
          </cell>
          <cell r="H980" t="str">
            <v>OTH REG LIAB FAS109</v>
          </cell>
        </row>
        <row r="981">
          <cell r="A981" t="str">
            <v>254396</v>
          </cell>
          <cell r="B981"/>
          <cell r="C981"/>
          <cell r="D981" t="str">
            <v>254396</v>
          </cell>
          <cell r="E981"/>
          <cell r="F981"/>
          <cell r="G981" t="str">
            <v>Def Reg Liab FAS 109-MO R&amp;D</v>
          </cell>
          <cell r="H981" t="str">
            <v>OTH REG LIAB FAS 109 MO R&amp;D</v>
          </cell>
        </row>
        <row r="982">
          <cell r="A982" t="str">
            <v>254496</v>
          </cell>
          <cell r="B982"/>
          <cell r="C982"/>
          <cell r="D982" t="str">
            <v>254496</v>
          </cell>
          <cell r="E982"/>
          <cell r="F982"/>
          <cell r="G982" t="str">
            <v>Oth Def Cr-MO Capitalized R&amp;D</v>
          </cell>
          <cell r="H982" t="str">
            <v>OTH REG LIAB CR MO CAP R&amp;D</v>
          </cell>
        </row>
        <row r="983">
          <cell r="A983" t="str">
            <v>254522</v>
          </cell>
          <cell r="B983"/>
          <cell r="C983"/>
          <cell r="D983" t="str">
            <v>254522</v>
          </cell>
          <cell r="E983"/>
          <cell r="F983"/>
          <cell r="G983" t="str">
            <v>KS Legal Fee Reimburs Amort</v>
          </cell>
          <cell r="H983" t="str">
            <v>OTH REG LIAB KCPL LGL FEE REIM</v>
          </cell>
        </row>
        <row r="984">
          <cell r="A984" t="str">
            <v>254523</v>
          </cell>
          <cell r="B984"/>
          <cell r="C984"/>
          <cell r="D984" t="str">
            <v>254523</v>
          </cell>
          <cell r="E984"/>
          <cell r="F984"/>
          <cell r="G984" t="str">
            <v>1KC Lease Abatement Amort</v>
          </cell>
          <cell r="H984" t="str">
            <v>OTH REG LIAB 1KC LEASE ABATE</v>
          </cell>
        </row>
        <row r="985">
          <cell r="A985" t="str">
            <v>254524</v>
          </cell>
          <cell r="B985"/>
          <cell r="C985"/>
          <cell r="D985" t="str">
            <v>254523</v>
          </cell>
          <cell r="E985"/>
          <cell r="F985"/>
          <cell r="G985" t="str">
            <v>1KC Lease Abate Amort KCPL-MO</v>
          </cell>
          <cell r="H985" t="str">
            <v>OTH REG LIAB 1KC LEASE ABATE</v>
          </cell>
        </row>
        <row r="986">
          <cell r="A986" t="str">
            <v>254525</v>
          </cell>
          <cell r="B986"/>
          <cell r="C986"/>
          <cell r="D986" t="str">
            <v>254523</v>
          </cell>
          <cell r="E986"/>
          <cell r="F986"/>
          <cell r="G986" t="str">
            <v>1KC Lease Abate Amort - MPS</v>
          </cell>
          <cell r="H986" t="str">
            <v>OTH REG LIAB 1KC LEASE ABATE</v>
          </cell>
        </row>
        <row r="987">
          <cell r="A987" t="str">
            <v>254526</v>
          </cell>
          <cell r="B987"/>
          <cell r="C987"/>
          <cell r="D987" t="str">
            <v>254523</v>
          </cell>
          <cell r="E987"/>
          <cell r="F987"/>
          <cell r="G987" t="str">
            <v>1KC Lease Abate Amort - L&amp;P</v>
          </cell>
          <cell r="H987" t="str">
            <v>OTH REG LIAB 1KC LEASE ABATE</v>
          </cell>
        </row>
        <row r="988">
          <cell r="A988" t="str">
            <v>254527</v>
          </cell>
          <cell r="B988"/>
          <cell r="C988"/>
          <cell r="D988" t="str">
            <v>254522</v>
          </cell>
          <cell r="E988"/>
          <cell r="F988"/>
          <cell r="G988" t="str">
            <v>KCPL-MO Legal Fee Reimb Amort</v>
          </cell>
          <cell r="H988" t="str">
            <v>OTH REG LIAB KCPL LGL FEE REIM</v>
          </cell>
        </row>
        <row r="989">
          <cell r="A989" t="str">
            <v>254528</v>
          </cell>
          <cell r="B989"/>
          <cell r="C989"/>
          <cell r="D989" t="str">
            <v>254528</v>
          </cell>
          <cell r="E989"/>
          <cell r="F989"/>
          <cell r="G989" t="str">
            <v>SJLP Storm Dam Reg Liab Trackr</v>
          </cell>
          <cell r="H989" t="str">
            <v>OTH REG LIAB SJ STRM DAMG TRKR</v>
          </cell>
        </row>
        <row r="990">
          <cell r="A990" t="str">
            <v>254530</v>
          </cell>
          <cell r="B990"/>
          <cell r="C990"/>
          <cell r="D990" t="str">
            <v>254530</v>
          </cell>
          <cell r="E990"/>
          <cell r="F990"/>
          <cell r="G990" t="str">
            <v>GMO MEEIA Prog Costs Reg Liab</v>
          </cell>
          <cell r="H990" t="str">
            <v>OTH REG LIAB GMO MEEIA PRG CST</v>
          </cell>
        </row>
        <row r="991">
          <cell r="A991" t="str">
            <v>254531</v>
          </cell>
          <cell r="B991"/>
          <cell r="C991"/>
          <cell r="D991" t="str">
            <v>254531</v>
          </cell>
          <cell r="E991"/>
          <cell r="F991"/>
          <cell r="G991" t="str">
            <v>GMO MEEIA TD Reg Liab</v>
          </cell>
          <cell r="H991" t="str">
            <v>OTH REG LIAB GMO MEEIA TD</v>
          </cell>
        </row>
        <row r="992">
          <cell r="A992" t="str">
            <v>255000</v>
          </cell>
          <cell r="B992"/>
          <cell r="C992"/>
          <cell r="D992" t="str">
            <v>255000</v>
          </cell>
          <cell r="E992"/>
          <cell r="F992"/>
          <cell r="G992" t="str">
            <v>Accum Deferred ITC</v>
          </cell>
          <cell r="H992" t="str">
            <v>ACCUM DEF ITC</v>
          </cell>
        </row>
        <row r="993">
          <cell r="A993" t="str">
            <v>255520</v>
          </cell>
          <cell r="B993"/>
          <cell r="C993"/>
          <cell r="D993" t="str">
            <v>255520</v>
          </cell>
          <cell r="E993"/>
          <cell r="F993"/>
          <cell r="G993" t="str">
            <v>Accum Def Inv Tx Cr-WC-1985</v>
          </cell>
          <cell r="H993" t="str">
            <v>ACCUM DEF ITC WC 1985</v>
          </cell>
        </row>
        <row r="994">
          <cell r="A994" t="str">
            <v>255600</v>
          </cell>
          <cell r="B994"/>
          <cell r="C994"/>
          <cell r="D994" t="str">
            <v>255600</v>
          </cell>
          <cell r="E994"/>
          <cell r="F994"/>
          <cell r="G994" t="str">
            <v>Def Inv Tx Cr-Wf Cr Sales</v>
          </cell>
          <cell r="H994" t="str">
            <v>ACCUM DEF ITC WF CR SALES</v>
          </cell>
        </row>
        <row r="995">
          <cell r="A995" t="str">
            <v>255634</v>
          </cell>
          <cell r="B995"/>
          <cell r="C995"/>
          <cell r="D995" t="str">
            <v>255634</v>
          </cell>
          <cell r="E995"/>
          <cell r="F995"/>
          <cell r="G995" t="str">
            <v>Def Inv Tax Cr Elec All Yrs</v>
          </cell>
          <cell r="H995" t="str">
            <v>ACCUM DEF ITC ELEC ALL YRS</v>
          </cell>
        </row>
        <row r="996">
          <cell r="A996" t="str">
            <v>255700</v>
          </cell>
          <cell r="B996"/>
          <cell r="C996"/>
          <cell r="D996" t="str">
            <v>255700</v>
          </cell>
          <cell r="E996"/>
          <cell r="F996"/>
          <cell r="G996" t="str">
            <v>Def ITC - Advanced Coal Credit</v>
          </cell>
          <cell r="H996" t="str">
            <v>ACCUM DEF ITC ADV COAL CREDIT</v>
          </cell>
        </row>
        <row r="997">
          <cell r="A997" t="str">
            <v>255750</v>
          </cell>
          <cell r="B997"/>
          <cell r="C997"/>
          <cell r="D997" t="str">
            <v>255750</v>
          </cell>
          <cell r="E997"/>
          <cell r="F997"/>
          <cell r="G997" t="str">
            <v>ACCUM DEF ITC COAL CR NON-UTIL</v>
          </cell>
          <cell r="H997" t="str">
            <v>ACCUM DEF ITC COAL CR NON-UTIL</v>
          </cell>
        </row>
        <row r="998">
          <cell r="A998" t="str">
            <v>282137</v>
          </cell>
          <cell r="B998"/>
          <cell r="C998"/>
          <cell r="D998" t="str">
            <v>282137</v>
          </cell>
          <cell r="E998"/>
          <cell r="F998"/>
          <cell r="G998" t="str">
            <v>ADFIT Capitalized Interest L</v>
          </cell>
          <cell r="H998" t="str">
            <v>ADFIT CAPITALIZED INTEREST</v>
          </cell>
        </row>
        <row r="999">
          <cell r="A999" t="str">
            <v>282237</v>
          </cell>
          <cell r="B999"/>
          <cell r="C999"/>
          <cell r="D999" t="str">
            <v>282237</v>
          </cell>
          <cell r="E999"/>
          <cell r="F999"/>
          <cell r="G999" t="str">
            <v>ADSIT Capitalized Interest L</v>
          </cell>
          <cell r="H999" t="str">
            <v>ADSIT CAPITALIZED INTEREST</v>
          </cell>
        </row>
        <row r="1000">
          <cell r="A1000" t="str">
            <v>282410</v>
          </cell>
          <cell r="B1000"/>
          <cell r="C1000"/>
          <cell r="D1000" t="str">
            <v>282410</v>
          </cell>
          <cell r="E1000"/>
          <cell r="F1000"/>
          <cell r="G1000" t="str">
            <v>FIN 48 Non-Curr Tax Liability</v>
          </cell>
          <cell r="H1000" t="str">
            <v>ADIT FIN 48</v>
          </cell>
        </row>
        <row r="1001">
          <cell r="A1001" t="str">
            <v>282601</v>
          </cell>
          <cell r="B1001"/>
          <cell r="C1001"/>
          <cell r="D1001" t="str">
            <v>282601</v>
          </cell>
          <cell r="E1001"/>
          <cell r="F1001"/>
          <cell r="G1001" t="str">
            <v>Def Inc Tax-FASB 109 Adjustmen</v>
          </cell>
          <cell r="H1001" t="str">
            <v>ADIT FASB 109 ADJUSTMENT</v>
          </cell>
        </row>
        <row r="1002">
          <cell r="A1002" t="str">
            <v>282611</v>
          </cell>
          <cell r="B1002"/>
          <cell r="C1002"/>
          <cell r="D1002" t="str">
            <v>282611</v>
          </cell>
          <cell r="E1002"/>
          <cell r="F1002"/>
          <cell r="G1002" t="str">
            <v>Df Inc Tax-Librlzed Depr-Acuf</v>
          </cell>
          <cell r="H1002" t="str">
            <v>ADIT PLANT OR OTHER PROPERTY</v>
          </cell>
        </row>
        <row r="1003">
          <cell r="A1003" t="str">
            <v>283100</v>
          </cell>
          <cell r="B1003"/>
          <cell r="C1003"/>
          <cell r="D1003" t="str">
            <v>283100</v>
          </cell>
          <cell r="E1003"/>
          <cell r="F1003"/>
          <cell r="G1003" t="str">
            <v>Def Inc Tax Nuclear Fuel</v>
          </cell>
          <cell r="H1003" t="str">
            <v>ADIT OTH NUCLEAR FUEL</v>
          </cell>
        </row>
        <row r="1004">
          <cell r="A1004" t="str">
            <v>283300</v>
          </cell>
          <cell r="B1004"/>
          <cell r="C1004"/>
          <cell r="D1004" t="str">
            <v>283300</v>
          </cell>
          <cell r="E1004"/>
          <cell r="F1004"/>
          <cell r="G1004" t="str">
            <v>Def Income Tax-Misc</v>
          </cell>
          <cell r="H1004" t="str">
            <v>ADIT OTH MISC</v>
          </cell>
        </row>
        <row r="1005">
          <cell r="A1005" t="str">
            <v>283301</v>
          </cell>
          <cell r="B1005"/>
          <cell r="C1005"/>
          <cell r="D1005" t="str">
            <v>283300</v>
          </cell>
          <cell r="E1005"/>
          <cell r="F1005"/>
          <cell r="G1005" t="str">
            <v>State deferred tax</v>
          </cell>
          <cell r="H1005" t="str">
            <v>ADIT OTH MISC</v>
          </cell>
        </row>
        <row r="1006">
          <cell r="A1006" t="str">
            <v>283410</v>
          </cell>
          <cell r="B1006"/>
          <cell r="C1006"/>
          <cell r="D1006" t="str">
            <v>283410</v>
          </cell>
          <cell r="E1006"/>
          <cell r="F1006"/>
          <cell r="G1006" t="str">
            <v>FIN48 Non -Curr Liab-Fed</v>
          </cell>
          <cell r="H1006" t="str">
            <v>FIN48 NON CURR LIAB FED</v>
          </cell>
        </row>
        <row r="1007">
          <cell r="A1007" t="str">
            <v>283510</v>
          </cell>
          <cell r="B1007"/>
          <cell r="C1007"/>
          <cell r="D1007" t="str">
            <v>283510</v>
          </cell>
          <cell r="E1007"/>
          <cell r="F1007"/>
          <cell r="G1007" t="str">
            <v>FIN48 Non-Curr Liab - State</v>
          </cell>
          <cell r="H1007" t="str">
            <v>FIN48 NON CURR LIAB STATE</v>
          </cell>
        </row>
        <row r="1008">
          <cell r="A1008" t="str">
            <v>283601</v>
          </cell>
          <cell r="B1008"/>
          <cell r="C1008"/>
          <cell r="D1008" t="str">
            <v>283601</v>
          </cell>
          <cell r="E1008"/>
          <cell r="F1008"/>
          <cell r="G1008" t="str">
            <v>Def Inc Tax-FASB 109 Adjstmnt</v>
          </cell>
          <cell r="H1008" t="str">
            <v>ADIT OTH FASB 109 ADJ</v>
          </cell>
        </row>
        <row r="1009">
          <cell r="A1009" t="str">
            <v>NEW</v>
          </cell>
          <cell r="B1009"/>
          <cell r="C1009"/>
          <cell r="D1009" t="str">
            <v>283800</v>
          </cell>
          <cell r="E1009"/>
          <cell r="F1009"/>
          <cell r="H1009" t="str">
            <v>ADIT OTH FED EXTRAORD ITEM</v>
          </cell>
        </row>
        <row r="1010">
          <cell r="A1010" t="str">
            <v>NEW</v>
          </cell>
          <cell r="B1010"/>
          <cell r="C1010"/>
          <cell r="D1010" t="str">
            <v>283801</v>
          </cell>
          <cell r="E1010"/>
          <cell r="F1010"/>
          <cell r="H1010" t="str">
            <v>ADIT OTH STATE EXTRAORD ITEM</v>
          </cell>
        </row>
        <row r="1011">
          <cell r="A1011" t="str">
            <v>440001</v>
          </cell>
          <cell r="B1011"/>
          <cell r="C1011"/>
          <cell r="D1011" t="str">
            <v>440001</v>
          </cell>
          <cell r="E1011"/>
          <cell r="F1011" t="str">
            <v>5500</v>
          </cell>
          <cell r="G1011" t="str">
            <v>Elec Sales-Residential-Urban</v>
          </cell>
          <cell r="H1011" t="str">
            <v>RESIDENTIAL SALES</v>
          </cell>
        </row>
        <row r="1012">
          <cell r="A1012" t="str">
            <v>440002</v>
          </cell>
          <cell r="B1012"/>
          <cell r="C1012"/>
          <cell r="D1012" t="str">
            <v>444001</v>
          </cell>
          <cell r="E1012"/>
          <cell r="F1012" t="str">
            <v>5500</v>
          </cell>
          <cell r="G1012" t="str">
            <v>Elec Sales-Residential-Rural</v>
          </cell>
          <cell r="H1012" t="str">
            <v>PUBLIC STREET &amp; HWY LIGHTING</v>
          </cell>
        </row>
        <row r="1013">
          <cell r="A1013" t="str">
            <v>440003</v>
          </cell>
          <cell r="B1013"/>
          <cell r="C1013"/>
          <cell r="D1013" t="str">
            <v>440001</v>
          </cell>
          <cell r="E1013"/>
          <cell r="F1013" t="str">
            <v>5505</v>
          </cell>
          <cell r="G1013" t="str">
            <v>Elec Sales-Unbilld Rev-Res-Urb</v>
          </cell>
          <cell r="H1013" t="str">
            <v>RESIDENTIAL SALES</v>
          </cell>
        </row>
        <row r="1014">
          <cell r="A1014" t="str">
            <v>440007</v>
          </cell>
          <cell r="B1014"/>
          <cell r="C1014"/>
          <cell r="D1014" t="str">
            <v>440001</v>
          </cell>
          <cell r="E1014"/>
          <cell r="F1014" t="str">
            <v>5520</v>
          </cell>
          <cell r="G1014" t="str">
            <v>Elec Sales-Res FCA Unbilled</v>
          </cell>
          <cell r="H1014" t="str">
            <v>RESIDENTIAL SALES</v>
          </cell>
        </row>
        <row r="1015">
          <cell r="A1015" t="str">
            <v>440008</v>
          </cell>
          <cell r="B1015"/>
          <cell r="C1015"/>
          <cell r="D1015" t="str">
            <v>440001</v>
          </cell>
          <cell r="E1015"/>
          <cell r="F1015" t="str">
            <v>5528</v>
          </cell>
          <cell r="G1015" t="str">
            <v>Elec Sales-Res ECA BILLED CIS</v>
          </cell>
          <cell r="H1015" t="str">
            <v>RESIDENTIAL SALES</v>
          </cell>
        </row>
        <row r="1016">
          <cell r="A1016" t="str">
            <v>440009</v>
          </cell>
          <cell r="B1016"/>
          <cell r="C1016"/>
          <cell r="D1016" t="str">
            <v>440001</v>
          </cell>
          <cell r="E1016"/>
          <cell r="F1016" t="str">
            <v>5525</v>
          </cell>
          <cell r="G1016" t="str">
            <v>Elec Sales-Res FC Rcvry</v>
          </cell>
          <cell r="H1016" t="str">
            <v>RESIDENTIAL SALES</v>
          </cell>
        </row>
        <row r="1017">
          <cell r="A1017" t="str">
            <v>440010</v>
          </cell>
          <cell r="B1017"/>
          <cell r="C1017"/>
          <cell r="D1017" t="str">
            <v>440001</v>
          </cell>
          <cell r="E1017"/>
          <cell r="F1017" t="str">
            <v>5530</v>
          </cell>
          <cell r="G1017" t="str">
            <v>Elec Sales-Res Unblld Rev ECA</v>
          </cell>
          <cell r="H1017" t="str">
            <v>RESIDENTIAL SALES</v>
          </cell>
        </row>
        <row r="1018">
          <cell r="A1018" t="str">
            <v>440011</v>
          </cell>
          <cell r="B1018"/>
          <cell r="C1018"/>
          <cell r="D1018" t="str">
            <v>440001</v>
          </cell>
          <cell r="E1018"/>
          <cell r="F1018" t="str">
            <v>5510</v>
          </cell>
          <cell r="G1018" t="str">
            <v>Elec Sales- Res Prop Tax</v>
          </cell>
          <cell r="H1018" t="str">
            <v>RESIDENTIAL SALES</v>
          </cell>
        </row>
        <row r="1019">
          <cell r="A1019" t="str">
            <v>440012</v>
          </cell>
          <cell r="B1019"/>
          <cell r="C1019"/>
          <cell r="D1019" t="str">
            <v>440001</v>
          </cell>
          <cell r="E1019"/>
          <cell r="F1019" t="str">
            <v>5535</v>
          </cell>
          <cell r="G1019" t="str">
            <v>Elec Sales- Residential MEEIA</v>
          </cell>
          <cell r="H1019" t="str">
            <v>RESIDENTIAL SALES</v>
          </cell>
        </row>
        <row r="1020">
          <cell r="A1020" t="str">
            <v>440013</v>
          </cell>
          <cell r="B1020"/>
          <cell r="C1020"/>
          <cell r="D1020" t="str">
            <v>440001</v>
          </cell>
          <cell r="E1020"/>
          <cell r="F1020" t="str">
            <v>5538</v>
          </cell>
          <cell r="G1020" t="str">
            <v>Elec Sales- Res  MEEIA Unb</v>
          </cell>
          <cell r="H1020" t="str">
            <v>RESIDENTIAL SALES</v>
          </cell>
        </row>
        <row r="1021">
          <cell r="A1021" t="str">
            <v>442001</v>
          </cell>
          <cell r="B1021"/>
          <cell r="C1021"/>
          <cell r="D1021" t="str">
            <v>442001</v>
          </cell>
          <cell r="E1021"/>
          <cell r="F1021" t="str">
            <v>5500</v>
          </cell>
          <cell r="G1021" t="str">
            <v>Elec Sales-Coml  Monthly</v>
          </cell>
          <cell r="H1021" t="str">
            <v>COMMERCIAL SALES</v>
          </cell>
        </row>
        <row r="1022">
          <cell r="A1022" t="str">
            <v>442002</v>
          </cell>
          <cell r="B1022"/>
          <cell r="C1022"/>
          <cell r="D1022" t="str">
            <v>442001</v>
          </cell>
          <cell r="E1022"/>
          <cell r="F1022" t="str">
            <v>5500</v>
          </cell>
          <cell r="G1022" t="str">
            <v>Elec Sales-Manufacturing Other</v>
          </cell>
          <cell r="H1022" t="str">
            <v>COMMERCIAL SALES</v>
          </cell>
        </row>
        <row r="1023">
          <cell r="A1023" t="str">
            <v>442003</v>
          </cell>
          <cell r="B1023"/>
          <cell r="C1023"/>
          <cell r="D1023" t="str">
            <v>442001</v>
          </cell>
          <cell r="E1023"/>
          <cell r="F1023" t="str">
            <v>5500</v>
          </cell>
          <cell r="G1023" t="str">
            <v>Elec Sales-Commercial Rural</v>
          </cell>
          <cell r="H1023" t="str">
            <v>COMMERCIAL SALES</v>
          </cell>
        </row>
        <row r="1024">
          <cell r="A1024" t="str">
            <v>442004</v>
          </cell>
          <cell r="B1024"/>
          <cell r="C1024"/>
          <cell r="D1024" t="str">
            <v>442001</v>
          </cell>
          <cell r="E1024"/>
          <cell r="F1024" t="str">
            <v>5500</v>
          </cell>
          <cell r="G1024" t="str">
            <v>Elec Sales-Street Lighting Pri</v>
          </cell>
          <cell r="H1024" t="str">
            <v>COMMERCIAL SALES</v>
          </cell>
        </row>
        <row r="1025">
          <cell r="A1025" t="str">
            <v>442005</v>
          </cell>
          <cell r="B1025"/>
          <cell r="C1025"/>
          <cell r="D1025" t="str">
            <v>442001</v>
          </cell>
          <cell r="E1025"/>
          <cell r="F1025" t="str">
            <v>5505</v>
          </cell>
          <cell r="G1025" t="str">
            <v>Elec Sales-Unblld Rev-Coml</v>
          </cell>
          <cell r="H1025" t="str">
            <v>COMMERCIAL SALES</v>
          </cell>
        </row>
        <row r="1026">
          <cell r="A1026" t="str">
            <v>442007</v>
          </cell>
          <cell r="B1026"/>
          <cell r="C1026"/>
          <cell r="D1026" t="str">
            <v>442001</v>
          </cell>
          <cell r="E1026"/>
          <cell r="F1026" t="str">
            <v>5520</v>
          </cell>
          <cell r="G1026" t="str">
            <v>Elec Sales-Coml FCA Unbilled</v>
          </cell>
          <cell r="H1026" t="str">
            <v>COMMERCIAL SALES</v>
          </cell>
        </row>
        <row r="1027">
          <cell r="A1027" t="str">
            <v>442008</v>
          </cell>
          <cell r="B1027"/>
          <cell r="C1027"/>
          <cell r="D1027" t="str">
            <v>442001</v>
          </cell>
          <cell r="E1027"/>
          <cell r="F1027" t="str">
            <v>5528</v>
          </cell>
          <cell r="G1027" t="str">
            <v>Elec Sales-Com FC ECA Billed</v>
          </cell>
          <cell r="H1027" t="str">
            <v>COMMERCIAL SALES</v>
          </cell>
        </row>
        <row r="1028">
          <cell r="A1028" t="str">
            <v>442009</v>
          </cell>
          <cell r="B1028"/>
          <cell r="C1028"/>
          <cell r="D1028" t="str">
            <v>442001</v>
          </cell>
          <cell r="E1028"/>
          <cell r="F1028" t="str">
            <v>5525</v>
          </cell>
          <cell r="G1028" t="str">
            <v>Elec Sales-Com FC Rcvry</v>
          </cell>
          <cell r="H1028" t="str">
            <v>COMMERCIAL SALES</v>
          </cell>
        </row>
        <row r="1029">
          <cell r="A1029" t="str">
            <v>442010</v>
          </cell>
          <cell r="B1029"/>
          <cell r="C1029"/>
          <cell r="D1029" t="str">
            <v>442001</v>
          </cell>
          <cell r="E1029"/>
          <cell r="F1029" t="str">
            <v>5530</v>
          </cell>
          <cell r="G1029" t="str">
            <v>Elec Sales-Com Unblld Rev ECA</v>
          </cell>
          <cell r="H1029" t="str">
            <v>COMMERCIAL SALES</v>
          </cell>
        </row>
        <row r="1030">
          <cell r="A1030" t="str">
            <v>442011</v>
          </cell>
          <cell r="B1030"/>
          <cell r="C1030"/>
          <cell r="D1030" t="str">
            <v>442001</v>
          </cell>
          <cell r="E1030"/>
          <cell r="F1030" t="str">
            <v>5510</v>
          </cell>
          <cell r="G1030" t="str">
            <v>Elec Sales- Comm Prop Tax</v>
          </cell>
          <cell r="H1030" t="str">
            <v>COMMERCIAL SALES</v>
          </cell>
        </row>
        <row r="1031">
          <cell r="A1031" t="str">
            <v>442012</v>
          </cell>
          <cell r="B1031"/>
          <cell r="C1031"/>
          <cell r="D1031" t="str">
            <v>442001</v>
          </cell>
          <cell r="E1031"/>
          <cell r="F1031" t="str">
            <v>5535</v>
          </cell>
          <cell r="G1031" t="str">
            <v>Elec Sales-Coml  Monthly</v>
          </cell>
          <cell r="H1031" t="str">
            <v>COMMERCIAL SALES</v>
          </cell>
        </row>
        <row r="1032">
          <cell r="A1032" t="str">
            <v>442013</v>
          </cell>
          <cell r="B1032"/>
          <cell r="C1032"/>
          <cell r="D1032" t="str">
            <v>442001</v>
          </cell>
          <cell r="E1032"/>
          <cell r="F1032" t="str">
            <v>5538</v>
          </cell>
          <cell r="G1032" t="str">
            <v>Elec Sales- Comm MEEIA Unb</v>
          </cell>
          <cell r="H1032" t="str">
            <v>COMMERCIAL SALES</v>
          </cell>
        </row>
        <row r="1033">
          <cell r="A1033" t="str">
            <v>442101</v>
          </cell>
          <cell r="B1033"/>
          <cell r="C1033"/>
          <cell r="D1033" t="str">
            <v>442101</v>
          </cell>
          <cell r="E1033"/>
          <cell r="F1033" t="str">
            <v>5500</v>
          </cell>
          <cell r="G1033" t="str">
            <v>Elec Sales-Primary Power</v>
          </cell>
          <cell r="H1033" t="str">
            <v>COMMERCIAL SALES PRIMARY</v>
          </cell>
        </row>
        <row r="1034">
          <cell r="A1034" t="str">
            <v>442102</v>
          </cell>
          <cell r="B1034"/>
          <cell r="C1034"/>
          <cell r="D1034" t="str">
            <v>442101</v>
          </cell>
          <cell r="E1034"/>
          <cell r="F1034" t="str">
            <v>5505</v>
          </cell>
          <cell r="G1034" t="str">
            <v>Elec Sales-Unbilled-Primary Po</v>
          </cell>
          <cell r="H1034" t="str">
            <v>COMMERCIAL SALES PRIMARY</v>
          </cell>
        </row>
        <row r="1035">
          <cell r="A1035" t="str">
            <v>442103</v>
          </cell>
          <cell r="B1035"/>
          <cell r="C1035"/>
          <cell r="D1035" t="str">
            <v>442101</v>
          </cell>
          <cell r="E1035"/>
          <cell r="F1035" t="str">
            <v>5520</v>
          </cell>
          <cell r="G1035" t="str">
            <v>Elec Sales-Primary Coml FCA Un</v>
          </cell>
          <cell r="H1035" t="str">
            <v>COMMERCIAL SALES PRIMARY</v>
          </cell>
        </row>
        <row r="1036">
          <cell r="A1036" t="str">
            <v>442108</v>
          </cell>
          <cell r="B1036"/>
          <cell r="C1036"/>
          <cell r="D1036" t="str">
            <v>442101</v>
          </cell>
          <cell r="E1036"/>
          <cell r="F1036" t="str">
            <v>5528</v>
          </cell>
          <cell r="G1036" t="str">
            <v>Elec Sales-Prim Coml ECA BILL</v>
          </cell>
          <cell r="H1036" t="str">
            <v>COMMERCIAL SALES PRIMARY</v>
          </cell>
        </row>
        <row r="1037">
          <cell r="A1037" t="str">
            <v>442109</v>
          </cell>
          <cell r="B1037"/>
          <cell r="C1037"/>
          <cell r="D1037" t="str">
            <v>442101</v>
          </cell>
          <cell r="E1037"/>
          <cell r="F1037" t="str">
            <v>5525</v>
          </cell>
          <cell r="G1037" t="str">
            <v>Elec Sales-Prim Com FC Rcvry</v>
          </cell>
          <cell r="H1037" t="str">
            <v>COMMERCIAL SALES PRIMARY</v>
          </cell>
        </row>
        <row r="1038">
          <cell r="A1038" t="str">
            <v>442110</v>
          </cell>
          <cell r="B1038"/>
          <cell r="C1038"/>
          <cell r="D1038" t="str">
            <v>442101</v>
          </cell>
          <cell r="E1038"/>
          <cell r="F1038" t="str">
            <v>5530</v>
          </cell>
          <cell r="G1038" t="str">
            <v>Elec Sales-Prim Unblld Rev ECA</v>
          </cell>
          <cell r="H1038" t="str">
            <v>COMMERCIAL SALES PRIMARY</v>
          </cell>
        </row>
        <row r="1039">
          <cell r="A1039" t="str">
            <v>442201</v>
          </cell>
          <cell r="B1039"/>
          <cell r="C1039"/>
          <cell r="D1039" t="str">
            <v>442201</v>
          </cell>
          <cell r="E1039"/>
          <cell r="F1039" t="str">
            <v>5500</v>
          </cell>
          <cell r="G1039" t="str">
            <v>Elec Sales-Manufacturing Prima</v>
          </cell>
          <cell r="H1039" t="str">
            <v>INDUSTRIAL SALES PRIMARY</v>
          </cell>
        </row>
        <row r="1040">
          <cell r="A1040" t="str">
            <v>442202</v>
          </cell>
          <cell r="B1040"/>
          <cell r="C1040"/>
          <cell r="D1040" t="str">
            <v>442202</v>
          </cell>
          <cell r="E1040"/>
          <cell r="F1040" t="str">
            <v>5500</v>
          </cell>
          <cell r="G1040" t="str">
            <v>Elec Sales-Manufacturing Other</v>
          </cell>
          <cell r="H1040" t="str">
            <v>INDUSTRIAL SALES SECONDARY</v>
          </cell>
        </row>
        <row r="1041">
          <cell r="A1041" t="str">
            <v>442203</v>
          </cell>
          <cell r="B1041"/>
          <cell r="C1041"/>
          <cell r="D1041" t="str">
            <v>442201</v>
          </cell>
          <cell r="E1041"/>
          <cell r="F1041" t="str">
            <v>5505</v>
          </cell>
          <cell r="G1041" t="str">
            <v>Elec Sales-Unbilled-Manufctg-P</v>
          </cell>
          <cell r="H1041" t="str">
            <v>INDUSTRIAL SALES PRIMARY</v>
          </cell>
        </row>
        <row r="1042">
          <cell r="A1042" t="str">
            <v>442204</v>
          </cell>
          <cell r="B1042"/>
          <cell r="C1042"/>
          <cell r="D1042" t="str">
            <v>442202</v>
          </cell>
          <cell r="E1042"/>
          <cell r="F1042" t="str">
            <v>5505</v>
          </cell>
          <cell r="G1042" t="str">
            <v>Elec Sales-Unbilled - Manufctg</v>
          </cell>
          <cell r="H1042" t="str">
            <v>INDUSTRIAL SALES SECONDARY</v>
          </cell>
        </row>
        <row r="1043">
          <cell r="A1043" t="str">
            <v>442205</v>
          </cell>
          <cell r="B1043"/>
          <cell r="C1043"/>
          <cell r="D1043" t="str">
            <v>442202</v>
          </cell>
          <cell r="E1043"/>
          <cell r="F1043" t="str">
            <v>5520</v>
          </cell>
          <cell r="G1043" t="str">
            <v>Elec Sales-Ind FCA Unbilled</v>
          </cell>
          <cell r="H1043" t="str">
            <v>INDUSTRIAL SALES SECONDARY</v>
          </cell>
        </row>
        <row r="1044">
          <cell r="A1044" t="str">
            <v>442208</v>
          </cell>
          <cell r="B1044"/>
          <cell r="C1044"/>
          <cell r="D1044" t="str">
            <v>442202</v>
          </cell>
          <cell r="E1044"/>
          <cell r="F1044" t="str">
            <v>5528</v>
          </cell>
          <cell r="G1044" t="str">
            <v>Elec Sales-Ind ECA BILL CIS</v>
          </cell>
          <cell r="H1044" t="str">
            <v>INDUSTRIAL SALES SECONDARY</v>
          </cell>
        </row>
        <row r="1045">
          <cell r="A1045" t="str">
            <v>442209</v>
          </cell>
          <cell r="B1045"/>
          <cell r="C1045"/>
          <cell r="D1045" t="str">
            <v>442202</v>
          </cell>
          <cell r="E1045"/>
          <cell r="F1045" t="str">
            <v>5525</v>
          </cell>
          <cell r="G1045" t="str">
            <v>Elec Sales-Ind FC Rcvry</v>
          </cell>
          <cell r="H1045" t="str">
            <v>INDUSTRIAL SALES SECONDARY</v>
          </cell>
        </row>
        <row r="1046">
          <cell r="A1046" t="str">
            <v>442210</v>
          </cell>
          <cell r="B1046"/>
          <cell r="C1046"/>
          <cell r="D1046" t="str">
            <v>442202</v>
          </cell>
          <cell r="E1046"/>
          <cell r="F1046" t="str">
            <v>5530</v>
          </cell>
          <cell r="G1046" t="str">
            <v>Elec Sales-Man Prim Unblld ECA</v>
          </cell>
          <cell r="H1046" t="str">
            <v>INDUSTRIAL SALES SECONDARY</v>
          </cell>
        </row>
        <row r="1047">
          <cell r="A1047" t="str">
            <v>442211</v>
          </cell>
          <cell r="B1047"/>
          <cell r="C1047"/>
          <cell r="D1047" t="str">
            <v>442202</v>
          </cell>
          <cell r="E1047"/>
          <cell r="F1047" t="str">
            <v>5530</v>
          </cell>
          <cell r="G1047" t="str">
            <v>Elec Sales-Man Oth Unblld ECA</v>
          </cell>
          <cell r="H1047" t="str">
            <v>INDUSTRIAL SALES SECONDARY</v>
          </cell>
        </row>
        <row r="1048">
          <cell r="A1048" t="str">
            <v>442212</v>
          </cell>
          <cell r="B1048"/>
          <cell r="C1048"/>
          <cell r="D1048" t="str">
            <v>442202</v>
          </cell>
          <cell r="E1048"/>
          <cell r="F1048" t="str">
            <v>5510</v>
          </cell>
          <cell r="G1048" t="str">
            <v>Elec Sales- Ind Prop Tax</v>
          </cell>
          <cell r="H1048" t="str">
            <v>INDUSTRIAL SALES SECONDARY</v>
          </cell>
        </row>
        <row r="1049">
          <cell r="A1049" t="str">
            <v>442214</v>
          </cell>
          <cell r="B1049"/>
          <cell r="C1049"/>
          <cell r="D1049" t="str">
            <v>442202</v>
          </cell>
          <cell r="E1049"/>
          <cell r="F1049" t="str">
            <v>5535</v>
          </cell>
          <cell r="G1049" t="str">
            <v>Elec Sales- Industrial MEEIA</v>
          </cell>
          <cell r="H1049" t="str">
            <v>INDUSTRIAL SALES SECONDARY</v>
          </cell>
        </row>
        <row r="1050">
          <cell r="A1050" t="str">
            <v>442215</v>
          </cell>
          <cell r="B1050"/>
          <cell r="C1050"/>
          <cell r="D1050" t="str">
            <v>442202</v>
          </cell>
          <cell r="E1050"/>
          <cell r="F1050" t="str">
            <v>5538</v>
          </cell>
          <cell r="G1050" t="str">
            <v>Elec Sales- Ind MEEIA Unb</v>
          </cell>
          <cell r="H1050" t="str">
            <v>INDUSTRIAL SALES SECONDARY</v>
          </cell>
        </row>
        <row r="1051">
          <cell r="A1051" t="str">
            <v>444001</v>
          </cell>
          <cell r="B1051"/>
          <cell r="C1051"/>
          <cell r="D1051" t="str">
            <v>444001</v>
          </cell>
          <cell r="E1051"/>
          <cell r="F1051" t="str">
            <v>5500</v>
          </cell>
          <cell r="G1051" t="str">
            <v>Elec Sales-Public St Light</v>
          </cell>
          <cell r="H1051" t="str">
            <v>PUBLIC STREET &amp; HWY LIGHTING</v>
          </cell>
        </row>
        <row r="1052">
          <cell r="A1052" t="str">
            <v>444002</v>
          </cell>
          <cell r="B1052"/>
          <cell r="C1052"/>
          <cell r="D1052" t="str">
            <v>444002</v>
          </cell>
          <cell r="E1052"/>
          <cell r="F1052" t="str">
            <v>5500</v>
          </cell>
          <cell r="G1052" t="str">
            <v>Elec Sales-Traffic Signals</v>
          </cell>
          <cell r="H1052" t="str">
            <v>TRAFFIC SIGNAL SALES</v>
          </cell>
        </row>
        <row r="1053">
          <cell r="A1053" t="str">
            <v>444003</v>
          </cell>
          <cell r="B1053"/>
          <cell r="C1053"/>
          <cell r="D1053" t="str">
            <v>444001</v>
          </cell>
          <cell r="E1053"/>
          <cell r="F1053" t="str">
            <v>5505</v>
          </cell>
          <cell r="G1053" t="str">
            <v>Elec Sales-Sreet Light Unbille</v>
          </cell>
          <cell r="H1053" t="str">
            <v>PUBLIC STREET &amp; HWY LIGHTING</v>
          </cell>
        </row>
        <row r="1054">
          <cell r="A1054" t="str">
            <v>444005</v>
          </cell>
          <cell r="B1054"/>
          <cell r="C1054"/>
          <cell r="D1054" t="str">
            <v>444001</v>
          </cell>
          <cell r="E1054"/>
          <cell r="F1054" t="str">
            <v>5520</v>
          </cell>
          <cell r="G1054" t="str">
            <v>Elec Sale-St Light FCA Unbill</v>
          </cell>
          <cell r="H1054" t="str">
            <v>PUBLIC STREET &amp; HWY LIGHTING</v>
          </cell>
        </row>
        <row r="1055">
          <cell r="A1055" t="str">
            <v>444008</v>
          </cell>
          <cell r="B1055"/>
          <cell r="C1055"/>
          <cell r="D1055" t="str">
            <v>444001</v>
          </cell>
          <cell r="E1055"/>
          <cell r="F1055" t="str">
            <v>5528</v>
          </cell>
          <cell r="G1055" t="str">
            <v>Elec Sales-StLight ECA BILL</v>
          </cell>
          <cell r="H1055" t="str">
            <v>PUBLIC STREET &amp; HWY LIGHTING</v>
          </cell>
        </row>
        <row r="1056">
          <cell r="A1056" t="str">
            <v>444009</v>
          </cell>
          <cell r="B1056"/>
          <cell r="C1056"/>
          <cell r="D1056" t="str">
            <v>444001</v>
          </cell>
          <cell r="E1056"/>
          <cell r="F1056" t="str">
            <v>5525</v>
          </cell>
          <cell r="G1056" t="str">
            <v>Elec Sales-St Light FC Rcvry</v>
          </cell>
          <cell r="H1056" t="str">
            <v>PUBLIC STREET &amp; HWY LIGHTING</v>
          </cell>
        </row>
        <row r="1057">
          <cell r="A1057" t="str">
            <v>444011</v>
          </cell>
          <cell r="B1057"/>
          <cell r="C1057"/>
          <cell r="D1057" t="str">
            <v>444001</v>
          </cell>
          <cell r="E1057"/>
          <cell r="F1057" t="str">
            <v>5510</v>
          </cell>
          <cell r="G1057" t="str">
            <v>Elec Sales- StLight Prop Tax</v>
          </cell>
          <cell r="H1057" t="str">
            <v>PUBLIC STREET &amp; HWY LIGHTING</v>
          </cell>
        </row>
        <row r="1058">
          <cell r="A1058" t="str">
            <v>445001</v>
          </cell>
          <cell r="B1058"/>
          <cell r="C1058"/>
          <cell r="D1058" t="str">
            <v>445001</v>
          </cell>
          <cell r="E1058"/>
          <cell r="F1058" t="str">
            <v>5500</v>
          </cell>
          <cell r="G1058" t="str">
            <v>Elec Sales-Public Authorities</v>
          </cell>
          <cell r="H1058" t="str">
            <v>OTHER SALES PUBLIC AUTHORITIES</v>
          </cell>
        </row>
        <row r="1059">
          <cell r="A1059" t="str">
            <v>445002</v>
          </cell>
          <cell r="B1059"/>
          <cell r="C1059"/>
          <cell r="D1059" t="str">
            <v>445001</v>
          </cell>
          <cell r="E1059"/>
          <cell r="F1059" t="str">
            <v>5505</v>
          </cell>
          <cell r="G1059" t="str">
            <v>Elec Sales-Pub Authorities Unb</v>
          </cell>
          <cell r="H1059" t="str">
            <v>OTHER SALES PUBLIC AUTHORITIES</v>
          </cell>
        </row>
        <row r="1060">
          <cell r="A1060" t="str">
            <v>445005</v>
          </cell>
          <cell r="B1060"/>
          <cell r="C1060"/>
          <cell r="D1060" t="str">
            <v>445001</v>
          </cell>
          <cell r="E1060"/>
          <cell r="F1060" t="str">
            <v>5520</v>
          </cell>
          <cell r="G1060" t="str">
            <v>Elec Sales-Pub Auth FCA Unbill</v>
          </cell>
          <cell r="H1060" t="str">
            <v>OTHER SALES PUBLIC AUTHORITIES</v>
          </cell>
        </row>
        <row r="1061">
          <cell r="A1061" t="str">
            <v>445009</v>
          </cell>
          <cell r="B1061"/>
          <cell r="C1061"/>
          <cell r="D1061" t="str">
            <v>445001</v>
          </cell>
          <cell r="E1061"/>
          <cell r="F1061" t="str">
            <v>5525</v>
          </cell>
          <cell r="G1061" t="str">
            <v>Elec Sales-Pub Auth FC Rcvry</v>
          </cell>
          <cell r="H1061" t="str">
            <v>OTHER SALES PUBLIC AUTHORITIES</v>
          </cell>
        </row>
        <row r="1062">
          <cell r="A1062" t="str">
            <v>447002</v>
          </cell>
          <cell r="B1062"/>
          <cell r="C1062"/>
          <cell r="D1062" t="str">
            <v>447030</v>
          </cell>
          <cell r="E1062"/>
          <cell r="F1062"/>
          <cell r="G1062" t="str">
            <v>Bulk Power Sales</v>
          </cell>
          <cell r="H1062" t="str">
            <v>SALES FOR RESALE BULK</v>
          </cell>
        </row>
        <row r="1063">
          <cell r="A1063" t="str">
            <v>447012</v>
          </cell>
          <cell r="B1063"/>
          <cell r="C1063"/>
          <cell r="D1063" t="str">
            <v>447012</v>
          </cell>
          <cell r="E1063"/>
          <cell r="F1063"/>
          <cell r="G1063" t="str">
            <v>Wholesale Sales Capacity</v>
          </cell>
          <cell r="H1063" t="str">
            <v>SALES FOR RESALE CAPACITY</v>
          </cell>
        </row>
        <row r="1064">
          <cell r="A1064" t="str">
            <v>447014</v>
          </cell>
          <cell r="B1064"/>
          <cell r="C1064"/>
          <cell r="D1064" t="str">
            <v>447014</v>
          </cell>
          <cell r="E1064"/>
          <cell r="F1064"/>
          <cell r="G1064" t="str">
            <v>Wholesale Sales Misc Fixed</v>
          </cell>
          <cell r="H1064" t="str">
            <v>SALES FOR RESALE MISC FIXED</v>
          </cell>
        </row>
        <row r="1065">
          <cell r="A1065" t="str">
            <v>447020</v>
          </cell>
          <cell r="B1065"/>
          <cell r="C1065"/>
          <cell r="D1065" t="str">
            <v>447020</v>
          </cell>
          <cell r="E1065"/>
          <cell r="F1065"/>
          <cell r="G1065" t="str">
            <v>SFR Retail</v>
          </cell>
          <cell r="H1065" t="str">
            <v>SALES FOR RESALE SFR RETAIL</v>
          </cell>
        </row>
        <row r="1066">
          <cell r="A1066" t="str">
            <v>447030</v>
          </cell>
          <cell r="B1066"/>
          <cell r="C1066"/>
          <cell r="D1066" t="str">
            <v>447030</v>
          </cell>
          <cell r="E1066"/>
          <cell r="F1066"/>
          <cell r="G1066" t="str">
            <v>SFR Off System Sales (bk20)</v>
          </cell>
          <cell r="H1066" t="str">
            <v>SALES FOR RESALE BULK</v>
          </cell>
        </row>
        <row r="1067">
          <cell r="A1067" t="str">
            <v>447031</v>
          </cell>
          <cell r="B1067"/>
          <cell r="C1067"/>
          <cell r="D1067" t="str">
            <v>447031</v>
          </cell>
          <cell r="E1067"/>
          <cell r="F1067"/>
          <cell r="G1067" t="str">
            <v>Rev InterUN/IntraST MO (bk11)</v>
          </cell>
          <cell r="H1067" t="str">
            <v>SALES FOR RESAL INTR UN INTRST</v>
          </cell>
        </row>
        <row r="1068">
          <cell r="A1068" t="str">
            <v>447035</v>
          </cell>
          <cell r="B1068"/>
          <cell r="C1068"/>
          <cell r="D1068" t="str">
            <v>447035</v>
          </cell>
          <cell r="E1068"/>
          <cell r="F1068"/>
          <cell r="G1068" t="str">
            <v>SFR Off System Sales-WAPA</v>
          </cell>
          <cell r="H1068" t="str">
            <v>SALES FOR RESALE SFR WAPA</v>
          </cell>
        </row>
        <row r="1069">
          <cell r="A1069" t="str">
            <v>447101</v>
          </cell>
          <cell r="B1069"/>
          <cell r="C1069"/>
          <cell r="D1069" t="str">
            <v>447101</v>
          </cell>
          <cell r="E1069"/>
          <cell r="F1069"/>
          <cell r="G1069" t="str">
            <v>Resales-Private Utilities</v>
          </cell>
          <cell r="H1069" t="str">
            <v>SALES FOR RESALE PRIVATE UTIL</v>
          </cell>
        </row>
        <row r="1070">
          <cell r="A1070" t="str">
            <v>447102</v>
          </cell>
          <cell r="B1070"/>
          <cell r="C1070"/>
          <cell r="D1070" t="str">
            <v>447102</v>
          </cell>
          <cell r="E1070"/>
          <cell r="F1070"/>
          <cell r="G1070" t="str">
            <v>Resales-Cooperatives</v>
          </cell>
          <cell r="H1070" t="str">
            <v>SALES FOR RESALE COOP</v>
          </cell>
        </row>
        <row r="1071">
          <cell r="A1071" t="str">
            <v>447103</v>
          </cell>
          <cell r="B1071"/>
          <cell r="C1071"/>
          <cell r="D1071" t="str">
            <v>447103</v>
          </cell>
          <cell r="E1071"/>
          <cell r="F1071"/>
          <cell r="G1071" t="str">
            <v>Resales-Municipalities</v>
          </cell>
          <cell r="H1071" t="str">
            <v>SALES FOR RESALE MUNICIPALIT</v>
          </cell>
        </row>
        <row r="1072">
          <cell r="A1072" t="str">
            <v>449101</v>
          </cell>
          <cell r="B1072"/>
          <cell r="C1072"/>
          <cell r="D1072" t="str">
            <v>449101</v>
          </cell>
          <cell r="E1072"/>
          <cell r="F1072"/>
          <cell r="G1072" t="str">
            <v>ProvforRateRefund- Residential</v>
          </cell>
          <cell r="H1072" t="str">
            <v>PROVFORRATEREFUND RETAIL</v>
          </cell>
        </row>
        <row r="1073">
          <cell r="A1073" t="str">
            <v>450001</v>
          </cell>
          <cell r="B1073"/>
          <cell r="C1073"/>
          <cell r="D1073" t="str">
            <v>450001</v>
          </cell>
          <cell r="E1073"/>
          <cell r="F1073"/>
          <cell r="G1073" t="str">
            <v>Other Oper Rev-Forf Disc</v>
          </cell>
          <cell r="H1073" t="str">
            <v>FORFEITED DISCOUNTS</v>
          </cell>
        </row>
        <row r="1074">
          <cell r="A1074" t="str">
            <v>451001</v>
          </cell>
          <cell r="B1074"/>
          <cell r="C1074"/>
          <cell r="D1074" t="str">
            <v>451001</v>
          </cell>
          <cell r="E1074"/>
          <cell r="F1074"/>
          <cell r="G1074" t="str">
            <v>Other Oper Rev-Misc Serv</v>
          </cell>
          <cell r="H1074" t="str">
            <v>MISC SERV REV</v>
          </cell>
        </row>
        <row r="1075">
          <cell r="A1075" t="str">
            <v>451002</v>
          </cell>
          <cell r="B1075"/>
          <cell r="C1075"/>
          <cell r="D1075" t="str">
            <v>451002</v>
          </cell>
          <cell r="E1075"/>
          <cell r="F1075"/>
          <cell r="G1075" t="str">
            <v>Other Rev-Replace Damaged Mete</v>
          </cell>
          <cell r="H1075" t="str">
            <v>MISC SERV REV REPLACE DMGD MTR</v>
          </cell>
        </row>
        <row r="1076">
          <cell r="A1076" t="str">
            <v>451003</v>
          </cell>
          <cell r="B1076"/>
          <cell r="C1076"/>
          <cell r="D1076" t="str">
            <v>451003</v>
          </cell>
          <cell r="E1076"/>
          <cell r="F1076"/>
          <cell r="G1076" t="str">
            <v>Other Rev-Collection Service C</v>
          </cell>
          <cell r="H1076" t="str">
            <v>MISC SERV REV  COLL SERVICE</v>
          </cell>
        </row>
        <row r="1077">
          <cell r="A1077" t="str">
            <v>451004</v>
          </cell>
          <cell r="B1077"/>
          <cell r="C1077"/>
          <cell r="D1077" t="str">
            <v>451004</v>
          </cell>
          <cell r="E1077"/>
          <cell r="F1077"/>
          <cell r="G1077" t="str">
            <v>Other Rev-Disconnect Serv Char</v>
          </cell>
          <cell r="H1077" t="str">
            <v>MISC SERV REV DISCONNECT SERV</v>
          </cell>
        </row>
        <row r="1078">
          <cell r="A1078" t="str">
            <v>451101</v>
          </cell>
          <cell r="B1078"/>
          <cell r="C1078"/>
          <cell r="D1078" t="str">
            <v>451101</v>
          </cell>
          <cell r="E1078"/>
          <cell r="F1078"/>
          <cell r="G1078" t="str">
            <v>Other Rev-Temporary Inst Profi</v>
          </cell>
          <cell r="H1078" t="str">
            <v>MISC SERV REV TEMP INST</v>
          </cell>
        </row>
        <row r="1079">
          <cell r="A1079" t="str">
            <v>454001</v>
          </cell>
          <cell r="B1079"/>
          <cell r="C1079"/>
          <cell r="D1079" t="str">
            <v>454001</v>
          </cell>
          <cell r="E1079"/>
          <cell r="F1079"/>
          <cell r="G1079" t="str">
            <v>Other Rev-Rent - Electric Prop</v>
          </cell>
          <cell r="H1079" t="str">
            <v>RENT FROM ELECTRIC PROPERTY</v>
          </cell>
        </row>
        <row r="1080">
          <cell r="A1080" t="str">
            <v>456001</v>
          </cell>
          <cell r="B1080"/>
          <cell r="C1080"/>
          <cell r="D1080" t="str">
            <v>456110</v>
          </cell>
          <cell r="E1080"/>
          <cell r="F1080"/>
          <cell r="G1080" t="str">
            <v>Pass Thru Exp-Trsm Elec-Oth</v>
          </cell>
          <cell r="H1080" t="str">
            <v>OTHER ELEC REV PASS THRU EXP</v>
          </cell>
        </row>
        <row r="1081">
          <cell r="A1081" t="str">
            <v>456002</v>
          </cell>
          <cell r="B1081"/>
          <cell r="C1081"/>
          <cell r="D1081" t="str">
            <v>456111</v>
          </cell>
          <cell r="E1081"/>
          <cell r="F1081"/>
          <cell r="G1081" t="str">
            <v>Pass Thru Rev-Trsm Elec-Oth</v>
          </cell>
          <cell r="H1081" t="str">
            <v>OTHER ELEC REV PASS THRU REV</v>
          </cell>
        </row>
        <row r="1082">
          <cell r="A1082" t="str">
            <v>456010</v>
          </cell>
          <cell r="B1082"/>
          <cell r="C1082"/>
          <cell r="D1082" t="str">
            <v>456010</v>
          </cell>
          <cell r="E1082"/>
          <cell r="F1082"/>
          <cell r="G1082" t="str">
            <v>Gain &amp; Loss-WC Decom Trust Fd</v>
          </cell>
          <cell r="H1082" t="str">
            <v>OTHER ELEC REV WC DECOM TRUST</v>
          </cell>
        </row>
        <row r="1083">
          <cell r="A1083" t="str">
            <v>456100</v>
          </cell>
          <cell r="B1083"/>
          <cell r="C1083"/>
          <cell r="D1083" t="str">
            <v>456100</v>
          </cell>
          <cell r="E1083"/>
          <cell r="F1083"/>
          <cell r="G1083" t="str">
            <v>Revenue Trans Elect for Others</v>
          </cell>
          <cell r="H1083" t="str">
            <v>OTHER ELEC REV TRANS FOR OTHRS</v>
          </cell>
        </row>
        <row r="1084">
          <cell r="A1084" t="str">
            <v>456101</v>
          </cell>
          <cell r="B1084"/>
          <cell r="C1084"/>
          <cell r="D1084" t="str">
            <v>456101</v>
          </cell>
          <cell r="E1084"/>
          <cell r="F1084"/>
          <cell r="G1084" t="str">
            <v>Miscellaneous Elec Oper Rev</v>
          </cell>
          <cell r="H1084" t="str">
            <v>OTHER ELECTRIC REV</v>
          </cell>
        </row>
        <row r="1085">
          <cell r="A1085" t="str">
            <v>456102</v>
          </cell>
          <cell r="B1085"/>
          <cell r="C1085"/>
          <cell r="D1085" t="str">
            <v>456102</v>
          </cell>
          <cell r="E1085"/>
          <cell r="F1085"/>
          <cell r="G1085" t="str">
            <v>Other Rev-Return Chk Svc Chg</v>
          </cell>
          <cell r="H1085" t="str">
            <v>OTH ELEC REV RET CK SERV CHG</v>
          </cell>
        </row>
        <row r="1086">
          <cell r="A1086" t="str">
            <v>456109</v>
          </cell>
          <cell r="B1086"/>
          <cell r="C1086"/>
          <cell r="D1086" t="str">
            <v>456109</v>
          </cell>
          <cell r="E1086"/>
          <cell r="F1086"/>
          <cell r="G1086" t="str">
            <v>Other Rev-Transmission</v>
          </cell>
          <cell r="H1086" t="str">
            <v>OTHER ELEC REV TRANSMISSION</v>
          </cell>
        </row>
        <row r="1087">
          <cell r="A1087" t="str">
            <v>456110</v>
          </cell>
          <cell r="B1087"/>
          <cell r="C1087"/>
          <cell r="D1087" t="str">
            <v>456110</v>
          </cell>
          <cell r="E1087"/>
          <cell r="F1087"/>
          <cell r="G1087" t="str">
            <v>Pass Thru Exp-Trsm Elec-Oth</v>
          </cell>
          <cell r="H1087" t="str">
            <v>OTHER ELEC REV PASS THRU EXP</v>
          </cell>
        </row>
        <row r="1088">
          <cell r="A1088" t="str">
            <v>456111</v>
          </cell>
          <cell r="B1088"/>
          <cell r="C1088"/>
          <cell r="D1088" t="str">
            <v>456111</v>
          </cell>
          <cell r="E1088"/>
          <cell r="F1088"/>
          <cell r="G1088" t="str">
            <v>Pass Thru Rev-Trsm Elec-Oth</v>
          </cell>
          <cell r="H1088" t="str">
            <v>OTHER ELEC REV PASS THRU REV</v>
          </cell>
        </row>
        <row r="1089">
          <cell r="A1089" t="str">
            <v>456730</v>
          </cell>
          <cell r="B1089"/>
          <cell r="C1089"/>
          <cell r="D1089" t="str">
            <v>456730</v>
          </cell>
          <cell r="E1089"/>
          <cell r="F1089"/>
          <cell r="G1089" t="str">
            <v>Oth ElecRev -Ind Steam Ops SJP</v>
          </cell>
          <cell r="H1089" t="str">
            <v>OTHER ELEC REV IND STM OPS SJP</v>
          </cell>
        </row>
        <row r="1090">
          <cell r="A1090" t="str">
            <v>456735</v>
          </cell>
          <cell r="B1090"/>
          <cell r="C1090"/>
          <cell r="D1090" t="str">
            <v>456735</v>
          </cell>
          <cell r="E1090"/>
          <cell r="F1090"/>
          <cell r="G1090" t="str">
            <v>Ind Steam - QCA</v>
          </cell>
          <cell r="H1090" t="str">
            <v>OTHER ELEC REV IND STM QCA</v>
          </cell>
        </row>
        <row r="1091">
          <cell r="A1091" t="str">
            <v>500000</v>
          </cell>
          <cell r="B1091"/>
          <cell r="C1091"/>
          <cell r="D1091" t="str">
            <v>500000</v>
          </cell>
          <cell r="E1091"/>
          <cell r="F1091"/>
          <cell r="G1091" t="str">
            <v>Prod-Steam Oper-Supv &amp; Enginr</v>
          </cell>
          <cell r="H1091" t="str">
            <v>STEAM OPS SUPERV&amp;ENG</v>
          </cell>
        </row>
        <row r="1092">
          <cell r="A1092" t="str">
            <v>501000</v>
          </cell>
          <cell r="B1092"/>
          <cell r="C1092"/>
          <cell r="D1092" t="str">
            <v>501000</v>
          </cell>
          <cell r="E1092"/>
          <cell r="F1092" t="str">
            <v>6005</v>
          </cell>
          <cell r="G1092" t="str">
            <v>Fuel Exp-Deliv Cost Coal Burn</v>
          </cell>
          <cell r="H1092" t="str">
            <v>FUEL EXPENSE STEAM PRODUCTION</v>
          </cell>
        </row>
        <row r="1093">
          <cell r="A1093" t="str">
            <v>501001</v>
          </cell>
          <cell r="B1093"/>
          <cell r="C1093"/>
          <cell r="D1093" t="str">
            <v>501000</v>
          </cell>
          <cell r="E1093"/>
          <cell r="F1093" t="str">
            <v>6000</v>
          </cell>
          <cell r="G1093" t="str">
            <v>Fuel Expense - Coal-Blended Bu</v>
          </cell>
          <cell r="H1093" t="str">
            <v>FUEL EXPENSE STEAM PRODUCTION</v>
          </cell>
        </row>
        <row r="1094">
          <cell r="A1094" t="str">
            <v>501002</v>
          </cell>
          <cell r="B1094"/>
          <cell r="C1094"/>
          <cell r="D1094" t="str">
            <v>501000</v>
          </cell>
          <cell r="E1094"/>
          <cell r="F1094" t="str">
            <v>6030</v>
          </cell>
          <cell r="G1094" t="str">
            <v>Fuel Exp-Deliv Cost TDF Burn</v>
          </cell>
          <cell r="H1094" t="str">
            <v>FUEL EXPENSE STEAM PRODUCTION</v>
          </cell>
        </row>
        <row r="1095">
          <cell r="A1095" t="str">
            <v>501003</v>
          </cell>
          <cell r="B1095"/>
          <cell r="C1095"/>
          <cell r="D1095" t="str">
            <v>501000</v>
          </cell>
          <cell r="E1095"/>
          <cell r="F1095" t="str">
            <v>6099</v>
          </cell>
          <cell r="G1095" t="str">
            <v>Fuel Exp-SO2 Premiums-KS</v>
          </cell>
          <cell r="H1095" t="str">
            <v>FUEL EXPENSE STEAM PRODUCTION</v>
          </cell>
        </row>
        <row r="1096">
          <cell r="A1096" t="str">
            <v>501004</v>
          </cell>
          <cell r="B1096"/>
          <cell r="C1096"/>
          <cell r="D1096" t="str">
            <v>501000</v>
          </cell>
          <cell r="E1096"/>
          <cell r="F1096" t="str">
            <v>6099</v>
          </cell>
          <cell r="G1096" t="str">
            <v>Fuel Exp-SO2 Premiums-MO</v>
          </cell>
          <cell r="H1096" t="str">
            <v>FUEL EXPENSE STEAM PRODUCTION</v>
          </cell>
        </row>
        <row r="1097">
          <cell r="A1097" t="str">
            <v>501007</v>
          </cell>
          <cell r="B1097"/>
          <cell r="C1097"/>
          <cell r="D1097" t="str">
            <v>501000</v>
          </cell>
          <cell r="E1097"/>
          <cell r="F1097" t="str">
            <v>6099</v>
          </cell>
          <cell r="G1097" t="str">
            <v>Fuel Exp-Iatan2 Deferral</v>
          </cell>
          <cell r="H1097" t="str">
            <v>FUEL EXPENSE STEAM PRODUCTION</v>
          </cell>
        </row>
        <row r="1098">
          <cell r="A1098" t="str">
            <v>501009</v>
          </cell>
          <cell r="B1098"/>
          <cell r="C1098"/>
          <cell r="D1098" t="str">
            <v>501000</v>
          </cell>
          <cell r="E1098"/>
          <cell r="F1098" t="str">
            <v>6001</v>
          </cell>
          <cell r="G1098" t="str">
            <v>Fuel Exp-Coal Inv Adj - Origin</v>
          </cell>
          <cell r="H1098" t="str">
            <v>FUEL EXPENSE STEAM PRODUCTION</v>
          </cell>
        </row>
        <row r="1099">
          <cell r="A1099" t="str">
            <v>501010</v>
          </cell>
          <cell r="B1099"/>
          <cell r="C1099"/>
          <cell r="D1099" t="str">
            <v>501000</v>
          </cell>
          <cell r="E1099"/>
          <cell r="F1099" t="str">
            <v>6006</v>
          </cell>
          <cell r="G1099" t="str">
            <v>Fuel Exp-Coal Inv Adj - Pwdr R</v>
          </cell>
          <cell r="H1099" t="str">
            <v>FUEL EXPENSE STEAM PRODUCTION</v>
          </cell>
        </row>
        <row r="1100">
          <cell r="A1100" t="str">
            <v>501012</v>
          </cell>
          <cell r="B1100"/>
          <cell r="C1100"/>
          <cell r="D1100" t="str">
            <v>501000</v>
          </cell>
          <cell r="E1100"/>
          <cell r="F1100" t="str">
            <v>6035</v>
          </cell>
          <cell r="G1100" t="str">
            <v>Fuel Exp - Biofue</v>
          </cell>
          <cell r="H1100" t="str">
            <v>FUEL EXPENSE STEAM PRODUCTION</v>
          </cell>
        </row>
        <row r="1101">
          <cell r="A1101" t="str">
            <v>501020</v>
          </cell>
          <cell r="B1101"/>
          <cell r="C1101"/>
          <cell r="D1101" t="str">
            <v>501020</v>
          </cell>
          <cell r="E1101"/>
          <cell r="F1101" t="str">
            <v>6099</v>
          </cell>
          <cell r="G1101" t="str">
            <v>Fuel on System Steam</v>
          </cell>
          <cell r="H1101" t="str">
            <v>FUEL EXPENSE ON SYSTEM STEAM</v>
          </cell>
        </row>
        <row r="1102">
          <cell r="A1102" t="str">
            <v>501026</v>
          </cell>
          <cell r="B1102"/>
          <cell r="C1102"/>
          <cell r="D1102" t="str">
            <v>501000</v>
          </cell>
          <cell r="E1102"/>
          <cell r="F1102" t="str">
            <v>6002</v>
          </cell>
          <cell r="G1102" t="str">
            <v>Fuel Exp-Freeze/Dust BIT</v>
          </cell>
          <cell r="H1102" t="str">
            <v>FUEL EXPENSE STEAM PRODUCTION</v>
          </cell>
        </row>
        <row r="1103">
          <cell r="A1103" t="str">
            <v>501027</v>
          </cell>
          <cell r="B1103"/>
          <cell r="C1103"/>
          <cell r="D1103" t="str">
            <v>501000</v>
          </cell>
          <cell r="E1103"/>
          <cell r="F1103" t="str">
            <v>6007</v>
          </cell>
          <cell r="G1103" t="str">
            <v>Fuel Exp-Freeze/Dust PRB</v>
          </cell>
          <cell r="H1103" t="str">
            <v>FUEL EXPENSE STEAM PRODUCTION</v>
          </cell>
        </row>
        <row r="1104">
          <cell r="A1104" t="str">
            <v>501028</v>
          </cell>
          <cell r="B1104"/>
          <cell r="C1104"/>
          <cell r="D1104" t="str">
            <v>501000</v>
          </cell>
          <cell r="E1104"/>
          <cell r="F1104" t="str">
            <v>6003</v>
          </cell>
          <cell r="G1104" t="str">
            <v>Fuel Exp-Unit Train BIT</v>
          </cell>
          <cell r="H1104" t="str">
            <v>FUEL EXPENSE STEAM PRODUCTION</v>
          </cell>
        </row>
        <row r="1105">
          <cell r="A1105" t="str">
            <v>501029</v>
          </cell>
          <cell r="B1105"/>
          <cell r="C1105"/>
          <cell r="D1105" t="str">
            <v>501000</v>
          </cell>
          <cell r="E1105"/>
          <cell r="F1105" t="str">
            <v>6008</v>
          </cell>
          <cell r="G1105" t="str">
            <v>Fuel Exp-Unit Train PRB</v>
          </cell>
          <cell r="H1105" t="str">
            <v>FUEL EXPENSE STEAM PRODUCTION</v>
          </cell>
        </row>
        <row r="1106">
          <cell r="A1106" t="str">
            <v>501030</v>
          </cell>
          <cell r="B1106"/>
          <cell r="C1106"/>
          <cell r="D1106" t="str">
            <v>501030</v>
          </cell>
          <cell r="E1106"/>
          <cell r="F1106" t="str">
            <v>6099</v>
          </cell>
          <cell r="G1106" t="str">
            <v>Fuel Off-System Steam (bk20)</v>
          </cell>
          <cell r="H1106" t="str">
            <v>FUEL EXPENSE OFF SYSTEM STEAM</v>
          </cell>
        </row>
        <row r="1107">
          <cell r="A1107" t="str">
            <v>501033</v>
          </cell>
          <cell r="B1107"/>
          <cell r="C1107"/>
          <cell r="D1107" t="str">
            <v>501033</v>
          </cell>
          <cell r="E1107"/>
          <cell r="F1107" t="str">
            <v>6099</v>
          </cell>
          <cell r="G1107" t="str">
            <v>FuelSteamInterUN/IntraST(bk11)</v>
          </cell>
          <cell r="H1107" t="str">
            <v>FUEL EXPENSE STEAM INTER UN/ST</v>
          </cell>
        </row>
        <row r="1108">
          <cell r="A1108" t="str">
            <v>501100</v>
          </cell>
          <cell r="B1108"/>
          <cell r="C1108"/>
          <cell r="D1108" t="str">
            <v>501000</v>
          </cell>
          <cell r="E1108"/>
          <cell r="F1108" t="str">
            <v>6016</v>
          </cell>
          <cell r="G1108" t="str">
            <v>Fuel Exp-Deliv Cost of Oil Bur</v>
          </cell>
          <cell r="H1108" t="str">
            <v>FUEL EXPENSE STEAM PRODUCTION</v>
          </cell>
        </row>
        <row r="1109">
          <cell r="A1109" t="str">
            <v>501101</v>
          </cell>
          <cell r="B1109"/>
          <cell r="C1109"/>
          <cell r="D1109" t="str">
            <v>501000</v>
          </cell>
          <cell r="E1109"/>
          <cell r="F1109" t="str">
            <v>6018</v>
          </cell>
          <cell r="G1109" t="str">
            <v>Fuel Exp-Oil Physical Inv Adj</v>
          </cell>
          <cell r="H1109" t="str">
            <v>FUEL EXPENSE STEAM PRODUCTION</v>
          </cell>
        </row>
        <row r="1110">
          <cell r="A1110" t="str">
            <v>501200</v>
          </cell>
          <cell r="B1110"/>
          <cell r="C1110"/>
          <cell r="D1110" t="str">
            <v>501000</v>
          </cell>
          <cell r="E1110"/>
          <cell r="F1110" t="str">
            <v>6020</v>
          </cell>
          <cell r="G1110" t="str">
            <v>Fuel Expense - Natural Gas</v>
          </cell>
          <cell r="H1110" t="str">
            <v>FUEL EXPENSE STEAM PRODUCTION</v>
          </cell>
        </row>
        <row r="1111">
          <cell r="A1111" t="str">
            <v>501201</v>
          </cell>
          <cell r="B1111"/>
          <cell r="C1111"/>
          <cell r="D1111" t="str">
            <v>501000</v>
          </cell>
          <cell r="E1111"/>
          <cell r="F1111" t="str">
            <v>6026</v>
          </cell>
          <cell r="G1111" t="str">
            <v>Fuel Exp-Gas-Adjustments</v>
          </cell>
          <cell r="H1111" t="str">
            <v>FUEL EXPENSE STEAM PRODUCTION</v>
          </cell>
        </row>
        <row r="1112">
          <cell r="A1112" t="str">
            <v>501220</v>
          </cell>
          <cell r="B1112"/>
          <cell r="C1112"/>
          <cell r="D1112" t="str">
            <v>501000</v>
          </cell>
          <cell r="E1112"/>
          <cell r="F1112" t="str">
            <v>6017</v>
          </cell>
          <cell r="G1112" t="str">
            <v>Fuel Exp - Propane</v>
          </cell>
          <cell r="H1112" t="str">
            <v>FUEL EXPENSE STEAM PRODUCTION</v>
          </cell>
        </row>
        <row r="1113">
          <cell r="A1113" t="str">
            <v>501228</v>
          </cell>
          <cell r="B1113"/>
          <cell r="C1113"/>
          <cell r="D1113" t="str">
            <v>501000</v>
          </cell>
          <cell r="E1113"/>
          <cell r="F1113" t="str">
            <v>6025</v>
          </cell>
          <cell r="G1113" t="str">
            <v>FuelonSystem Steam Fixed-Gas</v>
          </cell>
          <cell r="H1113" t="str">
            <v>FUEL EXPENSE STEAM PRODUCTION</v>
          </cell>
        </row>
        <row r="1114">
          <cell r="A1114" t="str">
            <v>501300</v>
          </cell>
          <cell r="B1114"/>
          <cell r="C1114"/>
          <cell r="D1114" t="str">
            <v>501300</v>
          </cell>
          <cell r="E1114"/>
          <cell r="F1114" t="str">
            <v>6045</v>
          </cell>
          <cell r="G1114" t="str">
            <v>Fuel Exp-Additives - Limestone</v>
          </cell>
          <cell r="H1114" t="str">
            <v>FUEL EXPENSE ADDITIVES</v>
          </cell>
        </row>
        <row r="1115">
          <cell r="A1115" t="str">
            <v>501301</v>
          </cell>
          <cell r="B1115"/>
          <cell r="C1115"/>
          <cell r="D1115" t="str">
            <v>501300</v>
          </cell>
          <cell r="E1115"/>
          <cell r="F1115" t="str">
            <v>6041</v>
          </cell>
          <cell r="G1115" t="str">
            <v>Fuel Exp-Additives-Ammonia</v>
          </cell>
          <cell r="H1115" t="str">
            <v>FUEL EXPENSE ADDITIVES</v>
          </cell>
        </row>
        <row r="1116">
          <cell r="A1116" t="str">
            <v>501302</v>
          </cell>
          <cell r="B1116"/>
          <cell r="C1116"/>
          <cell r="D1116" t="str">
            <v>501300</v>
          </cell>
          <cell r="E1116"/>
          <cell r="F1116" t="str">
            <v>6042</v>
          </cell>
          <cell r="G1116" t="str">
            <v>Fuel Exp-Additives-PAC</v>
          </cell>
          <cell r="H1116" t="str">
            <v>FUEL EXPENSE ADDITIVES</v>
          </cell>
        </row>
        <row r="1117">
          <cell r="A1117" t="str">
            <v>501400</v>
          </cell>
          <cell r="B1117"/>
          <cell r="C1117"/>
          <cell r="D1117" t="str">
            <v>501400</v>
          </cell>
          <cell r="E1117"/>
          <cell r="F1117" t="str">
            <v>6065</v>
          </cell>
          <cell r="G1117" t="str">
            <v>Fuel Exp-Residuals</v>
          </cell>
          <cell r="H1117" t="str">
            <v>FUEL EXPENSE RESIDUALS</v>
          </cell>
        </row>
        <row r="1118">
          <cell r="A1118" t="str">
            <v>501450</v>
          </cell>
          <cell r="B1118"/>
          <cell r="C1118"/>
          <cell r="D1118" t="str">
            <v>501450</v>
          </cell>
          <cell r="E1118"/>
          <cell r="F1118" t="str">
            <v>6065</v>
          </cell>
          <cell r="G1118" t="str">
            <v>Fuel Exp-Residuals-Landfills</v>
          </cell>
          <cell r="H1118" t="str">
            <v>FUEL EXP RESIDUALS LANDFILL</v>
          </cell>
        </row>
        <row r="1119">
          <cell r="A1119" t="str">
            <v>501500</v>
          </cell>
          <cell r="B1119"/>
          <cell r="C1119"/>
          <cell r="D1119" t="str">
            <v>501500</v>
          </cell>
          <cell r="E1119"/>
          <cell r="F1119"/>
          <cell r="G1119" t="str">
            <v>Fuel Handling Costs</v>
          </cell>
          <cell r="H1119" t="str">
            <v>FUEL HANDLING EXPENSE COAL</v>
          </cell>
        </row>
        <row r="1120">
          <cell r="A1120" t="str">
            <v>501501</v>
          </cell>
          <cell r="B1120"/>
          <cell r="C1120"/>
          <cell r="D1120" t="str">
            <v>501501</v>
          </cell>
          <cell r="E1120"/>
          <cell r="F1120"/>
          <cell r="G1120" t="str">
            <v>Fuel Hndlg-Oil Purch Exp-Start</v>
          </cell>
          <cell r="H1120" t="str">
            <v>FUEL HANDLING EXP OIL</v>
          </cell>
        </row>
        <row r="1121">
          <cell r="A1121" t="str">
            <v>501502</v>
          </cell>
          <cell r="B1121"/>
          <cell r="C1121"/>
          <cell r="D1121" t="str">
            <v>501502</v>
          </cell>
          <cell r="E1121"/>
          <cell r="F1121"/>
          <cell r="G1121" t="str">
            <v>Fuel Hndlg-Coal Pile Mgmt-Pwr</v>
          </cell>
          <cell r="H1121" t="str">
            <v>FUEL HANDLING COAL PILE MGMT</v>
          </cell>
        </row>
        <row r="1122">
          <cell r="A1122" t="str">
            <v>501503</v>
          </cell>
          <cell r="B1122"/>
          <cell r="C1122"/>
          <cell r="D1122" t="str">
            <v>501503</v>
          </cell>
          <cell r="E1122"/>
          <cell r="F1122"/>
          <cell r="G1122" t="str">
            <v>Fuel Hndlg-Negot Transptn Cont</v>
          </cell>
          <cell r="H1122" t="str">
            <v>FUEL HANDLING NEGOT TRANSP CNT</v>
          </cell>
        </row>
        <row r="1123">
          <cell r="A1123" t="str">
            <v>501504</v>
          </cell>
          <cell r="B1123"/>
          <cell r="C1123"/>
          <cell r="D1123" t="str">
            <v>501504</v>
          </cell>
          <cell r="E1123"/>
          <cell r="F1123"/>
          <cell r="G1123" t="str">
            <v>Fuel Hndlg-Plan Fuel Req-Pwr P</v>
          </cell>
          <cell r="H1123" t="str">
            <v>FUEL HANDLING PLAN FUEL REQ PP</v>
          </cell>
        </row>
        <row r="1124">
          <cell r="A1124" t="str">
            <v>501506</v>
          </cell>
          <cell r="B1124"/>
          <cell r="C1124"/>
          <cell r="D1124" t="str">
            <v>501506</v>
          </cell>
          <cell r="E1124"/>
          <cell r="F1124"/>
          <cell r="G1124" t="str">
            <v>Fuel Hndlg-Receive Coal</v>
          </cell>
          <cell r="H1124" t="str">
            <v>FUEL HANDLING RECEIVE COAL</v>
          </cell>
        </row>
        <row r="1125">
          <cell r="A1125" t="str">
            <v>501507</v>
          </cell>
          <cell r="B1125"/>
          <cell r="C1125"/>
          <cell r="D1125" t="str">
            <v>501507</v>
          </cell>
          <cell r="E1125"/>
          <cell r="F1125"/>
          <cell r="G1125" t="str">
            <v>Fuel Hndlg-Fossil Fuel Unload</v>
          </cell>
          <cell r="H1125" t="str">
            <v>FUEL HANDLING UNLOAD COAL</v>
          </cell>
        </row>
        <row r="1126">
          <cell r="A1126" t="str">
            <v>501508</v>
          </cell>
          <cell r="B1126"/>
          <cell r="C1126"/>
          <cell r="D1126" t="str">
            <v>501508</v>
          </cell>
          <cell r="E1126"/>
          <cell r="F1126"/>
          <cell r="G1126" t="str">
            <v>Fuel Handling - Stacker</v>
          </cell>
          <cell r="H1126" t="str">
            <v>FUEL HANDLING STACKER</v>
          </cell>
        </row>
        <row r="1127">
          <cell r="A1127" t="str">
            <v>501509</v>
          </cell>
          <cell r="B1127"/>
          <cell r="C1127"/>
          <cell r="D1127" t="str">
            <v>501509</v>
          </cell>
          <cell r="E1127"/>
          <cell r="F1127"/>
          <cell r="G1127" t="str">
            <v>Fuel Handling - Coal Pile</v>
          </cell>
          <cell r="H1127" t="str">
            <v>FUEL HANDLING COAL PILE</v>
          </cell>
        </row>
        <row r="1128">
          <cell r="A1128" t="str">
            <v>501510</v>
          </cell>
          <cell r="B1128"/>
          <cell r="C1128"/>
          <cell r="D1128" t="str">
            <v>501510</v>
          </cell>
          <cell r="E1128"/>
          <cell r="F1128"/>
          <cell r="G1128" t="str">
            <v>Fuel Handling - Conveyor</v>
          </cell>
          <cell r="H1128" t="str">
            <v>FUEL HANDLING CONVEYER</v>
          </cell>
        </row>
        <row r="1129">
          <cell r="A1129" t="str">
            <v>501511</v>
          </cell>
          <cell r="B1129"/>
          <cell r="C1129"/>
          <cell r="D1129" t="str">
            <v>501500</v>
          </cell>
          <cell r="E1129"/>
          <cell r="F1129"/>
          <cell r="G1129" t="str">
            <v>Fuel Hndlg-fuel additives</v>
          </cell>
          <cell r="H1129" t="str">
            <v>FUEL HANDLING EXPENSE COAL</v>
          </cell>
        </row>
        <row r="1130">
          <cell r="A1130" t="str">
            <v>501512</v>
          </cell>
          <cell r="B1130"/>
          <cell r="C1130"/>
          <cell r="D1130" t="str">
            <v>501500</v>
          </cell>
          <cell r="E1130"/>
          <cell r="F1130"/>
          <cell r="G1130" t="str">
            <v>Fuel Hndlg-Biofuels</v>
          </cell>
          <cell r="H1130" t="str">
            <v>FUEL HANDLING EXPENSE COAL</v>
          </cell>
        </row>
        <row r="1131">
          <cell r="A1131" t="str">
            <v>501514</v>
          </cell>
          <cell r="B1131"/>
          <cell r="C1131"/>
          <cell r="D1131" t="str">
            <v>501500</v>
          </cell>
          <cell r="E1131"/>
          <cell r="F1131"/>
          <cell r="G1131" t="str">
            <v>Fuel Hndlg-Allowances/Recs</v>
          </cell>
          <cell r="H1131" t="str">
            <v>FUEL HANDLING EXPENSE COAL</v>
          </cell>
        </row>
        <row r="1132">
          <cell r="A1132" t="str">
            <v>501515</v>
          </cell>
          <cell r="B1132"/>
          <cell r="C1132"/>
          <cell r="D1132" t="str">
            <v>501500</v>
          </cell>
          <cell r="E1132"/>
          <cell r="F1132"/>
          <cell r="G1132" t="str">
            <v>Fuel Hndlg-Natural Gas Purch E</v>
          </cell>
          <cell r="H1132" t="str">
            <v>FUEL HANDLING EXPENSE COAL</v>
          </cell>
        </row>
        <row r="1133">
          <cell r="A1133" t="str">
            <v>501730</v>
          </cell>
          <cell r="B1133"/>
          <cell r="C1133"/>
          <cell r="D1133" t="str">
            <v>501700</v>
          </cell>
          <cell r="E1133"/>
          <cell r="F1133" t="str">
            <v>6091</v>
          </cell>
          <cell r="G1133" t="str">
            <v>Industrial Steam -Fuel</v>
          </cell>
          <cell r="H1133" t="str">
            <v>FUEL EXPENSE INDUSTRIAL STEAM</v>
          </cell>
        </row>
        <row r="1134">
          <cell r="A1134" t="str">
            <v>501731</v>
          </cell>
          <cell r="B1134"/>
          <cell r="C1134"/>
          <cell r="D1134" t="str">
            <v>501700</v>
          </cell>
          <cell r="E1134"/>
          <cell r="F1134" t="str">
            <v>6090</v>
          </cell>
          <cell r="G1134" t="str">
            <v>Hedge Settlements Steam</v>
          </cell>
          <cell r="H1134" t="str">
            <v>FUEL EXPENSE INDUSTRIAL STEAM</v>
          </cell>
        </row>
        <row r="1135">
          <cell r="A1135" t="str">
            <v>501732</v>
          </cell>
          <cell r="B1135"/>
          <cell r="C1135"/>
          <cell r="D1135" t="str">
            <v>501700</v>
          </cell>
          <cell r="E1135"/>
          <cell r="F1135" t="str">
            <v>6092</v>
          </cell>
          <cell r="G1135" t="str">
            <v>Industrial Steam - PRB</v>
          </cell>
          <cell r="H1135" t="str">
            <v>FUEL EXPENSE INDUSTRIAL STEAM</v>
          </cell>
        </row>
        <row r="1136">
          <cell r="A1136" t="str">
            <v>501733</v>
          </cell>
          <cell r="B1136"/>
          <cell r="C1136"/>
          <cell r="D1136" t="str">
            <v>501700</v>
          </cell>
          <cell r="E1136"/>
          <cell r="F1136" t="str">
            <v>6093</v>
          </cell>
          <cell r="G1136" t="str">
            <v>Industrial Steam - Gas</v>
          </cell>
          <cell r="H1136" t="str">
            <v>FUEL EXPENSE INDUSTRIAL STEAM</v>
          </cell>
        </row>
        <row r="1137">
          <cell r="A1137" t="str">
            <v>501734</v>
          </cell>
          <cell r="B1137"/>
          <cell r="C1137"/>
          <cell r="D1137" t="str">
            <v>501700</v>
          </cell>
          <cell r="E1137"/>
          <cell r="F1137" t="str">
            <v>6094</v>
          </cell>
          <cell r="G1137" t="str">
            <v>Industrial Steam - Oil</v>
          </cell>
          <cell r="H1137" t="str">
            <v>FUEL EXPENSE INDUSTRIAL STEAM</v>
          </cell>
        </row>
        <row r="1138">
          <cell r="A1138" t="str">
            <v>502000</v>
          </cell>
          <cell r="B1138"/>
          <cell r="C1138"/>
          <cell r="D1138" t="str">
            <v>502000</v>
          </cell>
          <cell r="E1138"/>
          <cell r="F1138"/>
          <cell r="G1138" t="str">
            <v>Steam Oper-City Water</v>
          </cell>
          <cell r="H1138" t="str">
            <v>STEAM OPS EXP OTHER</v>
          </cell>
        </row>
        <row r="1139">
          <cell r="A1139" t="str">
            <v>502001</v>
          </cell>
          <cell r="B1139"/>
          <cell r="C1139"/>
          <cell r="D1139" t="str">
            <v>502001</v>
          </cell>
          <cell r="E1139"/>
          <cell r="F1139"/>
          <cell r="G1139" t="str">
            <v>Steam Oper-Boiler</v>
          </cell>
          <cell r="H1139" t="str">
            <v>STEAM OPS BOILER</v>
          </cell>
        </row>
        <row r="1140">
          <cell r="A1140" t="str">
            <v>502002</v>
          </cell>
          <cell r="B1140"/>
          <cell r="C1140"/>
          <cell r="D1140" t="str">
            <v>502002</v>
          </cell>
          <cell r="E1140"/>
          <cell r="F1140"/>
          <cell r="G1140" t="str">
            <v>Steam Oper-Fuel</v>
          </cell>
          <cell r="H1140" t="str">
            <v>STEAM OPS FUEL</v>
          </cell>
        </row>
        <row r="1141">
          <cell r="A1141" t="str">
            <v>502004</v>
          </cell>
          <cell r="B1141"/>
          <cell r="C1141"/>
          <cell r="D1141" t="str">
            <v>502004</v>
          </cell>
          <cell r="E1141"/>
          <cell r="F1141"/>
          <cell r="G1141" t="str">
            <v>Steam Oper-Water</v>
          </cell>
          <cell r="H1141" t="str">
            <v>STEAM OPS WATER</v>
          </cell>
        </row>
        <row r="1142">
          <cell r="A1142" t="str">
            <v>502005</v>
          </cell>
          <cell r="B1142"/>
          <cell r="C1142"/>
          <cell r="D1142" t="str">
            <v>502005</v>
          </cell>
          <cell r="E1142"/>
          <cell r="F1142"/>
          <cell r="G1142" t="str">
            <v>Steam Oper-Condensate</v>
          </cell>
          <cell r="H1142" t="str">
            <v>STEAM OPS CONDENSATE</v>
          </cell>
        </row>
        <row r="1143">
          <cell r="A1143" t="str">
            <v>502006</v>
          </cell>
          <cell r="B1143"/>
          <cell r="C1143"/>
          <cell r="D1143" t="str">
            <v>502005</v>
          </cell>
          <cell r="E1143"/>
          <cell r="F1143"/>
          <cell r="G1143" t="str">
            <v>Steam Oper-Cond System</v>
          </cell>
          <cell r="H1143" t="str">
            <v>STEAM OPS CONDENSATE</v>
          </cell>
        </row>
        <row r="1144">
          <cell r="A1144" t="str">
            <v>502007</v>
          </cell>
          <cell r="B1144"/>
          <cell r="C1144"/>
          <cell r="D1144" t="str">
            <v>502000</v>
          </cell>
          <cell r="E1144"/>
          <cell r="F1144"/>
          <cell r="G1144" t="str">
            <v>Steam Oper-Furnace</v>
          </cell>
          <cell r="H1144" t="str">
            <v>STEAM OPS EXP OTHER</v>
          </cell>
        </row>
        <row r="1145">
          <cell r="A1145" t="str">
            <v>502010</v>
          </cell>
          <cell r="B1145"/>
          <cell r="C1145"/>
          <cell r="D1145" t="str">
            <v>502012</v>
          </cell>
          <cell r="E1145"/>
          <cell r="F1145"/>
          <cell r="G1145" t="str">
            <v>Steam Oper-Solid By-Products</v>
          </cell>
          <cell r="H1145" t="str">
            <v>STEAM OPS ASH</v>
          </cell>
        </row>
        <row r="1146">
          <cell r="A1146" t="str">
            <v>502011</v>
          </cell>
          <cell r="B1146"/>
          <cell r="C1146"/>
          <cell r="D1146" t="str">
            <v>502015</v>
          </cell>
          <cell r="E1146"/>
          <cell r="F1146"/>
          <cell r="G1146" t="str">
            <v>Steam Oper- Liquid Waste</v>
          </cell>
          <cell r="H1146" t="str">
            <v>STEAM OPS WTR PLLTN CNTRL</v>
          </cell>
        </row>
        <row r="1147">
          <cell r="A1147" t="str">
            <v>502012</v>
          </cell>
          <cell r="B1147"/>
          <cell r="C1147"/>
          <cell r="D1147" t="str">
            <v>502012</v>
          </cell>
          <cell r="E1147"/>
          <cell r="F1147"/>
          <cell r="G1147" t="str">
            <v>Steam Oper- Ash</v>
          </cell>
          <cell r="H1147" t="str">
            <v>STEAM OPS ASH</v>
          </cell>
        </row>
        <row r="1148">
          <cell r="A1148" t="str">
            <v>502013</v>
          </cell>
          <cell r="B1148"/>
          <cell r="C1148"/>
          <cell r="D1148"/>
          <cell r="E1148"/>
          <cell r="F1148"/>
          <cell r="G1148" t="str">
            <v>Steam Oper- AQC</v>
          </cell>
          <cell r="H1148" t="str">
            <v>More Accounts were added to break this out--see below</v>
          </cell>
        </row>
        <row r="1149">
          <cell r="A1149" t="str">
            <v>502014</v>
          </cell>
          <cell r="B1149"/>
          <cell r="C1149"/>
          <cell r="D1149" t="str">
            <v>502014</v>
          </cell>
          <cell r="E1149"/>
          <cell r="F1149"/>
          <cell r="G1149" t="str">
            <v>Steam Oper-Air Pollution Contr</v>
          </cell>
          <cell r="H1149" t="str">
            <v>STEAM OPS APC</v>
          </cell>
        </row>
        <row r="1150">
          <cell r="A1150" t="str">
            <v>502015</v>
          </cell>
          <cell r="B1150"/>
          <cell r="C1150"/>
          <cell r="D1150" t="str">
            <v>502015</v>
          </cell>
          <cell r="E1150"/>
          <cell r="F1150"/>
          <cell r="G1150" t="str">
            <v>Steam Oper-Water Pollution Con</v>
          </cell>
          <cell r="H1150" t="str">
            <v>STEAM OPS WTR PLLTN CNTRL</v>
          </cell>
        </row>
        <row r="1151">
          <cell r="A1151" t="str">
            <v>NEW</v>
          </cell>
          <cell r="B1151"/>
          <cell r="C1151"/>
          <cell r="D1151" t="str">
            <v>502020</v>
          </cell>
          <cell r="E1151"/>
          <cell r="F1151"/>
          <cell r="H1151" t="str">
            <v>STEAM OPS AQC PRECIPITATOR</v>
          </cell>
        </row>
        <row r="1152">
          <cell r="A1152" t="str">
            <v>NEW</v>
          </cell>
          <cell r="B1152"/>
          <cell r="C1152"/>
          <cell r="D1152" t="str">
            <v>502021</v>
          </cell>
          <cell r="E1152"/>
          <cell r="F1152"/>
          <cell r="H1152" t="str">
            <v>STEAM OPS AQC BAGHOUSE</v>
          </cell>
        </row>
        <row r="1153">
          <cell r="A1153" t="str">
            <v>NEW</v>
          </cell>
          <cell r="B1153"/>
          <cell r="C1153"/>
          <cell r="D1153" t="str">
            <v>502022</v>
          </cell>
          <cell r="E1153"/>
          <cell r="F1153"/>
          <cell r="H1153" t="str">
            <v>STEAM OPS WET GAS SCRUBBER</v>
          </cell>
        </row>
        <row r="1154">
          <cell r="A1154" t="str">
            <v>NEW</v>
          </cell>
          <cell r="B1154"/>
          <cell r="C1154"/>
          <cell r="D1154" t="str">
            <v>502023</v>
          </cell>
          <cell r="E1154"/>
          <cell r="F1154"/>
          <cell r="H1154" t="str">
            <v>STEAM OPS DRY GAS SCRUBBER</v>
          </cell>
        </row>
        <row r="1155">
          <cell r="A1155" t="str">
            <v>NEW</v>
          </cell>
          <cell r="B1155"/>
          <cell r="C1155"/>
          <cell r="D1155" t="str">
            <v>502024</v>
          </cell>
          <cell r="E1155"/>
          <cell r="F1155"/>
          <cell r="H1155" t="str">
            <v>STEAM OPS AQC SCR</v>
          </cell>
        </row>
        <row r="1156">
          <cell r="A1156" t="str">
            <v>504100</v>
          </cell>
          <cell r="B1156"/>
          <cell r="C1156"/>
          <cell r="D1156" t="str">
            <v>504100</v>
          </cell>
          <cell r="E1156"/>
          <cell r="F1156" t="str">
            <v>6091</v>
          </cell>
          <cell r="G1156" t="str">
            <v>Steam Transfer-Fuel</v>
          </cell>
          <cell r="H1156" t="str">
            <v>STEAM TRANSFER EXP</v>
          </cell>
        </row>
        <row r="1157">
          <cell r="A1157" t="str">
            <v>504102</v>
          </cell>
          <cell r="B1157"/>
          <cell r="C1157"/>
          <cell r="D1157" t="str">
            <v>504100</v>
          </cell>
          <cell r="E1157"/>
          <cell r="F1157" t="str">
            <v>6092</v>
          </cell>
          <cell r="G1157" t="str">
            <v>Steam Transfer - PRB</v>
          </cell>
          <cell r="H1157" t="str">
            <v>STEAM TRANSFER EXP</v>
          </cell>
        </row>
        <row r="1158">
          <cell r="A1158" t="str">
            <v>504103</v>
          </cell>
          <cell r="B1158"/>
          <cell r="C1158"/>
          <cell r="D1158" t="str">
            <v>504100</v>
          </cell>
          <cell r="E1158"/>
          <cell r="F1158" t="str">
            <v>6093</v>
          </cell>
          <cell r="G1158" t="str">
            <v>Steam Transfer - Gas</v>
          </cell>
          <cell r="H1158" t="str">
            <v>STEAM TRANSFER EXP</v>
          </cell>
        </row>
        <row r="1159">
          <cell r="A1159" t="str">
            <v>504104</v>
          </cell>
          <cell r="B1159"/>
          <cell r="C1159"/>
          <cell r="D1159" t="str">
            <v>504100</v>
          </cell>
          <cell r="E1159"/>
          <cell r="F1159" t="str">
            <v>6094</v>
          </cell>
          <cell r="G1159" t="str">
            <v>Steam Transfer - Oil</v>
          </cell>
          <cell r="H1159" t="str">
            <v>STEAM TRANSFER EXP</v>
          </cell>
        </row>
        <row r="1160">
          <cell r="A1160" t="str">
            <v>505000</v>
          </cell>
          <cell r="B1160"/>
          <cell r="C1160"/>
          <cell r="D1160" t="str">
            <v>505000</v>
          </cell>
          <cell r="E1160"/>
          <cell r="F1160"/>
          <cell r="G1160" t="str">
            <v>Production Electric Operation</v>
          </cell>
          <cell r="H1160" t="str">
            <v>STEAM OPS ELECTRIC EXP OTHER</v>
          </cell>
        </row>
        <row r="1161">
          <cell r="A1161" t="str">
            <v>505001</v>
          </cell>
          <cell r="B1161"/>
          <cell r="C1161"/>
          <cell r="D1161" t="str">
            <v>505010</v>
          </cell>
          <cell r="E1161"/>
          <cell r="F1161"/>
          <cell r="G1161" t="str">
            <v>Prod Elec Oper-Turbine/Generat</v>
          </cell>
          <cell r="H1161" t="str">
            <v>STEAM OPS ELE EXP TURBINE GEN</v>
          </cell>
        </row>
        <row r="1162">
          <cell r="A1162" t="str">
            <v>505002</v>
          </cell>
          <cell r="B1162"/>
          <cell r="C1162"/>
          <cell r="D1162" t="str">
            <v>505003</v>
          </cell>
          <cell r="E1162"/>
          <cell r="F1162"/>
          <cell r="G1162" t="str">
            <v>Prod Elec Oper-Transf System</v>
          </cell>
          <cell r="H1162" t="str">
            <v>STEAM OPS ELE EXP AUX SYSTEM</v>
          </cell>
        </row>
        <row r="1163">
          <cell r="A1163" t="str">
            <v>505003</v>
          </cell>
          <cell r="B1163"/>
          <cell r="C1163"/>
          <cell r="D1163" t="str">
            <v>505011</v>
          </cell>
          <cell r="E1163"/>
          <cell r="F1163"/>
          <cell r="G1163" t="str">
            <v>Prod Elec Oper-Aux Elect Sys</v>
          </cell>
          <cell r="H1163" t="str">
            <v>STEAM OPS ELE EXP AUX SYSTEM</v>
          </cell>
        </row>
        <row r="1164">
          <cell r="A1164" t="str">
            <v>505004</v>
          </cell>
          <cell r="B1164"/>
          <cell r="C1164"/>
          <cell r="D1164" t="str">
            <v>505004</v>
          </cell>
          <cell r="E1164"/>
          <cell r="F1164"/>
          <cell r="G1164" t="str">
            <v>Prod Elec Oper-Comp Air Sys</v>
          </cell>
          <cell r="H1164" t="str">
            <v>STEAM OPS ELE EXP COMP AIR SYS</v>
          </cell>
        </row>
        <row r="1165">
          <cell r="A1165" t="str">
            <v>505005</v>
          </cell>
          <cell r="B1165"/>
          <cell r="C1165"/>
          <cell r="D1165" t="str">
            <v>505005</v>
          </cell>
          <cell r="E1165"/>
          <cell r="F1165"/>
          <cell r="G1165" t="str">
            <v>Prod Elec Oper-Aux Cool Sys</v>
          </cell>
          <cell r="H1165" t="str">
            <v>STEAM OPS ELE EXP COOLING SYS</v>
          </cell>
        </row>
        <row r="1166">
          <cell r="A1166" t="str">
            <v>505006</v>
          </cell>
          <cell r="B1166"/>
          <cell r="C1166"/>
          <cell r="D1166" t="str">
            <v>505005</v>
          </cell>
          <cell r="E1166"/>
          <cell r="F1166"/>
          <cell r="G1166" t="str">
            <v>Prod Elec Oper-Cooling System</v>
          </cell>
          <cell r="H1166" t="str">
            <v>STEAM OPS ELE EXP COOLING SYS</v>
          </cell>
        </row>
        <row r="1167">
          <cell r="A1167" t="str">
            <v>505007</v>
          </cell>
          <cell r="B1167"/>
          <cell r="C1167"/>
          <cell r="D1167" t="str">
            <v>505007</v>
          </cell>
          <cell r="E1167"/>
          <cell r="F1167"/>
          <cell r="G1167" t="str">
            <v>Prod Elec Oper-Facilities</v>
          </cell>
          <cell r="H1167" t="str">
            <v>STEAM OPS ELE EXP FACILITIES</v>
          </cell>
        </row>
        <row r="1168">
          <cell r="A1168" t="str">
            <v>505010</v>
          </cell>
          <cell r="B1168"/>
          <cell r="C1168"/>
          <cell r="D1168" t="str">
            <v>505010</v>
          </cell>
          <cell r="E1168"/>
          <cell r="F1168"/>
          <cell r="G1168" t="str">
            <v>Prod Elec Oper-Turb/Gen</v>
          </cell>
          <cell r="H1168" t="str">
            <v>STEAM OPS ELE EXP TURBINE GEN</v>
          </cell>
        </row>
        <row r="1169">
          <cell r="A1169" t="str">
            <v>505011</v>
          </cell>
          <cell r="B1169"/>
          <cell r="C1169"/>
          <cell r="D1169" t="str">
            <v>505011</v>
          </cell>
          <cell r="E1169"/>
          <cell r="F1169"/>
          <cell r="G1169" t="str">
            <v>Prod Elec Oper-Aux Syst</v>
          </cell>
          <cell r="H1169" t="str">
            <v>STEAM OPS ELE EXP AUX SYSTEM</v>
          </cell>
        </row>
        <row r="1170">
          <cell r="A1170" t="str">
            <v>505090</v>
          </cell>
          <cell r="B1170"/>
          <cell r="C1170"/>
          <cell r="D1170" t="str">
            <v>505010</v>
          </cell>
          <cell r="E1170"/>
          <cell r="F1170"/>
          <cell r="G1170" t="str">
            <v>Prod Elec Oper-Turb/Gen</v>
          </cell>
          <cell r="H1170" t="str">
            <v>STEAM OPS ELE EXP TURBINE GEN</v>
          </cell>
        </row>
        <row r="1171">
          <cell r="A1171" t="str">
            <v>506000</v>
          </cell>
          <cell r="B1171"/>
          <cell r="C1171"/>
          <cell r="D1171" t="str">
            <v>506000</v>
          </cell>
          <cell r="E1171"/>
          <cell r="F1171"/>
          <cell r="G1171" t="str">
            <v>Misc Steam Power Operations</v>
          </cell>
          <cell r="H1171" t="str">
            <v>STEAM OPS MISC STEAM POWER EXP</v>
          </cell>
        </row>
        <row r="1172">
          <cell r="A1172" t="str">
            <v>507000</v>
          </cell>
          <cell r="B1172"/>
          <cell r="C1172"/>
          <cell r="D1172" t="str">
            <v>507000</v>
          </cell>
          <cell r="E1172"/>
          <cell r="F1172"/>
          <cell r="G1172" t="str">
            <v>Steam Power Operations - Rents</v>
          </cell>
          <cell r="H1172" t="str">
            <v>STEAM OPS RENTS</v>
          </cell>
        </row>
        <row r="1173">
          <cell r="A1173" t="str">
            <v>509000</v>
          </cell>
          <cell r="B1173"/>
          <cell r="C1173"/>
          <cell r="D1173" t="str">
            <v>509000</v>
          </cell>
          <cell r="E1173"/>
          <cell r="F1173" t="str">
            <v>6080</v>
          </cell>
          <cell r="G1173" t="str">
            <v>Prod Elec Oper-Allowances</v>
          </cell>
          <cell r="H1173" t="str">
            <v>STEAM OPS EMISSION ALLOWANCES</v>
          </cell>
        </row>
        <row r="1174">
          <cell r="A1174" t="str">
            <v>509002</v>
          </cell>
          <cell r="B1174"/>
          <cell r="C1174"/>
          <cell r="D1174" t="str">
            <v>509000</v>
          </cell>
          <cell r="E1174"/>
          <cell r="F1174" t="str">
            <v>6088</v>
          </cell>
          <cell r="G1174" t="str">
            <v>Seasonal NOX Expense</v>
          </cell>
          <cell r="H1174" t="str">
            <v>STEAM OPS EMISSION ALLOWANCES</v>
          </cell>
        </row>
        <row r="1175">
          <cell r="A1175" t="str">
            <v>509003</v>
          </cell>
          <cell r="B1175"/>
          <cell r="C1175"/>
          <cell r="D1175" t="str">
            <v>509000</v>
          </cell>
          <cell r="E1175"/>
          <cell r="F1175" t="str">
            <v>6085</v>
          </cell>
          <cell r="G1175" t="str">
            <v>Annual NOX Expenses</v>
          </cell>
          <cell r="H1175" t="str">
            <v>STEAM OPS EMISSION ALLOWANCES</v>
          </cell>
        </row>
        <row r="1176">
          <cell r="A1176" t="str">
            <v>509500</v>
          </cell>
          <cell r="B1176"/>
          <cell r="C1176"/>
          <cell r="D1176" t="str">
            <v>509000</v>
          </cell>
          <cell r="E1176"/>
          <cell r="F1176" t="str">
            <v>6070</v>
          </cell>
          <cell r="G1176" t="str">
            <v>Emission Allowance-REC Expense</v>
          </cell>
          <cell r="H1176" t="str">
            <v>STEAM OPS EMISSION ALLOWANCES</v>
          </cell>
        </row>
        <row r="1177">
          <cell r="A1177" t="str">
            <v>510000</v>
          </cell>
          <cell r="B1177"/>
          <cell r="C1177"/>
          <cell r="D1177" t="str">
            <v>510000</v>
          </cell>
          <cell r="E1177"/>
          <cell r="F1177"/>
          <cell r="G1177" t="str">
            <v>Steam Power Maint-Supv &amp; Engin</v>
          </cell>
          <cell r="H1177" t="str">
            <v>MAINTENANCE SUPERVISION &amp; ENG</v>
          </cell>
        </row>
        <row r="1178">
          <cell r="A1178" t="str">
            <v>511000</v>
          </cell>
          <cell r="B1178"/>
          <cell r="C1178"/>
          <cell r="D1178" t="str">
            <v>511000</v>
          </cell>
          <cell r="E1178"/>
          <cell r="F1178"/>
          <cell r="G1178" t="str">
            <v>Steam Power Maint-Structure</v>
          </cell>
          <cell r="H1178" t="str">
            <v>MAINT OF STRUCT STEAM</v>
          </cell>
        </row>
        <row r="1179">
          <cell r="A1179" t="str">
            <v>511001</v>
          </cell>
          <cell r="B1179"/>
          <cell r="C1179"/>
          <cell r="D1179" t="str">
            <v>511000</v>
          </cell>
          <cell r="E1179"/>
          <cell r="F1179"/>
          <cell r="G1179" t="str">
            <v>Steam Power Maint-Structure-Fa</v>
          </cell>
          <cell r="H1179" t="str">
            <v>MAINT OF STRUCT STEAM</v>
          </cell>
        </row>
        <row r="1180">
          <cell r="A1180" t="str">
            <v>511002</v>
          </cell>
          <cell r="B1180"/>
          <cell r="C1180"/>
          <cell r="D1180" t="str">
            <v>511002</v>
          </cell>
          <cell r="E1180"/>
          <cell r="F1180"/>
          <cell r="G1180" t="str">
            <v>Steam Power Maint-Struct-Fac-F</v>
          </cell>
          <cell r="H1180" t="str">
            <v>MAINT OF STRUCT STEAM FIRE PRO</v>
          </cell>
        </row>
        <row r="1181">
          <cell r="A1181" t="str">
            <v>512001</v>
          </cell>
          <cell r="B1181"/>
          <cell r="C1181"/>
          <cell r="D1181" t="str">
            <v>512001</v>
          </cell>
          <cell r="E1181"/>
          <cell r="F1181"/>
          <cell r="G1181" t="str">
            <v>Boiler Plt Maint - FF Unload</v>
          </cell>
          <cell r="H1181" t="str">
            <v>MAINT BOILER PLANT  UNLOAD FF</v>
          </cell>
        </row>
        <row r="1182">
          <cell r="A1182" t="str">
            <v>512002</v>
          </cell>
          <cell r="B1182"/>
          <cell r="C1182"/>
          <cell r="D1182" t="str">
            <v>512002</v>
          </cell>
          <cell r="E1182"/>
          <cell r="F1182"/>
          <cell r="G1182" t="str">
            <v>Boiler Plt Maint - Stacker</v>
          </cell>
          <cell r="H1182" t="str">
            <v>MAINT BOILER PLANT STACKER</v>
          </cell>
        </row>
        <row r="1183">
          <cell r="A1183" t="str">
            <v>512003</v>
          </cell>
          <cell r="B1183"/>
          <cell r="C1183"/>
          <cell r="D1183" t="str">
            <v>512003</v>
          </cell>
          <cell r="E1183"/>
          <cell r="F1183"/>
          <cell r="G1183" t="str">
            <v>Boiler Plt Maint - Coal Pile</v>
          </cell>
          <cell r="H1183" t="str">
            <v>MAINT BOILER PLANT FUEL YARD</v>
          </cell>
        </row>
        <row r="1184">
          <cell r="A1184" t="str">
            <v>512004</v>
          </cell>
          <cell r="B1184"/>
          <cell r="C1184"/>
          <cell r="D1184" t="str">
            <v>512004</v>
          </cell>
          <cell r="E1184"/>
          <cell r="F1184"/>
          <cell r="G1184" t="str">
            <v>Boiler Plt Maint - Ash</v>
          </cell>
          <cell r="H1184" t="str">
            <v>MAINT BOILER PLANT  ASH</v>
          </cell>
        </row>
        <row r="1185">
          <cell r="A1185" t="str">
            <v>512005</v>
          </cell>
          <cell r="B1185"/>
          <cell r="C1185"/>
          <cell r="D1185" t="str">
            <v>512005</v>
          </cell>
          <cell r="E1185"/>
          <cell r="F1185"/>
          <cell r="G1185" t="str">
            <v>Boiler Plt Maint - Conveyor</v>
          </cell>
          <cell r="H1185" t="str">
            <v>MAINT BOILER PLANT CONVEYOR</v>
          </cell>
        </row>
        <row r="1186">
          <cell r="A1186" t="str">
            <v>512006</v>
          </cell>
          <cell r="B1186"/>
          <cell r="C1186"/>
          <cell r="D1186" t="str">
            <v>512006</v>
          </cell>
          <cell r="E1186"/>
          <cell r="F1186"/>
          <cell r="G1186" t="str">
            <v>Boiler Plt Maint - Fuel</v>
          </cell>
          <cell r="H1186" t="str">
            <v>MAINT BOILER PLANT  FUEL SYST</v>
          </cell>
        </row>
        <row r="1187">
          <cell r="A1187" t="str">
            <v>512007</v>
          </cell>
          <cell r="B1187"/>
          <cell r="C1187"/>
          <cell r="D1187" t="str">
            <v>512007</v>
          </cell>
          <cell r="E1187"/>
          <cell r="F1187"/>
          <cell r="G1187" t="str">
            <v>Boiler Plt Maint - Air</v>
          </cell>
          <cell r="H1187" t="str">
            <v>MAINT BOILER PLANT AIR SYST</v>
          </cell>
        </row>
        <row r="1188">
          <cell r="A1188" t="str">
            <v>512008</v>
          </cell>
          <cell r="B1188"/>
          <cell r="C1188"/>
          <cell r="D1188" t="str">
            <v>512008</v>
          </cell>
          <cell r="E1188"/>
          <cell r="F1188"/>
          <cell r="G1188" t="str">
            <v>Boiler Plt Maint - Water</v>
          </cell>
          <cell r="H1188" t="str">
            <v>MAINT BOIL PLT WATERTREAT SYST</v>
          </cell>
        </row>
        <row r="1189">
          <cell r="A1189" t="str">
            <v>512009</v>
          </cell>
          <cell r="B1189"/>
          <cell r="C1189"/>
          <cell r="D1189" t="str">
            <v>512010</v>
          </cell>
          <cell r="E1189"/>
          <cell r="F1189"/>
          <cell r="G1189" t="str">
            <v>Boiler Plt Maint - Condensate</v>
          </cell>
          <cell r="H1189" t="str">
            <v>MAINT BOIL PLT CONDENS SYST</v>
          </cell>
        </row>
        <row r="1190">
          <cell r="A1190" t="str">
            <v>512010</v>
          </cell>
          <cell r="B1190"/>
          <cell r="C1190"/>
          <cell r="D1190" t="str">
            <v>512010</v>
          </cell>
          <cell r="E1190"/>
          <cell r="F1190"/>
          <cell r="G1190" t="str">
            <v>Boiler Plt Maint - Cond Sys</v>
          </cell>
          <cell r="H1190" t="str">
            <v>MAINT BOIL PLT CONDENS SYST</v>
          </cell>
        </row>
        <row r="1191">
          <cell r="A1191" t="str">
            <v>512011</v>
          </cell>
          <cell r="B1191"/>
          <cell r="C1191"/>
          <cell r="D1191" t="str">
            <v>512011</v>
          </cell>
          <cell r="E1191"/>
          <cell r="F1191"/>
          <cell r="G1191" t="str">
            <v>Boiler Plt Maint - Furnace</v>
          </cell>
          <cell r="H1191" t="str">
            <v>MAINT BOIL PLT  FURNACE SYST</v>
          </cell>
        </row>
        <row r="1192">
          <cell r="A1192" t="str">
            <v>512012</v>
          </cell>
          <cell r="B1192"/>
          <cell r="C1192"/>
          <cell r="D1192" t="str">
            <v>512012</v>
          </cell>
          <cell r="E1192"/>
          <cell r="F1192"/>
          <cell r="G1192" t="str">
            <v>Boiler Plt Maint - Aux Steam</v>
          </cell>
          <cell r="H1192" t="str">
            <v>MAINT BOIL PLT AUX SYST</v>
          </cell>
        </row>
        <row r="1193">
          <cell r="A1193" t="str">
            <v>512013</v>
          </cell>
          <cell r="B1193"/>
          <cell r="C1193"/>
          <cell r="D1193"/>
          <cell r="E1193"/>
          <cell r="F1193"/>
          <cell r="G1193" t="str">
            <v>Boiler Plt Maint - AQC</v>
          </cell>
          <cell r="H1193" t="str">
            <v>More Accounts were added to break this out--see below</v>
          </cell>
        </row>
        <row r="1194">
          <cell r="A1194" t="str">
            <v>512014</v>
          </cell>
          <cell r="B1194"/>
          <cell r="C1194"/>
          <cell r="D1194" t="str">
            <v>512000</v>
          </cell>
          <cell r="E1194"/>
          <cell r="F1194"/>
          <cell r="G1194" t="str">
            <v>Boiler Plt Maint - Fuel Yard</v>
          </cell>
          <cell r="H1194" t="str">
            <v>MAINT BOILER PLANT OTHER</v>
          </cell>
        </row>
        <row r="1195">
          <cell r="A1195" t="str">
            <v>512015</v>
          </cell>
          <cell r="B1195"/>
          <cell r="C1195"/>
          <cell r="D1195" t="str">
            <v>512000</v>
          </cell>
          <cell r="E1195"/>
          <cell r="F1195"/>
          <cell r="G1195" t="str">
            <v>Boiler Plt Maint-Unclassifid E</v>
          </cell>
          <cell r="H1195" t="str">
            <v>MAINT BOILER PLANT OTHER</v>
          </cell>
        </row>
        <row r="1196">
          <cell r="A1196" t="str">
            <v>512020</v>
          </cell>
          <cell r="B1196"/>
          <cell r="C1196"/>
          <cell r="D1196" t="str">
            <v>512000</v>
          </cell>
          <cell r="E1196"/>
          <cell r="F1196"/>
          <cell r="G1196" t="str">
            <v>Boiler Plt Maint-Default Proc</v>
          </cell>
          <cell r="H1196" t="str">
            <v>MAINT BOILER PLANT OTHER</v>
          </cell>
        </row>
        <row r="1197">
          <cell r="A1197" t="str">
            <v>NEW</v>
          </cell>
          <cell r="B1197"/>
          <cell r="C1197"/>
          <cell r="D1197" t="str">
            <v>512020</v>
          </cell>
          <cell r="E1197"/>
          <cell r="F1197"/>
          <cell r="H1197" t="str">
            <v>MAINT BOIL PLT PRECIPITATOR</v>
          </cell>
        </row>
        <row r="1198">
          <cell r="A1198" t="str">
            <v>NEW</v>
          </cell>
          <cell r="B1198"/>
          <cell r="C1198"/>
          <cell r="D1198" t="str">
            <v>512021</v>
          </cell>
          <cell r="E1198"/>
          <cell r="F1198"/>
          <cell r="H1198" t="str">
            <v>MAINT BOIL PLT BAGHOUSE</v>
          </cell>
        </row>
        <row r="1199">
          <cell r="A1199" t="str">
            <v>NEW</v>
          </cell>
          <cell r="B1199"/>
          <cell r="C1199"/>
          <cell r="D1199" t="str">
            <v>512022</v>
          </cell>
          <cell r="E1199"/>
          <cell r="F1199"/>
          <cell r="H1199" t="str">
            <v>MAINT BOILER PLANT WET GAS SCR</v>
          </cell>
        </row>
        <row r="1200">
          <cell r="A1200" t="str">
            <v>NEW</v>
          </cell>
          <cell r="B1200"/>
          <cell r="C1200"/>
          <cell r="D1200" t="str">
            <v>512023</v>
          </cell>
          <cell r="E1200"/>
          <cell r="F1200"/>
          <cell r="H1200" t="str">
            <v>MAINT BOILER PLANT DRY GAS SCR</v>
          </cell>
        </row>
        <row r="1201">
          <cell r="A1201" t="str">
            <v>NEW</v>
          </cell>
          <cell r="B1201"/>
          <cell r="C1201"/>
          <cell r="D1201" t="str">
            <v>512024</v>
          </cell>
          <cell r="E1201"/>
          <cell r="F1201"/>
          <cell r="H1201" t="str">
            <v>MAINT BOIL PLT SCR</v>
          </cell>
        </row>
        <row r="1202">
          <cell r="A1202" t="str">
            <v>513001</v>
          </cell>
          <cell r="B1202"/>
          <cell r="C1202"/>
          <cell r="D1202" t="str">
            <v>513001</v>
          </cell>
          <cell r="E1202"/>
          <cell r="F1202"/>
          <cell r="G1202" t="str">
            <v>Elec Plt Maint - FF Turb/Gen</v>
          </cell>
          <cell r="H1202" t="str">
            <v>MAINT ELEC PLT FF TURB GEN</v>
          </cell>
        </row>
        <row r="1203">
          <cell r="A1203" t="str">
            <v>513002</v>
          </cell>
          <cell r="B1203"/>
          <cell r="C1203"/>
          <cell r="D1203" t="str">
            <v>513002</v>
          </cell>
          <cell r="E1203"/>
          <cell r="F1203"/>
          <cell r="G1203" t="str">
            <v>Elec Plt Maint - Transfer FF</v>
          </cell>
          <cell r="H1203" t="str">
            <v>MAINT ELEC PLT TRANSF SYST</v>
          </cell>
        </row>
        <row r="1204">
          <cell r="A1204" t="str">
            <v>513003</v>
          </cell>
          <cell r="B1204"/>
          <cell r="C1204"/>
          <cell r="D1204" t="str">
            <v>513003</v>
          </cell>
          <cell r="E1204"/>
          <cell r="F1204"/>
          <cell r="G1204" t="str">
            <v>Elec Plt Maint - Aux Elec</v>
          </cell>
          <cell r="H1204" t="str">
            <v>MAINT ELEC PLT MAINT AUX SYS</v>
          </cell>
        </row>
        <row r="1205">
          <cell r="A1205" t="str">
            <v>513004</v>
          </cell>
          <cell r="B1205"/>
          <cell r="C1205"/>
          <cell r="D1205" t="str">
            <v>513003</v>
          </cell>
          <cell r="E1205"/>
          <cell r="F1205"/>
          <cell r="G1205" t="str">
            <v>Elec Plt Maint-Battry Bkup Sys</v>
          </cell>
          <cell r="H1205" t="str">
            <v>MAINT ELEC PLT MAINT AUX SYS</v>
          </cell>
        </row>
        <row r="1206">
          <cell r="A1206" t="str">
            <v>513006</v>
          </cell>
          <cell r="B1206"/>
          <cell r="C1206"/>
          <cell r="D1206" t="str">
            <v>513006</v>
          </cell>
          <cell r="E1206"/>
          <cell r="F1206"/>
          <cell r="G1206" t="str">
            <v>Elec Plt Maint - Cooling</v>
          </cell>
          <cell r="H1206" t="str">
            <v>MAINT ELEC PLT COOLING</v>
          </cell>
        </row>
        <row r="1207">
          <cell r="A1207" t="str">
            <v>513007</v>
          </cell>
          <cell r="B1207"/>
          <cell r="C1207"/>
          <cell r="D1207" t="str">
            <v>513000</v>
          </cell>
          <cell r="E1207"/>
          <cell r="F1207"/>
          <cell r="G1207" t="str">
            <v>Elec Plt Maint-Unclassifed Exp</v>
          </cell>
          <cell r="H1207" t="str">
            <v>MAINT ELEC PLT OTHER</v>
          </cell>
        </row>
        <row r="1208">
          <cell r="A1208" t="str">
            <v>514000</v>
          </cell>
          <cell r="B1208"/>
          <cell r="C1208"/>
          <cell r="D1208" t="str">
            <v>514000</v>
          </cell>
          <cell r="E1208"/>
          <cell r="F1208"/>
          <cell r="G1208" t="str">
            <v>Misc Steam Plt - History</v>
          </cell>
          <cell r="H1208" t="str">
            <v>MAINT MISC STEAM PLT</v>
          </cell>
        </row>
        <row r="1209">
          <cell r="A1209" t="str">
            <v>514001</v>
          </cell>
          <cell r="B1209"/>
          <cell r="C1209"/>
          <cell r="D1209" t="str">
            <v>514000</v>
          </cell>
          <cell r="E1209"/>
          <cell r="F1209"/>
          <cell r="G1209" t="str">
            <v>Misc Steam Plt - FF Comp Air</v>
          </cell>
          <cell r="H1209" t="str">
            <v>MAINT MISC STEAM PLT</v>
          </cell>
        </row>
        <row r="1210">
          <cell r="A1210" t="str">
            <v>517000</v>
          </cell>
          <cell r="B1210"/>
          <cell r="C1210"/>
          <cell r="D1210" t="str">
            <v>517000</v>
          </cell>
          <cell r="E1210"/>
          <cell r="F1210"/>
          <cell r="G1210" t="str">
            <v>Prod-Nuclear Oper-Supv &amp; Engr</v>
          </cell>
          <cell r="H1210" t="str">
            <v>NUCLEAR OPS SUPV &amp; ENG</v>
          </cell>
        </row>
        <row r="1211">
          <cell r="A1211" t="str">
            <v>518000</v>
          </cell>
          <cell r="B1211"/>
          <cell r="C1211"/>
          <cell r="D1211" t="str">
            <v>518000</v>
          </cell>
          <cell r="E1211"/>
          <cell r="F1211"/>
          <cell r="G1211" t="str">
            <v>Nuclear Fuel Expense</v>
          </cell>
          <cell r="H1211" t="str">
            <v>NUCLEAR FUEL EXP</v>
          </cell>
        </row>
        <row r="1212">
          <cell r="A1212" t="str">
            <v>518100</v>
          </cell>
          <cell r="B1212"/>
          <cell r="C1212"/>
          <cell r="D1212" t="str">
            <v>518100</v>
          </cell>
          <cell r="E1212"/>
          <cell r="F1212"/>
          <cell r="G1212" t="str">
            <v>Nuclear Pwr-Fuel Expense - Oil</v>
          </cell>
          <cell r="H1212" t="str">
            <v>NUCLEAR FUEL EXP OIL</v>
          </cell>
        </row>
        <row r="1213">
          <cell r="A1213" t="str">
            <v>518201</v>
          </cell>
          <cell r="B1213"/>
          <cell r="C1213"/>
          <cell r="D1213" t="str">
            <v>518201</v>
          </cell>
          <cell r="E1213"/>
          <cell r="F1213"/>
          <cell r="G1213" t="str">
            <v>Nuclear Fuel-Disposal Cost</v>
          </cell>
          <cell r="H1213" t="str">
            <v>NUCLEAR FUEL EXP DISPOSAL COST</v>
          </cell>
        </row>
        <row r="1214">
          <cell r="A1214" t="str">
            <v>519000</v>
          </cell>
          <cell r="B1214"/>
          <cell r="C1214"/>
          <cell r="D1214" t="str">
            <v>519000</v>
          </cell>
          <cell r="E1214"/>
          <cell r="F1214"/>
          <cell r="G1214" t="str">
            <v>Prod-Nuclear Oper-Coolants</v>
          </cell>
          <cell r="H1214" t="str">
            <v>NUCLEAR OPERATIONS COOLANTS</v>
          </cell>
        </row>
        <row r="1215">
          <cell r="A1215" t="str">
            <v>520000</v>
          </cell>
          <cell r="B1215"/>
          <cell r="C1215"/>
          <cell r="D1215" t="str">
            <v>520000</v>
          </cell>
          <cell r="E1215"/>
          <cell r="F1215"/>
          <cell r="G1215" t="str">
            <v>Nuclear Gen-Reactor Operation</v>
          </cell>
          <cell r="H1215" t="str">
            <v>NUCLEAR STEAM EXPENSE</v>
          </cell>
        </row>
        <row r="1216">
          <cell r="A1216" t="str">
            <v>523000</v>
          </cell>
          <cell r="B1216"/>
          <cell r="C1216"/>
          <cell r="D1216" t="str">
            <v>523000</v>
          </cell>
          <cell r="E1216"/>
          <cell r="F1216"/>
          <cell r="G1216" t="str">
            <v>Nuclear Gen-Electric Exp</v>
          </cell>
          <cell r="H1216" t="str">
            <v>NUCLEAR ELECTRIC EXPENSE</v>
          </cell>
        </row>
        <row r="1217">
          <cell r="A1217" t="str">
            <v>524000</v>
          </cell>
          <cell r="B1217"/>
          <cell r="C1217"/>
          <cell r="D1217" t="str">
            <v>524000</v>
          </cell>
          <cell r="E1217"/>
          <cell r="F1217"/>
          <cell r="G1217" t="str">
            <v>Nuclear Gen - Misc Oper Exp</v>
          </cell>
          <cell r="H1217" t="str">
            <v>NUCLEAR MISC EXPENSE</v>
          </cell>
        </row>
        <row r="1218">
          <cell r="A1218" t="str">
            <v>524100</v>
          </cell>
          <cell r="B1218"/>
          <cell r="C1218"/>
          <cell r="D1218" t="str">
            <v>524100</v>
          </cell>
          <cell r="E1218"/>
          <cell r="F1218"/>
          <cell r="G1218" t="str">
            <v>Nuclear Gen - Decommissioning</v>
          </cell>
          <cell r="H1218" t="str">
            <v>NUCLEAR MISC EXPENSE DECOMM</v>
          </cell>
        </row>
        <row r="1219">
          <cell r="A1219" t="str">
            <v>524900</v>
          </cell>
          <cell r="B1219"/>
          <cell r="C1219"/>
          <cell r="D1219" t="str">
            <v>524900</v>
          </cell>
          <cell r="E1219"/>
          <cell r="F1219"/>
          <cell r="G1219" t="str">
            <v>Nuclear Oper-Outage Rvsl</v>
          </cell>
          <cell r="H1219" t="str">
            <v>WCNOC OPS OUTAGE DEFERRAL</v>
          </cell>
        </row>
        <row r="1220">
          <cell r="A1220" t="str">
            <v>524950</v>
          </cell>
          <cell r="B1220"/>
          <cell r="C1220"/>
          <cell r="D1220" t="str">
            <v>524950</v>
          </cell>
          <cell r="E1220"/>
          <cell r="F1220"/>
          <cell r="G1220" t="str">
            <v>WC Outage Oper Amort Exp</v>
          </cell>
          <cell r="H1220" t="str">
            <v>WCNOC OPS OUTAGE AMORT EXP</v>
          </cell>
        </row>
        <row r="1221">
          <cell r="A1221" t="str">
            <v>528000</v>
          </cell>
          <cell r="B1221"/>
          <cell r="C1221"/>
          <cell r="D1221" t="str">
            <v>528000</v>
          </cell>
          <cell r="E1221"/>
          <cell r="F1221"/>
          <cell r="G1221" t="str">
            <v>Prod-Nuclear Mtce-Sup &amp; Enginr</v>
          </cell>
          <cell r="H1221" t="str">
            <v>NUCLEAR MAINT SUPER &amp; ENG</v>
          </cell>
        </row>
        <row r="1222">
          <cell r="A1222" t="str">
            <v>529000</v>
          </cell>
          <cell r="B1222"/>
          <cell r="C1222"/>
          <cell r="D1222" t="str">
            <v>529000</v>
          </cell>
          <cell r="E1222"/>
          <cell r="F1222"/>
          <cell r="G1222" t="str">
            <v>Prod-Nuclear Mtce-Structure</v>
          </cell>
          <cell r="H1222" t="str">
            <v>NUCLEAR MAINT OF STRUCTURES</v>
          </cell>
        </row>
        <row r="1223">
          <cell r="A1223" t="str">
            <v>530000</v>
          </cell>
          <cell r="B1223"/>
          <cell r="C1223"/>
          <cell r="D1223" t="str">
            <v>530000</v>
          </cell>
          <cell r="E1223"/>
          <cell r="F1223"/>
          <cell r="G1223" t="str">
            <v>Prod-Nuclear Mtce-Reactor</v>
          </cell>
          <cell r="H1223" t="str">
            <v>NUCLEAR MAINT REACTOR PLANT</v>
          </cell>
        </row>
        <row r="1224">
          <cell r="A1224" t="str">
            <v>530900</v>
          </cell>
          <cell r="B1224"/>
          <cell r="C1224"/>
          <cell r="D1224" t="str">
            <v>530900</v>
          </cell>
          <cell r="E1224"/>
          <cell r="F1224"/>
          <cell r="G1224" t="str">
            <v>Nuclear Mtce-Outge Exp Reversl</v>
          </cell>
          <cell r="H1224" t="str">
            <v>WCNOC MAINT OUTAGE DEFERRAL</v>
          </cell>
        </row>
        <row r="1225">
          <cell r="A1225" t="str">
            <v>530950</v>
          </cell>
          <cell r="B1225"/>
          <cell r="C1225"/>
          <cell r="D1225" t="str">
            <v>530950</v>
          </cell>
          <cell r="E1225"/>
          <cell r="F1225"/>
          <cell r="G1225" t="str">
            <v>WC Outage Maint Amort Exp</v>
          </cell>
          <cell r="H1225" t="str">
            <v>WCNOC MAINT OUTAGE AMORT EXP</v>
          </cell>
        </row>
        <row r="1226">
          <cell r="A1226" t="str">
            <v>531000</v>
          </cell>
          <cell r="B1226"/>
          <cell r="C1226"/>
          <cell r="D1226" t="str">
            <v>531000</v>
          </cell>
          <cell r="E1226"/>
          <cell r="F1226"/>
          <cell r="G1226" t="str">
            <v>Prod-Nuclear Mtce-Elec Plant</v>
          </cell>
          <cell r="H1226" t="str">
            <v>NUCLEAR MAINT ELECT PLANT</v>
          </cell>
        </row>
        <row r="1227">
          <cell r="A1227" t="str">
            <v>532000</v>
          </cell>
          <cell r="B1227"/>
          <cell r="C1227"/>
          <cell r="D1227" t="str">
            <v>532000</v>
          </cell>
          <cell r="E1227"/>
          <cell r="F1227"/>
          <cell r="G1227" t="str">
            <v>Prod-Nuclear Mtce-Misc Plant</v>
          </cell>
          <cell r="H1227" t="str">
            <v>NUCLEAR MAINT MISC PLANT</v>
          </cell>
        </row>
        <row r="1228">
          <cell r="A1228" t="str">
            <v>546000</v>
          </cell>
          <cell r="B1228"/>
          <cell r="C1228"/>
          <cell r="D1228" t="str">
            <v>546000</v>
          </cell>
          <cell r="E1228"/>
          <cell r="F1228"/>
          <cell r="G1228" t="str">
            <v>Prod-Turbine Oper-Supv &amp; Engnr</v>
          </cell>
          <cell r="H1228" t="str">
            <v>OTH PRODUCTION OPS SUPERV&amp;ENG</v>
          </cell>
        </row>
        <row r="1229">
          <cell r="A1229" t="str">
            <v>546100</v>
          </cell>
          <cell r="B1229"/>
          <cell r="C1229"/>
          <cell r="D1229" t="str">
            <v>546000</v>
          </cell>
          <cell r="E1229"/>
          <cell r="F1229"/>
          <cell r="G1229" t="str">
            <v>Wind Gen -Supervision and Engi</v>
          </cell>
          <cell r="H1229" t="str">
            <v>OTH PRODUCTION OPS SUPERV&amp;ENG</v>
          </cell>
        </row>
        <row r="1230">
          <cell r="A1230" t="str">
            <v>547001</v>
          </cell>
          <cell r="B1230"/>
          <cell r="C1230"/>
          <cell r="D1230" t="str">
            <v>547000</v>
          </cell>
          <cell r="E1230"/>
          <cell r="F1230" t="str">
            <v>6016</v>
          </cell>
          <cell r="G1230" t="str">
            <v>Prod-Turbine Oper-Fuel- Oil Bu</v>
          </cell>
          <cell r="H1230" t="str">
            <v>OTH PROD FUEL</v>
          </cell>
        </row>
        <row r="1231">
          <cell r="A1231" t="str">
            <v>547002</v>
          </cell>
          <cell r="B1231"/>
          <cell r="C1231"/>
          <cell r="D1231" t="str">
            <v>547000</v>
          </cell>
          <cell r="E1231"/>
          <cell r="F1231" t="str">
            <v>6020</v>
          </cell>
          <cell r="G1231" t="str">
            <v>Prod-Turbine Oper-Fuel-Gas Bur</v>
          </cell>
          <cell r="H1231" t="str">
            <v>OTH PROD FUEL</v>
          </cell>
        </row>
        <row r="1232">
          <cell r="A1232" t="str">
            <v>547004</v>
          </cell>
          <cell r="B1232"/>
          <cell r="C1232"/>
          <cell r="D1232" t="str">
            <v>547000</v>
          </cell>
          <cell r="E1232"/>
          <cell r="F1232" t="str">
            <v>6026</v>
          </cell>
          <cell r="G1232" t="str">
            <v>Prod-Turbine Oper-Fuel-Gas Adj</v>
          </cell>
          <cell r="H1232" t="str">
            <v>OTH PROD FUEL</v>
          </cell>
        </row>
        <row r="1233">
          <cell r="A1233" t="str">
            <v>547010</v>
          </cell>
          <cell r="B1233"/>
          <cell r="C1233"/>
          <cell r="D1233" t="str">
            <v>547000</v>
          </cell>
          <cell r="E1233"/>
          <cell r="F1233" t="str">
            <v>6018</v>
          </cell>
          <cell r="G1233" t="str">
            <v>Prod-Turbine Oper-Fuel-Oil Inv</v>
          </cell>
          <cell r="H1233" t="str">
            <v>OTH PROD FUEL</v>
          </cell>
        </row>
        <row r="1234">
          <cell r="A1234" t="str">
            <v>547012</v>
          </cell>
          <cell r="B1234"/>
          <cell r="C1234"/>
          <cell r="D1234" t="str">
            <v>547000</v>
          </cell>
          <cell r="E1234"/>
          <cell r="F1234" t="str">
            <v>6036</v>
          </cell>
          <cell r="G1234" t="str">
            <v>Prod-Turbine Oper-Fuel-Biofuel</v>
          </cell>
          <cell r="H1234" t="str">
            <v>OTH PROD FUEL</v>
          </cell>
        </row>
        <row r="1235">
          <cell r="A1235" t="str">
            <v>547020</v>
          </cell>
          <cell r="B1235"/>
          <cell r="C1235"/>
          <cell r="D1235" t="str">
            <v>547020</v>
          </cell>
          <cell r="E1235"/>
          <cell r="F1235" t="str">
            <v>6099</v>
          </cell>
          <cell r="G1235" t="str">
            <v>Fuel On-System Other Prod</v>
          </cell>
          <cell r="H1235" t="str">
            <v>OTH PROD FUEL ON SYSTEM</v>
          </cell>
        </row>
        <row r="1236">
          <cell r="A1236" t="str">
            <v>547027</v>
          </cell>
          <cell r="B1236"/>
          <cell r="C1236"/>
          <cell r="D1236" t="str">
            <v>547027</v>
          </cell>
          <cell r="E1236"/>
          <cell r="F1236" t="str">
            <v>6025</v>
          </cell>
          <cell r="G1236" t="str">
            <v>Fuel OnSys Oth Prod-Demand</v>
          </cell>
          <cell r="H1236" t="str">
            <v>OTH PROD FUEL OFF SYS DEMAND</v>
          </cell>
        </row>
        <row r="1237">
          <cell r="A1237" t="str">
            <v>547030</v>
          </cell>
          <cell r="B1237"/>
          <cell r="C1237"/>
          <cell r="D1237" t="str">
            <v>547030</v>
          </cell>
          <cell r="E1237"/>
          <cell r="F1237" t="str">
            <v>6099</v>
          </cell>
          <cell r="G1237" t="str">
            <v>Fuel Off-Sys Other Prod (bk20)</v>
          </cell>
          <cell r="H1237" t="str">
            <v>OTH PROD FUEL OFF SYS OTHER</v>
          </cell>
        </row>
        <row r="1238">
          <cell r="A1238" t="str">
            <v>547033</v>
          </cell>
          <cell r="B1238"/>
          <cell r="C1238"/>
          <cell r="D1238" t="str">
            <v>547033</v>
          </cell>
          <cell r="E1238"/>
          <cell r="F1238" t="str">
            <v>6099</v>
          </cell>
          <cell r="G1238" t="str">
            <v>FuelOtherInterUN/IntraST(bk11)</v>
          </cell>
          <cell r="H1238" t="str">
            <v>OTH PROD FUEL INTER UN/ST</v>
          </cell>
        </row>
        <row r="1239">
          <cell r="A1239" t="str">
            <v>NEW</v>
          </cell>
          <cell r="B1239"/>
          <cell r="C1239"/>
          <cell r="D1239" t="str">
            <v>547100</v>
          </cell>
          <cell r="E1239"/>
          <cell r="F1239"/>
          <cell r="H1239" t="str">
            <v>OTH PRODUCTION FUEL HANDLING</v>
          </cell>
        </row>
        <row r="1240">
          <cell r="A1240" t="str">
            <v>547101</v>
          </cell>
          <cell r="B1240"/>
          <cell r="C1240"/>
          <cell r="D1240" t="str">
            <v>547101</v>
          </cell>
          <cell r="E1240"/>
          <cell r="F1240"/>
          <cell r="G1240" t="str">
            <v>Fuel Hndlg-CT Oil Purch Exp</v>
          </cell>
          <cell r="H1240" t="str">
            <v>OTH PROD FUEL HNDL CT OIL</v>
          </cell>
        </row>
        <row r="1241">
          <cell r="A1241" t="str">
            <v>547102</v>
          </cell>
          <cell r="B1241"/>
          <cell r="C1241"/>
          <cell r="D1241" t="str">
            <v>547102</v>
          </cell>
          <cell r="E1241"/>
          <cell r="F1241"/>
          <cell r="G1241" t="str">
            <v>Fuel Hndlg-CT Gas Purch Exp</v>
          </cell>
          <cell r="H1241" t="str">
            <v>OTH PROD FUEL HNDL GAS PURCH</v>
          </cell>
        </row>
        <row r="1242">
          <cell r="A1242" t="str">
            <v>547103</v>
          </cell>
          <cell r="B1242"/>
          <cell r="C1242"/>
          <cell r="D1242" t="str">
            <v>547103</v>
          </cell>
          <cell r="E1242"/>
          <cell r="F1242"/>
          <cell r="G1242" t="str">
            <v>Fuel Hndlg-Bulk Oil Receiving</v>
          </cell>
          <cell r="H1242" t="str">
            <v>OTH PROD FUEL HNDL BULK OIL</v>
          </cell>
        </row>
        <row r="1243">
          <cell r="A1243" t="str">
            <v>547105</v>
          </cell>
          <cell r="B1243"/>
          <cell r="C1243"/>
          <cell r="D1243" t="str">
            <v>547000</v>
          </cell>
          <cell r="E1243"/>
          <cell r="F1243" t="str">
            <v>6026</v>
          </cell>
          <cell r="G1243" t="str">
            <v>Hedge Settlements</v>
          </cell>
          <cell r="H1243" t="str">
            <v>OTH PROD FUEL</v>
          </cell>
        </row>
        <row r="1244">
          <cell r="A1244" t="str">
            <v>547301</v>
          </cell>
          <cell r="B1244"/>
          <cell r="C1244"/>
          <cell r="D1244" t="str">
            <v>547300</v>
          </cell>
          <cell r="E1244"/>
          <cell r="F1244" t="str">
            <v>6041</v>
          </cell>
          <cell r="G1244" t="str">
            <v>CT Fuel Exp-Additives-Amm</v>
          </cell>
          <cell r="H1244" t="str">
            <v>OTH PRODUCTION FUEL ADDITIVES</v>
          </cell>
        </row>
        <row r="1245">
          <cell r="A1245" t="str">
            <v>548000</v>
          </cell>
          <cell r="B1245"/>
          <cell r="C1245"/>
          <cell r="D1245" t="str">
            <v>548000</v>
          </cell>
          <cell r="E1245"/>
          <cell r="F1245"/>
          <cell r="G1245" t="str">
            <v>Comb Turbine-City Water</v>
          </cell>
          <cell r="H1245" t="str">
            <v>OTH PWR GEN OPS WTR POLL CNTRL</v>
          </cell>
        </row>
        <row r="1246">
          <cell r="A1246" t="str">
            <v>548001</v>
          </cell>
          <cell r="B1246"/>
          <cell r="C1246"/>
          <cell r="D1246" t="str">
            <v>548000</v>
          </cell>
          <cell r="E1246"/>
          <cell r="F1246"/>
          <cell r="G1246" t="str">
            <v>Comb Turbine-Water Poll Contro</v>
          </cell>
          <cell r="H1246" t="str">
            <v>OTH PWR GEN OPS WTR POLL CNTRL</v>
          </cell>
        </row>
        <row r="1247">
          <cell r="A1247" t="str">
            <v>548002</v>
          </cell>
          <cell r="B1247"/>
          <cell r="C1247"/>
          <cell r="D1247" t="str">
            <v>548002</v>
          </cell>
          <cell r="E1247"/>
          <cell r="F1247"/>
          <cell r="G1247" t="str">
            <v>Comb Turbine-AQC-</v>
          </cell>
          <cell r="H1247" t="str">
            <v>OTH PWR GEN OPS AQC</v>
          </cell>
        </row>
        <row r="1248">
          <cell r="A1248" t="str">
            <v>548003</v>
          </cell>
          <cell r="B1248"/>
          <cell r="C1248"/>
          <cell r="D1248" t="str">
            <v>548003</v>
          </cell>
          <cell r="E1248"/>
          <cell r="F1248"/>
          <cell r="G1248" t="str">
            <v>Comb Turbine-Turb/Genr-CT</v>
          </cell>
          <cell r="H1248" t="str">
            <v>OTH PWR GEN OPS TURBINES</v>
          </cell>
        </row>
        <row r="1249">
          <cell r="A1249" t="str">
            <v>548100</v>
          </cell>
          <cell r="B1249"/>
          <cell r="C1249"/>
          <cell r="D1249" t="str">
            <v>548003</v>
          </cell>
          <cell r="E1249"/>
          <cell r="F1249"/>
          <cell r="G1249" t="str">
            <v>Wind Gen -Turb/Gen</v>
          </cell>
          <cell r="H1249" t="str">
            <v>OTH PWR GEN OPS TURBINES</v>
          </cell>
        </row>
        <row r="1250">
          <cell r="A1250" t="str">
            <v>549000</v>
          </cell>
          <cell r="B1250"/>
          <cell r="C1250"/>
          <cell r="D1250" t="str">
            <v>549000</v>
          </cell>
          <cell r="E1250"/>
          <cell r="F1250"/>
          <cell r="G1250" t="str">
            <v>CombTurbine Oper-Misc Other</v>
          </cell>
          <cell r="H1250" t="str">
            <v>OTH PWR GEN OPS OTH MISC</v>
          </cell>
        </row>
        <row r="1251">
          <cell r="A1251" t="str">
            <v>549001</v>
          </cell>
          <cell r="B1251"/>
          <cell r="C1251"/>
          <cell r="D1251" t="str">
            <v>549001</v>
          </cell>
          <cell r="E1251"/>
          <cell r="F1251"/>
          <cell r="G1251" t="str">
            <v>Comb Turbine - Facilities</v>
          </cell>
          <cell r="H1251" t="str">
            <v>OTH PWR GEN OPS FACILITIES</v>
          </cell>
        </row>
        <row r="1252">
          <cell r="A1252" t="str">
            <v>549002</v>
          </cell>
          <cell r="B1252"/>
          <cell r="C1252"/>
          <cell r="D1252" t="str">
            <v>549002</v>
          </cell>
          <cell r="E1252"/>
          <cell r="F1252"/>
          <cell r="G1252" t="str">
            <v>Comb Turbine-Aux Syst</v>
          </cell>
          <cell r="H1252" t="str">
            <v>OTH PWR GENOPS AUX SYSTEMS</v>
          </cell>
        </row>
        <row r="1253">
          <cell r="A1253" t="str">
            <v>549100</v>
          </cell>
          <cell r="B1253"/>
          <cell r="C1253"/>
          <cell r="D1253" t="str">
            <v>549001</v>
          </cell>
          <cell r="E1253"/>
          <cell r="F1253"/>
          <cell r="G1253" t="str">
            <v>Wind Gen -Facilities</v>
          </cell>
          <cell r="H1253" t="str">
            <v>OTH PWR GEN OPS FACILITIES</v>
          </cell>
        </row>
        <row r="1254">
          <cell r="A1254" t="str">
            <v>551000</v>
          </cell>
          <cell r="B1254"/>
          <cell r="C1254"/>
          <cell r="D1254" t="str">
            <v>551000</v>
          </cell>
          <cell r="E1254"/>
          <cell r="F1254"/>
          <cell r="G1254" t="str">
            <v>Comb Turbine Mtce-Supv &amp; Engnr</v>
          </cell>
          <cell r="H1254" t="str">
            <v>OTH PWR GEN MAINT SUPV&amp;ENG</v>
          </cell>
        </row>
        <row r="1255">
          <cell r="A1255" t="str">
            <v>551100</v>
          </cell>
          <cell r="B1255"/>
          <cell r="C1255"/>
          <cell r="D1255" t="str">
            <v>551000</v>
          </cell>
          <cell r="E1255"/>
          <cell r="F1255"/>
          <cell r="G1255" t="str">
            <v>Wind Gen -Mtcse Suprv &amp;  Eng</v>
          </cell>
          <cell r="H1255" t="str">
            <v>OTH PWR GEN MAINT SUPV&amp;ENG</v>
          </cell>
        </row>
        <row r="1256">
          <cell r="A1256" t="str">
            <v>552000</v>
          </cell>
          <cell r="B1256"/>
          <cell r="C1256"/>
          <cell r="D1256" t="str">
            <v>552000</v>
          </cell>
          <cell r="E1256"/>
          <cell r="F1256"/>
          <cell r="G1256" t="str">
            <v>Othr Gen Maint of Structures</v>
          </cell>
          <cell r="H1256" t="str">
            <v>OTH PWR GEN MAINT STRUCTURES</v>
          </cell>
        </row>
        <row r="1257">
          <cell r="A1257" t="str">
            <v>552001</v>
          </cell>
          <cell r="B1257"/>
          <cell r="C1257"/>
          <cell r="D1257" t="str">
            <v>552001</v>
          </cell>
          <cell r="E1257"/>
          <cell r="F1257"/>
          <cell r="G1257" t="str">
            <v>CT Mtce Structure-Facilities</v>
          </cell>
          <cell r="H1257" t="str">
            <v>OTH PWR GEN MAINT FACILITIES</v>
          </cell>
        </row>
        <row r="1258">
          <cell r="A1258" t="str">
            <v>552002</v>
          </cell>
          <cell r="B1258"/>
          <cell r="C1258"/>
          <cell r="D1258" t="str">
            <v>552002</v>
          </cell>
          <cell r="E1258"/>
          <cell r="F1258"/>
          <cell r="G1258" t="str">
            <v>Comb Turbine Mtce - Bulk Oil F</v>
          </cell>
          <cell r="H1258" t="str">
            <v>OTH PWR GEN MAINT BULK OIL EQP</v>
          </cell>
        </row>
        <row r="1259">
          <cell r="A1259" t="str">
            <v>552003</v>
          </cell>
          <cell r="B1259"/>
          <cell r="C1259"/>
          <cell r="D1259" t="str">
            <v>552003</v>
          </cell>
          <cell r="E1259"/>
          <cell r="F1259"/>
          <cell r="G1259" t="str">
            <v>Comb Turbine Mtce - Fire CT</v>
          </cell>
          <cell r="H1259" t="str">
            <v>OTH PWR GEN MAINT FIRE PROTEC</v>
          </cell>
        </row>
        <row r="1260">
          <cell r="A1260" t="str">
            <v>552100</v>
          </cell>
          <cell r="B1260"/>
          <cell r="C1260"/>
          <cell r="D1260" t="str">
            <v>552001</v>
          </cell>
          <cell r="E1260"/>
          <cell r="F1260"/>
          <cell r="G1260" t="str">
            <v>Wind Gen -Mtcse Facilities</v>
          </cell>
          <cell r="H1260" t="str">
            <v>OTH PWR GEN MAINT FACILITIES</v>
          </cell>
        </row>
        <row r="1261">
          <cell r="A1261" t="str">
            <v>553001</v>
          </cell>
          <cell r="B1261"/>
          <cell r="C1261"/>
          <cell r="D1261" t="str">
            <v>553000</v>
          </cell>
          <cell r="E1261"/>
          <cell r="F1261"/>
          <cell r="G1261" t="str">
            <v>Comb Turbine Maint - Comb Turb</v>
          </cell>
          <cell r="H1261" t="str">
            <v>OTH PWR GEN MAINT ELEC EQUIP</v>
          </cell>
        </row>
        <row r="1262">
          <cell r="A1262" t="str">
            <v>553002</v>
          </cell>
          <cell r="B1262"/>
          <cell r="C1262"/>
          <cell r="D1262" t="str">
            <v>553100</v>
          </cell>
          <cell r="E1262"/>
          <cell r="F1262"/>
          <cell r="G1262" t="str">
            <v>Comb Turbine Maint - Transfer</v>
          </cell>
          <cell r="H1262" t="str">
            <v>OTH PWR GEN MAINT TURB GEN</v>
          </cell>
        </row>
        <row r="1263">
          <cell r="A1263" t="str">
            <v>553100</v>
          </cell>
          <cell r="B1263"/>
          <cell r="C1263"/>
          <cell r="D1263" t="str">
            <v>553100</v>
          </cell>
          <cell r="E1263"/>
          <cell r="F1263"/>
          <cell r="G1263" t="str">
            <v>Wind Gen -Mtcse Turb/Gen</v>
          </cell>
          <cell r="H1263" t="str">
            <v>OTH PWR GEN MAINT TURB GEN</v>
          </cell>
        </row>
        <row r="1264">
          <cell r="A1264" t="str">
            <v>554000</v>
          </cell>
          <cell r="B1264"/>
          <cell r="C1264"/>
          <cell r="D1264" t="str">
            <v>554000</v>
          </cell>
          <cell r="E1264"/>
          <cell r="F1264"/>
          <cell r="G1264" t="str">
            <v>Comb Turbine Maint- Comp Air</v>
          </cell>
          <cell r="H1264" t="str">
            <v>OTH PWR GEN MAINT OTH MISC</v>
          </cell>
        </row>
        <row r="1265">
          <cell r="A1265" t="str">
            <v>554100</v>
          </cell>
          <cell r="B1265"/>
          <cell r="C1265"/>
          <cell r="D1265" t="str">
            <v>554000</v>
          </cell>
          <cell r="E1265"/>
          <cell r="F1265"/>
          <cell r="G1265" t="str">
            <v>Wind Gen -Mtcse Misc Plant</v>
          </cell>
          <cell r="H1265" t="str">
            <v>OTH PWR GEN MAINT OTH MISC</v>
          </cell>
        </row>
        <row r="1266">
          <cell r="A1266" t="str">
            <v>555000</v>
          </cell>
          <cell r="B1266"/>
          <cell r="C1266"/>
          <cell r="D1266" t="str">
            <v>555000</v>
          </cell>
          <cell r="E1266"/>
          <cell r="F1266"/>
          <cell r="G1266" t="str">
            <v>Purch Pwr-Enrgy &amp; Cpcty Pur-Al</v>
          </cell>
          <cell r="H1266" t="str">
            <v>PURCHASED POWER</v>
          </cell>
        </row>
        <row r="1267">
          <cell r="A1267" t="str">
            <v>555005</v>
          </cell>
          <cell r="B1267"/>
          <cell r="C1267"/>
          <cell r="D1267" t="str">
            <v>555005</v>
          </cell>
          <cell r="E1267"/>
          <cell r="F1267"/>
          <cell r="G1267" t="str">
            <v>Purch Pwr-Capacity Purch-Gardn</v>
          </cell>
          <cell r="H1267" t="str">
            <v>PURCHASED POWER CAPACITY</v>
          </cell>
        </row>
        <row r="1268">
          <cell r="A1268" t="str">
            <v>555020</v>
          </cell>
          <cell r="B1268"/>
          <cell r="C1268"/>
          <cell r="D1268" t="str">
            <v>555000</v>
          </cell>
          <cell r="E1268"/>
          <cell r="F1268"/>
          <cell r="G1268" t="str">
            <v>Purchased Power On-Sys (bk10)</v>
          </cell>
          <cell r="H1268" t="str">
            <v>PURCHASED POWER</v>
          </cell>
        </row>
        <row r="1269">
          <cell r="A1269" t="str">
            <v>555021</v>
          </cell>
          <cell r="B1269"/>
          <cell r="C1269"/>
          <cell r="D1269" t="str">
            <v>555021</v>
          </cell>
          <cell r="E1269"/>
          <cell r="F1269"/>
          <cell r="G1269" t="str">
            <v>Base Pwr On-Sys Interco (bk10)</v>
          </cell>
          <cell r="H1269" t="str">
            <v>PURCH PWR ON SYS INTERCO</v>
          </cell>
        </row>
        <row r="1270">
          <cell r="A1270" t="str">
            <v>555030</v>
          </cell>
          <cell r="B1270"/>
          <cell r="C1270"/>
          <cell r="D1270" t="str">
            <v>555030</v>
          </cell>
          <cell r="E1270"/>
          <cell r="F1270"/>
          <cell r="G1270" t="str">
            <v>Purchased Power Off-Sys Sales</v>
          </cell>
          <cell r="H1270" t="str">
            <v>PURCH PWR OFF SYS</v>
          </cell>
        </row>
        <row r="1271">
          <cell r="A1271" t="str">
            <v>555031</v>
          </cell>
          <cell r="B1271"/>
          <cell r="C1271"/>
          <cell r="D1271" t="str">
            <v>555031</v>
          </cell>
          <cell r="E1271"/>
          <cell r="F1271"/>
          <cell r="G1271" t="str">
            <v>Purch Pwr Off-System Interunit</v>
          </cell>
          <cell r="H1271" t="str">
            <v>PURCH PWR OFF SYS INTERCO</v>
          </cell>
        </row>
        <row r="1272">
          <cell r="A1272" t="str">
            <v>555032</v>
          </cell>
          <cell r="B1272"/>
          <cell r="C1272"/>
          <cell r="D1272" t="str">
            <v>555032</v>
          </cell>
          <cell r="E1272"/>
          <cell r="F1272"/>
          <cell r="G1272" t="str">
            <v>PurchasePower Intrastate(bk11)</v>
          </cell>
          <cell r="H1272" t="str">
            <v>PURCH PWR INTERSTATE</v>
          </cell>
        </row>
        <row r="1273">
          <cell r="A1273" t="str">
            <v>555035</v>
          </cell>
          <cell r="B1273"/>
          <cell r="C1273"/>
          <cell r="D1273" t="str">
            <v>555035</v>
          </cell>
          <cell r="E1273"/>
          <cell r="F1273"/>
          <cell r="G1273" t="str">
            <v>Purchased Power Off-Sys-WAPA</v>
          </cell>
          <cell r="H1273" t="str">
            <v>PURCH PWR OFF SYS WAPA</v>
          </cell>
        </row>
        <row r="1274">
          <cell r="A1274" t="str">
            <v>556000</v>
          </cell>
          <cell r="B1274"/>
          <cell r="C1274"/>
          <cell r="D1274" t="str">
            <v>556000</v>
          </cell>
          <cell r="E1274"/>
          <cell r="F1274"/>
          <cell r="G1274" t="str">
            <v>Other Power Supply Expenses</v>
          </cell>
          <cell r="H1274" t="str">
            <v>SYSTEM CONTROL&amp;LOAD DISPATCH</v>
          </cell>
        </row>
        <row r="1275">
          <cell r="A1275" t="str">
            <v>556002</v>
          </cell>
          <cell r="B1275"/>
          <cell r="C1275"/>
          <cell r="D1275" t="str">
            <v>556000</v>
          </cell>
          <cell r="E1275"/>
          <cell r="F1275"/>
          <cell r="G1275" t="str">
            <v>Other Pwr Sup-Neg Cap Sales</v>
          </cell>
          <cell r="H1275" t="str">
            <v>SYSTEM CONTROL&amp;LOAD DISPATCH</v>
          </cell>
        </row>
        <row r="1276">
          <cell r="A1276" t="str">
            <v>556003</v>
          </cell>
          <cell r="B1276"/>
          <cell r="C1276"/>
          <cell r="D1276" t="str">
            <v>556000</v>
          </cell>
          <cell r="E1276"/>
          <cell r="F1276"/>
          <cell r="G1276" t="str">
            <v>Other Pwr Sup-Sch Energy Purch</v>
          </cell>
          <cell r="H1276" t="str">
            <v>SYSTEM CONTROL&amp;LOAD DISPATCH</v>
          </cell>
        </row>
        <row r="1277">
          <cell r="A1277" t="str">
            <v>556004</v>
          </cell>
          <cell r="B1277"/>
          <cell r="C1277"/>
          <cell r="D1277" t="str">
            <v>556000</v>
          </cell>
          <cell r="E1277"/>
          <cell r="F1277"/>
          <cell r="G1277" t="str">
            <v>Other Pwr Sup-Sch Energy Sales</v>
          </cell>
          <cell r="H1277" t="str">
            <v>SYSTEM CONTROL&amp;LOAD DISPATCH</v>
          </cell>
        </row>
        <row r="1278">
          <cell r="A1278" t="str">
            <v>556007</v>
          </cell>
          <cell r="B1278"/>
          <cell r="C1278"/>
          <cell r="D1278" t="str">
            <v>556000</v>
          </cell>
          <cell r="E1278"/>
          <cell r="F1278"/>
          <cell r="G1278" t="str">
            <v>Other PwrSup-SPP O/S &amp; U/S</v>
          </cell>
          <cell r="H1278" t="str">
            <v>SYSTEM CONTROL&amp;LOAD DISPATCH</v>
          </cell>
        </row>
        <row r="1279">
          <cell r="A1279" t="str">
            <v>556008</v>
          </cell>
          <cell r="B1279"/>
          <cell r="C1279"/>
          <cell r="D1279" t="str">
            <v>556000</v>
          </cell>
          <cell r="E1279"/>
          <cell r="F1279"/>
          <cell r="G1279" t="str">
            <v>OtherPwr Sup-SPP Uninst Dev</v>
          </cell>
          <cell r="H1279" t="str">
            <v>SYSTEM CONTROL&amp;LOAD DISPATCH</v>
          </cell>
        </row>
        <row r="1280">
          <cell r="A1280" t="str">
            <v>557000</v>
          </cell>
          <cell r="B1280"/>
          <cell r="C1280"/>
          <cell r="D1280" t="str">
            <v>557000</v>
          </cell>
          <cell r="E1280"/>
          <cell r="F1280"/>
          <cell r="G1280" t="str">
            <v>Prod-Other-Other Expenses</v>
          </cell>
          <cell r="H1280" t="str">
            <v>OTH PRODUCTION OTH EXPENSES</v>
          </cell>
        </row>
        <row r="1281">
          <cell r="A1281" t="str">
            <v>560000</v>
          </cell>
          <cell r="B1281"/>
          <cell r="C1281"/>
          <cell r="D1281" t="str">
            <v>560000</v>
          </cell>
          <cell r="E1281"/>
          <cell r="F1281"/>
          <cell r="G1281" t="str">
            <v>Transm Oper-Superv &amp; Enginring</v>
          </cell>
          <cell r="H1281" t="str">
            <v>TRANS OP SUPERV&amp;ENG</v>
          </cell>
        </row>
        <row r="1282">
          <cell r="A1282" t="str">
            <v>561000</v>
          </cell>
          <cell r="B1282"/>
          <cell r="C1282"/>
          <cell r="D1282" t="str">
            <v>561200</v>
          </cell>
          <cell r="E1282"/>
          <cell r="F1282"/>
          <cell r="G1282" t="str">
            <v>Transm Oper-Load Dispatching</v>
          </cell>
          <cell r="H1282" t="str">
            <v>TRANS OP LD DSPTCH MON&amp;OPER</v>
          </cell>
        </row>
        <row r="1283">
          <cell r="A1283" t="str">
            <v>561100</v>
          </cell>
          <cell r="B1283"/>
          <cell r="C1283"/>
          <cell r="D1283" t="str">
            <v>561200</v>
          </cell>
          <cell r="E1283"/>
          <cell r="F1283"/>
          <cell r="G1283" t="str">
            <v>Transm Oper-Load Dispatch Reliability</v>
          </cell>
          <cell r="H1283" t="str">
            <v>TRANS OP LD DSPTCH MON&amp;OPER</v>
          </cell>
        </row>
        <row r="1284">
          <cell r="A1284" t="str">
            <v>561200</v>
          </cell>
          <cell r="B1284"/>
          <cell r="C1284"/>
          <cell r="D1284" t="str">
            <v>561200</v>
          </cell>
          <cell r="E1284"/>
          <cell r="F1284"/>
          <cell r="G1284" t="str">
            <v>Trans Op-Ld Disptch-Mon&amp;Oper</v>
          </cell>
          <cell r="H1284" t="str">
            <v>TRANS OP LD DSPTCH MON&amp;OPER</v>
          </cell>
        </row>
        <row r="1285">
          <cell r="A1285" t="str">
            <v>561300</v>
          </cell>
          <cell r="B1285"/>
          <cell r="C1285"/>
          <cell r="D1285" t="str">
            <v>561300</v>
          </cell>
          <cell r="E1285"/>
          <cell r="F1285"/>
          <cell r="G1285" t="str">
            <v>Trans Op-Ld Disptch-Serv&amp;Sched</v>
          </cell>
          <cell r="H1285" t="str">
            <v>TRANS OP LD DSPTCH SERV&amp;SCHED</v>
          </cell>
        </row>
        <row r="1286">
          <cell r="A1286" t="str">
            <v>561400</v>
          </cell>
          <cell r="B1286"/>
          <cell r="C1286"/>
          <cell r="D1286" t="str">
            <v>561400</v>
          </cell>
          <cell r="E1286"/>
          <cell r="F1286"/>
          <cell r="G1286" t="str">
            <v>Trans Op-Schd,Contr &amp; Dis Serv</v>
          </cell>
          <cell r="H1286" t="str">
            <v>TRANS OP LD DSPTCH CONTR&amp;DIS</v>
          </cell>
        </row>
        <row r="1287">
          <cell r="A1287" t="str">
            <v>561600</v>
          </cell>
          <cell r="B1287"/>
          <cell r="C1287"/>
          <cell r="D1287" t="str">
            <v>561600</v>
          </cell>
          <cell r="E1287"/>
          <cell r="F1287"/>
          <cell r="G1287" t="str">
            <v>Trans Op-Service Studies</v>
          </cell>
          <cell r="H1287" t="str">
            <v>TRANS OP LD DSPTCH SERV STUDY</v>
          </cell>
        </row>
        <row r="1288">
          <cell r="A1288" t="str">
            <v>561800</v>
          </cell>
          <cell r="B1288"/>
          <cell r="C1288"/>
          <cell r="D1288" t="str">
            <v>561800</v>
          </cell>
          <cell r="E1288"/>
          <cell r="F1288"/>
          <cell r="G1288" t="str">
            <v>Trans Op-Reli Plan&amp;Std Dv-RTO</v>
          </cell>
          <cell r="H1288" t="str">
            <v>TRANS OP LDDSPTCH RELI PLANRTO</v>
          </cell>
        </row>
        <row r="1289">
          <cell r="A1289" t="str">
            <v>562000</v>
          </cell>
          <cell r="B1289"/>
          <cell r="C1289"/>
          <cell r="D1289" t="str">
            <v>562000</v>
          </cell>
          <cell r="E1289"/>
          <cell r="F1289"/>
          <cell r="G1289" t="str">
            <v>Transm Oper-Station Exp</v>
          </cell>
          <cell r="H1289" t="str">
            <v>TRANS OP STATION EXPENSE</v>
          </cell>
        </row>
        <row r="1290">
          <cell r="A1290" t="str">
            <v>563000</v>
          </cell>
          <cell r="B1290"/>
          <cell r="C1290"/>
          <cell r="D1290" t="str">
            <v>563000</v>
          </cell>
          <cell r="E1290"/>
          <cell r="F1290"/>
          <cell r="G1290" t="str">
            <v>Transm Oper-Overhead Line Oper</v>
          </cell>
          <cell r="H1290" t="str">
            <v>TRANS OP OVERHEAD LINES A</v>
          </cell>
        </row>
        <row r="1291">
          <cell r="A1291" t="str">
            <v>563001</v>
          </cell>
          <cell r="B1291"/>
          <cell r="C1291"/>
          <cell r="D1291" t="str">
            <v>563000</v>
          </cell>
          <cell r="E1291"/>
          <cell r="F1291"/>
          <cell r="G1291" t="str">
            <v>Transm Oper-Inspect OH Lines-A</v>
          </cell>
          <cell r="H1291" t="str">
            <v>TRANS OP OVERHEAD LINES A</v>
          </cell>
        </row>
        <row r="1292">
          <cell r="A1292" t="str">
            <v>563002</v>
          </cell>
          <cell r="B1292"/>
          <cell r="C1292"/>
          <cell r="D1292" t="str">
            <v>563002</v>
          </cell>
          <cell r="E1292"/>
          <cell r="F1292"/>
          <cell r="G1292" t="str">
            <v>Transm Oper-Inspect OH Lines-G</v>
          </cell>
          <cell r="H1292" t="str">
            <v>TRANS OP OVERHEAD LINES G</v>
          </cell>
        </row>
        <row r="1293">
          <cell r="A1293" t="str">
            <v>563010</v>
          </cell>
          <cell r="B1293"/>
          <cell r="C1293"/>
          <cell r="D1293" t="str">
            <v>563010</v>
          </cell>
          <cell r="E1293"/>
          <cell r="F1293"/>
          <cell r="G1293" t="str">
            <v>Transm Oper-Lost &amp; Standby Tim</v>
          </cell>
          <cell r="H1293" t="str">
            <v>TRANS OP OH LINES LOST TIME</v>
          </cell>
        </row>
        <row r="1294">
          <cell r="A1294" t="str">
            <v>564000</v>
          </cell>
          <cell r="B1294"/>
          <cell r="C1294"/>
          <cell r="D1294" t="str">
            <v>564000</v>
          </cell>
          <cell r="E1294"/>
          <cell r="F1294"/>
          <cell r="G1294" t="str">
            <v>Transm Oper-Undergrnd Line Exp</v>
          </cell>
          <cell r="H1294" t="str">
            <v>TRANS OP UG LINES</v>
          </cell>
        </row>
        <row r="1295">
          <cell r="A1295" t="str">
            <v>565000</v>
          </cell>
          <cell r="B1295"/>
          <cell r="C1295"/>
          <cell r="D1295" t="str">
            <v>565000</v>
          </cell>
          <cell r="E1295"/>
          <cell r="F1295"/>
          <cell r="G1295" t="str">
            <v>Transm Oper-Elec Tr-By Others</v>
          </cell>
          <cell r="H1295" t="str">
            <v>TRANS OP TRANS OF ELEC BY OTHR</v>
          </cell>
        </row>
        <row r="1296">
          <cell r="A1296" t="str">
            <v>565020</v>
          </cell>
          <cell r="B1296"/>
          <cell r="C1296"/>
          <cell r="D1296" t="str">
            <v>565020</v>
          </cell>
          <cell r="E1296"/>
          <cell r="F1296"/>
          <cell r="G1296" t="str">
            <v>Transm Oper TR-ResLoadChg</v>
          </cell>
          <cell r="H1296" t="str">
            <v>TRANS OP TRANS RES LOAD CHG</v>
          </cell>
        </row>
        <row r="1297">
          <cell r="A1297" t="str">
            <v>565027</v>
          </cell>
          <cell r="B1297"/>
          <cell r="C1297"/>
          <cell r="D1297" t="str">
            <v>565027</v>
          </cell>
          <cell r="E1297"/>
          <cell r="F1297"/>
          <cell r="G1297" t="str">
            <v>Transm Oper-Elec Tr-Demand</v>
          </cell>
          <cell r="H1297" t="str">
            <v>TRANS OP TRANS BY OTHER DEMAND</v>
          </cell>
        </row>
        <row r="1298">
          <cell r="A1298" t="str">
            <v>565030</v>
          </cell>
          <cell r="B1298"/>
          <cell r="C1298"/>
          <cell r="D1298" t="str">
            <v>565030</v>
          </cell>
          <cell r="E1298"/>
          <cell r="F1298"/>
          <cell r="G1298" t="str">
            <v>Transm Oper-Elec Tr-OffSys</v>
          </cell>
          <cell r="H1298" t="str">
            <v>TRANS OP TRANS BY OTHER OFFSYS</v>
          </cell>
        </row>
        <row r="1299">
          <cell r="A1299" t="str">
            <v>566000</v>
          </cell>
          <cell r="B1299"/>
          <cell r="C1299"/>
          <cell r="D1299" t="str">
            <v>566000</v>
          </cell>
          <cell r="E1299"/>
          <cell r="F1299"/>
          <cell r="G1299" t="str">
            <v>Transm Oper-Misc Expense</v>
          </cell>
          <cell r="H1299" t="str">
            <v>TRANS OP MISC EXPENSE</v>
          </cell>
        </row>
        <row r="1300">
          <cell r="A1300" t="str">
            <v>567000</v>
          </cell>
          <cell r="B1300"/>
          <cell r="C1300"/>
          <cell r="D1300" t="str">
            <v>567000</v>
          </cell>
          <cell r="E1300"/>
          <cell r="F1300"/>
          <cell r="G1300" t="str">
            <v>Transm Oper-Rents</v>
          </cell>
          <cell r="H1300" t="str">
            <v>TRANS OP RENT EXPENSE</v>
          </cell>
        </row>
        <row r="1301">
          <cell r="A1301" t="str">
            <v>568000</v>
          </cell>
          <cell r="B1301"/>
          <cell r="C1301"/>
          <cell r="D1301" t="str">
            <v>568000</v>
          </cell>
          <cell r="E1301"/>
          <cell r="F1301"/>
          <cell r="G1301" t="str">
            <v>Transm Mtce-Suprv &amp; Enginring</v>
          </cell>
          <cell r="H1301" t="str">
            <v>TRANS OP MTCE SUPRV &amp; ENG</v>
          </cell>
        </row>
        <row r="1302">
          <cell r="A1302" t="str">
            <v>569000</v>
          </cell>
          <cell r="B1302"/>
          <cell r="C1302"/>
          <cell r="D1302" t="str">
            <v>569000</v>
          </cell>
          <cell r="E1302"/>
          <cell r="F1302"/>
          <cell r="G1302" t="str">
            <v>Transm Mtce-Subst Bldg/Grounds</v>
          </cell>
          <cell r="H1302" t="str">
            <v>TRANS MAINT STRCT BLDG/GROUNDS</v>
          </cell>
        </row>
        <row r="1303">
          <cell r="A1303" t="str">
            <v>570000</v>
          </cell>
          <cell r="B1303"/>
          <cell r="C1303"/>
          <cell r="D1303" t="str">
            <v>570000</v>
          </cell>
          <cell r="E1303"/>
          <cell r="F1303"/>
          <cell r="G1303" t="str">
            <v>Transm Mtce-Subst Equip</v>
          </cell>
          <cell r="H1303" t="str">
            <v>TRANS MAINT SUBST EQP</v>
          </cell>
        </row>
        <row r="1304">
          <cell r="A1304" t="str">
            <v>570001</v>
          </cell>
          <cell r="B1304"/>
          <cell r="C1304"/>
          <cell r="D1304" t="str">
            <v>570001</v>
          </cell>
          <cell r="E1304"/>
          <cell r="F1304"/>
          <cell r="G1304" t="str">
            <v>Transm Mtce-Subst Teleco/SCADA</v>
          </cell>
          <cell r="H1304" t="str">
            <v>TRANS MAINT SUBST EQP TELECO</v>
          </cell>
        </row>
        <row r="1305">
          <cell r="A1305" t="str">
            <v>570002</v>
          </cell>
          <cell r="B1305"/>
          <cell r="C1305"/>
          <cell r="D1305" t="str">
            <v>570002</v>
          </cell>
          <cell r="E1305"/>
          <cell r="F1305"/>
          <cell r="G1305" t="str">
            <v>Transm Mtce-Subst Breakers</v>
          </cell>
          <cell r="H1305" t="str">
            <v>TRANS MAINT SUBST EQP BREAKERS</v>
          </cell>
        </row>
        <row r="1306">
          <cell r="A1306" t="str">
            <v>570003</v>
          </cell>
          <cell r="B1306"/>
          <cell r="C1306"/>
          <cell r="D1306" t="str">
            <v>570003</v>
          </cell>
          <cell r="E1306"/>
          <cell r="F1306"/>
          <cell r="G1306" t="str">
            <v>Transm Mtce-Subst Xfrms/Regltr</v>
          </cell>
          <cell r="H1306" t="str">
            <v>TRANS MAINT SUB EQP XFRMS REGS</v>
          </cell>
        </row>
        <row r="1307">
          <cell r="A1307" t="str">
            <v>570004</v>
          </cell>
          <cell r="B1307"/>
          <cell r="C1307"/>
          <cell r="D1307" t="str">
            <v>570004</v>
          </cell>
          <cell r="E1307"/>
          <cell r="F1307"/>
          <cell r="G1307" t="str">
            <v>Transm Mtce-Subst Bus/Groundin</v>
          </cell>
          <cell r="H1307" t="str">
            <v>TRANS MAINT SUBST EQP BUS/GRND</v>
          </cell>
        </row>
        <row r="1308">
          <cell r="A1308" t="str">
            <v>570005</v>
          </cell>
          <cell r="B1308"/>
          <cell r="C1308"/>
          <cell r="D1308" t="str">
            <v>570005</v>
          </cell>
          <cell r="E1308"/>
          <cell r="F1308"/>
          <cell r="G1308" t="str">
            <v>Transm Mtce-Subst Relay Panels</v>
          </cell>
          <cell r="H1308" t="str">
            <v>TRANS MAINT SUBST EQP RLY PNL</v>
          </cell>
        </row>
        <row r="1309">
          <cell r="A1309" t="str">
            <v>570006</v>
          </cell>
          <cell r="B1309"/>
          <cell r="C1309"/>
          <cell r="D1309" t="str">
            <v>570006</v>
          </cell>
          <cell r="E1309"/>
          <cell r="F1309"/>
          <cell r="G1309" t="str">
            <v>Transm Mtce-Subst Capacitor Ba</v>
          </cell>
          <cell r="H1309" t="str">
            <v>TRANS MAINT SUBST CAPACITR BNK</v>
          </cell>
        </row>
        <row r="1310">
          <cell r="A1310" t="str">
            <v>570007</v>
          </cell>
          <cell r="B1310"/>
          <cell r="C1310"/>
          <cell r="D1310" t="str">
            <v>570007</v>
          </cell>
          <cell r="E1310"/>
          <cell r="F1310"/>
          <cell r="G1310" t="str">
            <v>Transm Mtce-Subst Battery Bkup</v>
          </cell>
          <cell r="H1310" t="str">
            <v>TRANS MAINT SUBST EQP BAT BKUP</v>
          </cell>
        </row>
        <row r="1311">
          <cell r="A1311" t="str">
            <v>571000</v>
          </cell>
          <cell r="B1311"/>
          <cell r="C1311"/>
          <cell r="D1311" t="str">
            <v>571000</v>
          </cell>
          <cell r="E1311"/>
          <cell r="F1311"/>
          <cell r="G1311" t="str">
            <v>Transm Mtce-Overhead Lines</v>
          </cell>
          <cell r="H1311" t="str">
            <v>TRANS MAINT OH LINES</v>
          </cell>
        </row>
        <row r="1312">
          <cell r="A1312" t="str">
            <v>571001</v>
          </cell>
          <cell r="B1312"/>
          <cell r="C1312"/>
          <cell r="D1312" t="str">
            <v>571001</v>
          </cell>
          <cell r="E1312"/>
          <cell r="F1312"/>
          <cell r="G1312" t="str">
            <v>Transm Mtce-Steel Towers</v>
          </cell>
          <cell r="H1312" t="str">
            <v>TRANS MAINT OH LINES TOWERS</v>
          </cell>
        </row>
        <row r="1313">
          <cell r="A1313" t="str">
            <v>571002</v>
          </cell>
          <cell r="B1313"/>
          <cell r="C1313"/>
          <cell r="D1313" t="str">
            <v>571002</v>
          </cell>
          <cell r="E1313"/>
          <cell r="F1313"/>
          <cell r="G1313" t="str">
            <v>Transm Mtce-Tower Lighting</v>
          </cell>
          <cell r="H1313" t="str">
            <v>TRANS MAINT OH LINES TWR LGHTG</v>
          </cell>
        </row>
        <row r="1314">
          <cell r="A1314" t="str">
            <v>571003</v>
          </cell>
          <cell r="B1314"/>
          <cell r="C1314"/>
          <cell r="D1314" t="str">
            <v>571003</v>
          </cell>
          <cell r="E1314"/>
          <cell r="F1314"/>
          <cell r="G1314" t="str">
            <v>Transm Mtce-Overhead Structure</v>
          </cell>
          <cell r="H1314" t="str">
            <v>TRANS MAINT OH LINES STRUCTURE</v>
          </cell>
        </row>
        <row r="1315">
          <cell r="A1315" t="str">
            <v>571004</v>
          </cell>
          <cell r="B1315"/>
          <cell r="C1315"/>
          <cell r="D1315" t="str">
            <v>571004</v>
          </cell>
          <cell r="E1315"/>
          <cell r="F1315"/>
          <cell r="G1315" t="str">
            <v>Transm Mtce-Cndctrs/Devices</v>
          </cell>
          <cell r="H1315" t="str">
            <v>TRANS MAINT OH LINES CNDCT/DVC</v>
          </cell>
        </row>
        <row r="1316">
          <cell r="A1316" t="str">
            <v>571005</v>
          </cell>
          <cell r="B1316"/>
          <cell r="C1316"/>
          <cell r="D1316" t="str">
            <v>571005</v>
          </cell>
          <cell r="E1316"/>
          <cell r="F1316"/>
          <cell r="G1316" t="str">
            <v>Transm Mtce-Tree-Hand Cutting</v>
          </cell>
          <cell r="H1316" t="str">
            <v>TRANS MAINT OH LINES TREE HCUT</v>
          </cell>
        </row>
        <row r="1317">
          <cell r="A1317" t="str">
            <v>571006</v>
          </cell>
          <cell r="B1317"/>
          <cell r="C1317"/>
          <cell r="D1317" t="str">
            <v>571006</v>
          </cell>
          <cell r="E1317"/>
          <cell r="F1317"/>
          <cell r="G1317" t="str">
            <v>Transm Mtce-Tree-Mech Cut</v>
          </cell>
          <cell r="H1317" t="str">
            <v>TRANS MAINT OH LINES TREE MCUT</v>
          </cell>
        </row>
        <row r="1318">
          <cell r="A1318" t="str">
            <v>572000</v>
          </cell>
          <cell r="B1318"/>
          <cell r="C1318"/>
          <cell r="D1318" t="str">
            <v>572000</v>
          </cell>
          <cell r="E1318"/>
          <cell r="F1318"/>
          <cell r="G1318" t="str">
            <v>Transm Mtce-Underground Lines</v>
          </cell>
          <cell r="H1318" t="str">
            <v>TRANS MAINT UNDERGROUND LINES</v>
          </cell>
        </row>
        <row r="1319">
          <cell r="A1319" t="str">
            <v>573000</v>
          </cell>
          <cell r="B1319"/>
          <cell r="C1319"/>
          <cell r="D1319" t="str">
            <v>573000</v>
          </cell>
          <cell r="E1319"/>
          <cell r="F1319"/>
          <cell r="G1319" t="str">
            <v>Trans Maint of Misc Trans Plan</v>
          </cell>
          <cell r="H1319" t="str">
            <v>TRANS MAINT MISC TRANS PLANT</v>
          </cell>
        </row>
        <row r="1320">
          <cell r="A1320" t="str">
            <v>575700</v>
          </cell>
          <cell r="B1320"/>
          <cell r="C1320"/>
          <cell r="D1320" t="str">
            <v>575700</v>
          </cell>
          <cell r="E1320"/>
          <cell r="F1320"/>
          <cell r="G1320" t="str">
            <v>Trans Op-Mkt Mon&amp;Comp Ser-RTO</v>
          </cell>
          <cell r="H1320" t="str">
            <v>TRANS OP MKT MON&amp;COMP SER RTO</v>
          </cell>
        </row>
        <row r="1321">
          <cell r="A1321" t="str">
            <v>580000</v>
          </cell>
          <cell r="B1321"/>
          <cell r="C1321"/>
          <cell r="D1321" t="str">
            <v>580000</v>
          </cell>
          <cell r="E1321"/>
          <cell r="F1321"/>
          <cell r="G1321" t="str">
            <v>Distr Oper-Superv &amp; Enginring</v>
          </cell>
          <cell r="H1321" t="str">
            <v>DIST OPS SUPERV &amp; ENG</v>
          </cell>
        </row>
        <row r="1322">
          <cell r="A1322" t="str">
            <v>581000</v>
          </cell>
          <cell r="B1322"/>
          <cell r="C1322"/>
          <cell r="D1322" t="str">
            <v>581000</v>
          </cell>
          <cell r="E1322"/>
          <cell r="F1322"/>
          <cell r="G1322" t="str">
            <v>Distr Oper-Load Dispatching</v>
          </cell>
          <cell r="H1322" t="str">
            <v>DIST OPS LOAD DISPATCHING</v>
          </cell>
        </row>
        <row r="1323">
          <cell r="A1323" t="str">
            <v>582000</v>
          </cell>
          <cell r="B1323"/>
          <cell r="C1323"/>
          <cell r="D1323" t="str">
            <v>582000</v>
          </cell>
          <cell r="E1323"/>
          <cell r="F1323"/>
          <cell r="G1323" t="str">
            <v>Distr Oper-Station Expense</v>
          </cell>
          <cell r="H1323" t="str">
            <v>DIST OPS STATION EXPENSE</v>
          </cell>
        </row>
        <row r="1324">
          <cell r="A1324" t="str">
            <v>583000</v>
          </cell>
          <cell r="B1324"/>
          <cell r="C1324"/>
          <cell r="D1324" t="str">
            <v>583000</v>
          </cell>
          <cell r="E1324"/>
          <cell r="F1324"/>
          <cell r="G1324" t="str">
            <v>Distr Oper-Overhead Lines</v>
          </cell>
          <cell r="H1324" t="str">
            <v>DIST OPS OH LINES</v>
          </cell>
        </row>
        <row r="1325">
          <cell r="A1325" t="str">
            <v>583001</v>
          </cell>
          <cell r="B1325"/>
          <cell r="C1325"/>
          <cell r="D1325" t="str">
            <v>583001</v>
          </cell>
          <cell r="E1325"/>
          <cell r="F1325"/>
          <cell r="G1325" t="str">
            <v>Distr Oper-OH Transformer</v>
          </cell>
          <cell r="H1325" t="str">
            <v>DIST OPS OH TRANSFORMER</v>
          </cell>
        </row>
        <row r="1326">
          <cell r="A1326" t="str">
            <v>583002</v>
          </cell>
          <cell r="B1326"/>
          <cell r="C1326"/>
          <cell r="D1326" t="str">
            <v>583002</v>
          </cell>
          <cell r="E1326"/>
          <cell r="F1326"/>
          <cell r="G1326" t="str">
            <v>Distr Oper-OH Trsfmr Cptzd</v>
          </cell>
          <cell r="H1326" t="str">
            <v>DIST OPS OH TRSFMR CPTZD</v>
          </cell>
        </row>
        <row r="1327">
          <cell r="A1327" t="str">
            <v>584000</v>
          </cell>
          <cell r="B1327"/>
          <cell r="C1327"/>
          <cell r="D1327" t="str">
            <v>584000</v>
          </cell>
          <cell r="E1327"/>
          <cell r="F1327"/>
          <cell r="G1327" t="str">
            <v>Distr Oper-Underground Lines</v>
          </cell>
          <cell r="H1327" t="str">
            <v>DIST OPS UNDERGROUND LINES</v>
          </cell>
        </row>
        <row r="1328">
          <cell r="A1328" t="str">
            <v>584001</v>
          </cell>
          <cell r="B1328"/>
          <cell r="C1328"/>
          <cell r="D1328" t="str">
            <v>584001</v>
          </cell>
          <cell r="E1328"/>
          <cell r="F1328"/>
          <cell r="G1328" t="str">
            <v>Distr Oper-UG Transformer</v>
          </cell>
          <cell r="H1328" t="str">
            <v>DIST OPS UG TRANSFORMER</v>
          </cell>
        </row>
        <row r="1329">
          <cell r="A1329" t="str">
            <v>584002</v>
          </cell>
          <cell r="B1329"/>
          <cell r="C1329"/>
          <cell r="D1329" t="str">
            <v>584002</v>
          </cell>
          <cell r="E1329"/>
          <cell r="F1329"/>
          <cell r="G1329" t="str">
            <v>Distr Oper-UG Trsfmr Cptzd</v>
          </cell>
          <cell r="H1329" t="str">
            <v>DIST OPS UG TRSFMR CPTZD</v>
          </cell>
        </row>
        <row r="1330">
          <cell r="A1330" t="str">
            <v>585001</v>
          </cell>
          <cell r="B1330"/>
          <cell r="C1330"/>
          <cell r="D1330" t="str">
            <v>585000</v>
          </cell>
          <cell r="E1330"/>
          <cell r="F1330"/>
          <cell r="G1330" t="str">
            <v>Distr Oper-Operate St Light Sy</v>
          </cell>
          <cell r="H1330" t="str">
            <v>DIST OPS OPSATE ST LIGHT SY</v>
          </cell>
        </row>
        <row r="1331">
          <cell r="A1331" t="str">
            <v>585002</v>
          </cell>
          <cell r="B1331"/>
          <cell r="C1331"/>
          <cell r="D1331" t="str">
            <v>585002</v>
          </cell>
          <cell r="E1331"/>
          <cell r="F1331"/>
          <cell r="G1331" t="str">
            <v>Distr Oper-Traffic Signals</v>
          </cell>
          <cell r="H1331" t="str">
            <v>DIST OPS TRAFFIC SIGNALS</v>
          </cell>
        </row>
        <row r="1332">
          <cell r="A1332" t="str">
            <v>586000</v>
          </cell>
          <cell r="B1332"/>
          <cell r="C1332"/>
          <cell r="D1332" t="str">
            <v>586000</v>
          </cell>
          <cell r="E1332"/>
          <cell r="F1332"/>
          <cell r="G1332" t="str">
            <v>Distr Oper-Meter Exp-Con/Disco</v>
          </cell>
          <cell r="H1332" t="str">
            <v>DIST OPS METER EXP0CON/DISCO</v>
          </cell>
        </row>
        <row r="1333">
          <cell r="A1333" t="str">
            <v>586001</v>
          </cell>
          <cell r="B1333"/>
          <cell r="C1333"/>
          <cell r="D1333" t="str">
            <v>586001</v>
          </cell>
          <cell r="E1333"/>
          <cell r="F1333"/>
          <cell r="G1333" t="str">
            <v>Distr Oper-Meter Expenses</v>
          </cell>
          <cell r="H1333" t="str">
            <v>DIST OPS METER EXPENSES</v>
          </cell>
        </row>
        <row r="1334">
          <cell r="A1334" t="str">
            <v>586002</v>
          </cell>
          <cell r="B1334"/>
          <cell r="C1334"/>
          <cell r="D1334" t="str">
            <v>586002</v>
          </cell>
          <cell r="E1334"/>
          <cell r="F1334"/>
          <cell r="G1334" t="str">
            <v>Distr Oper-Meter Cptzd</v>
          </cell>
          <cell r="H1334" t="str">
            <v>DIST OPS METER CPTZD</v>
          </cell>
        </row>
        <row r="1335">
          <cell r="A1335" t="str">
            <v>587000</v>
          </cell>
          <cell r="B1335"/>
          <cell r="C1335"/>
          <cell r="D1335" t="str">
            <v>587000</v>
          </cell>
          <cell r="E1335"/>
          <cell r="F1335"/>
          <cell r="G1335" t="str">
            <v>Distr Oper-Customer Inst</v>
          </cell>
          <cell r="H1335" t="str">
            <v>DIST OPS CUSTOMER INST</v>
          </cell>
        </row>
        <row r="1336">
          <cell r="A1336" t="str">
            <v>588000</v>
          </cell>
          <cell r="B1336"/>
          <cell r="C1336"/>
          <cell r="D1336" t="str">
            <v>588000</v>
          </cell>
          <cell r="E1336"/>
          <cell r="F1336"/>
          <cell r="G1336" t="str">
            <v>Distr Oper-Misc Distr Expense</v>
          </cell>
          <cell r="H1336" t="str">
            <v>DIST OPS MISC DIST EXPENSE</v>
          </cell>
        </row>
        <row r="1337">
          <cell r="A1337" t="str">
            <v>588010</v>
          </cell>
          <cell r="B1337"/>
          <cell r="C1337"/>
          <cell r="D1337" t="str">
            <v>588010</v>
          </cell>
          <cell r="E1337"/>
          <cell r="F1337"/>
          <cell r="G1337" t="str">
            <v>Distr Oper-Misc Contra Exp</v>
          </cell>
          <cell r="H1337" t="str">
            <v>DIST OPS MISC CONTRA EXP</v>
          </cell>
        </row>
        <row r="1338">
          <cell r="A1338" t="str">
            <v>588730</v>
          </cell>
          <cell r="B1338"/>
          <cell r="C1338"/>
          <cell r="D1338" t="str">
            <v>588730</v>
          </cell>
          <cell r="E1338"/>
          <cell r="F1338"/>
          <cell r="G1338" t="str">
            <v>Distr Oper- Ind Steam</v>
          </cell>
          <cell r="H1338" t="str">
            <v>DIST OPS IND STEAM</v>
          </cell>
        </row>
        <row r="1339">
          <cell r="A1339" t="str">
            <v>589000</v>
          </cell>
          <cell r="B1339"/>
          <cell r="C1339"/>
          <cell r="D1339" t="str">
            <v>589000</v>
          </cell>
          <cell r="E1339"/>
          <cell r="F1339"/>
          <cell r="G1339" t="str">
            <v>Distr Oper-Rents</v>
          </cell>
          <cell r="H1339" t="str">
            <v>DIST OPS RENTS</v>
          </cell>
        </row>
        <row r="1340">
          <cell r="A1340" t="str">
            <v>590000</v>
          </cell>
          <cell r="B1340"/>
          <cell r="C1340"/>
          <cell r="D1340" t="str">
            <v>590000</v>
          </cell>
          <cell r="E1340"/>
          <cell r="F1340"/>
          <cell r="G1340" t="str">
            <v>Distr Mtce-Suprv &amp; Enginring</v>
          </cell>
          <cell r="H1340" t="str">
            <v>DIST MTCE SUPRV &amp; ENGINRING</v>
          </cell>
        </row>
        <row r="1341">
          <cell r="A1341" t="str">
            <v>591000</v>
          </cell>
          <cell r="B1341"/>
          <cell r="C1341"/>
          <cell r="D1341" t="str">
            <v>591000</v>
          </cell>
          <cell r="E1341"/>
          <cell r="F1341"/>
          <cell r="G1341" t="str">
            <v>Distr Mtce-Structures</v>
          </cell>
          <cell r="H1341" t="str">
            <v>DIST MTCE STRUCTURES</v>
          </cell>
        </row>
        <row r="1342">
          <cell r="A1342" t="str">
            <v>592000</v>
          </cell>
          <cell r="B1342"/>
          <cell r="C1342"/>
          <cell r="D1342" t="str">
            <v>592000</v>
          </cell>
          <cell r="E1342"/>
          <cell r="F1342"/>
          <cell r="G1342" t="str">
            <v>Distr Mtce-Station Equip</v>
          </cell>
          <cell r="H1342" t="str">
            <v>DIST MTCE STATION EQUIP</v>
          </cell>
        </row>
        <row r="1343">
          <cell r="A1343" t="str">
            <v>592001</v>
          </cell>
          <cell r="B1343"/>
          <cell r="C1343"/>
          <cell r="D1343" t="str">
            <v>592001</v>
          </cell>
          <cell r="E1343"/>
          <cell r="F1343"/>
          <cell r="G1343" t="str">
            <v>Distr Mtce-Subst Welding</v>
          </cell>
          <cell r="H1343" t="str">
            <v>DIST MTCE SUBST WELDING</v>
          </cell>
        </row>
        <row r="1344">
          <cell r="A1344" t="str">
            <v>592002</v>
          </cell>
          <cell r="B1344"/>
          <cell r="C1344"/>
          <cell r="D1344" t="str">
            <v>592002</v>
          </cell>
          <cell r="E1344"/>
          <cell r="F1344"/>
          <cell r="G1344" t="str">
            <v>Distr Mtce-Tele/SCADA</v>
          </cell>
          <cell r="H1344" t="str">
            <v>DIST MTCE TELE/SCADA</v>
          </cell>
        </row>
        <row r="1345">
          <cell r="A1345" t="str">
            <v>592003</v>
          </cell>
          <cell r="B1345"/>
          <cell r="C1345"/>
          <cell r="D1345" t="str">
            <v>592003</v>
          </cell>
          <cell r="E1345"/>
          <cell r="F1345"/>
          <cell r="G1345" t="str">
            <v>Distr Mtce-Subst Breakers</v>
          </cell>
          <cell r="H1345" t="str">
            <v>DIST MTCE SUBST BREAKERS</v>
          </cell>
        </row>
        <row r="1346">
          <cell r="A1346" t="str">
            <v>592004</v>
          </cell>
          <cell r="B1346"/>
          <cell r="C1346"/>
          <cell r="D1346" t="str">
            <v>592004</v>
          </cell>
          <cell r="E1346"/>
          <cell r="F1346"/>
          <cell r="G1346" t="str">
            <v>Distr Mtce-Subst Transformers</v>
          </cell>
          <cell r="H1346" t="str">
            <v>DIST MTCE SUBST TRANSFORMERS</v>
          </cell>
        </row>
        <row r="1347">
          <cell r="A1347" t="str">
            <v>592005</v>
          </cell>
          <cell r="B1347"/>
          <cell r="C1347"/>
          <cell r="D1347" t="str">
            <v>592005</v>
          </cell>
          <cell r="E1347"/>
          <cell r="F1347"/>
          <cell r="G1347" t="str">
            <v>Distr Mtce-Subst Line/Bus</v>
          </cell>
          <cell r="H1347" t="str">
            <v>DIST MTCE SUBST LINE/BUS</v>
          </cell>
        </row>
        <row r="1348">
          <cell r="A1348" t="str">
            <v>592006</v>
          </cell>
          <cell r="B1348"/>
          <cell r="C1348"/>
          <cell r="D1348" t="str">
            <v>592006</v>
          </cell>
          <cell r="E1348"/>
          <cell r="F1348"/>
          <cell r="G1348" t="str">
            <v>Distr Mtce-Subst Relay</v>
          </cell>
          <cell r="H1348" t="str">
            <v>DIST MTCE SUBST RELAY</v>
          </cell>
        </row>
        <row r="1349">
          <cell r="A1349" t="str">
            <v>592007</v>
          </cell>
          <cell r="B1349"/>
          <cell r="C1349"/>
          <cell r="D1349" t="str">
            <v>592007</v>
          </cell>
          <cell r="E1349"/>
          <cell r="F1349"/>
          <cell r="G1349" t="str">
            <v>Distr Mtce-Sub Capacitor</v>
          </cell>
          <cell r="H1349" t="str">
            <v>DIST MTCE SUB CAPACITOR</v>
          </cell>
        </row>
        <row r="1350">
          <cell r="A1350" t="str">
            <v>592008</v>
          </cell>
          <cell r="B1350"/>
          <cell r="C1350"/>
          <cell r="D1350" t="str">
            <v>592008</v>
          </cell>
          <cell r="E1350"/>
          <cell r="F1350"/>
          <cell r="G1350" t="str">
            <v>Distr Mtce-Sub Battery Bkup</v>
          </cell>
          <cell r="H1350" t="str">
            <v>DIST MTCE SUB BATTERY BKUP</v>
          </cell>
        </row>
        <row r="1351">
          <cell r="A1351" t="str">
            <v>593000</v>
          </cell>
          <cell r="B1351"/>
          <cell r="C1351"/>
          <cell r="D1351" t="str">
            <v>593000</v>
          </cell>
          <cell r="E1351"/>
          <cell r="F1351"/>
          <cell r="G1351" t="str">
            <v>Distr Mtce-OH-Perform Line Cle</v>
          </cell>
          <cell r="H1351" t="str">
            <v>DIST MTCE OH PERFORM LINE CLE</v>
          </cell>
        </row>
        <row r="1352">
          <cell r="A1352" t="str">
            <v>593001</v>
          </cell>
          <cell r="B1352"/>
          <cell r="C1352"/>
          <cell r="D1352" t="str">
            <v>593001</v>
          </cell>
          <cell r="E1352"/>
          <cell r="F1352"/>
          <cell r="G1352" t="str">
            <v>Distr Mtce-OH- Wood Poles</v>
          </cell>
          <cell r="H1352" t="str">
            <v>DIST MTCE OH WOOD POLES</v>
          </cell>
        </row>
        <row r="1353">
          <cell r="A1353" t="str">
            <v>593002</v>
          </cell>
          <cell r="B1353"/>
          <cell r="C1353"/>
          <cell r="D1353" t="str">
            <v>593002</v>
          </cell>
          <cell r="E1353"/>
          <cell r="F1353"/>
          <cell r="G1353" t="str">
            <v>Distr Mtce-OH-Poles/Fixtures</v>
          </cell>
          <cell r="H1353" t="str">
            <v>DIST MTCE OH POLES/FIXTURES</v>
          </cell>
        </row>
        <row r="1354">
          <cell r="A1354" t="str">
            <v>593003</v>
          </cell>
          <cell r="B1354"/>
          <cell r="C1354"/>
          <cell r="D1354" t="str">
            <v>593003</v>
          </cell>
          <cell r="E1354"/>
          <cell r="F1354"/>
          <cell r="G1354" t="str">
            <v>Distr Mtce-OH-Conductors/Devic</v>
          </cell>
          <cell r="H1354" t="str">
            <v>DIST MTCE OH CONDUCTORS/DEVIC</v>
          </cell>
        </row>
        <row r="1355">
          <cell r="A1355" t="str">
            <v>593004</v>
          </cell>
          <cell r="B1355"/>
          <cell r="C1355"/>
          <cell r="D1355" t="str">
            <v>593004</v>
          </cell>
          <cell r="E1355"/>
          <cell r="F1355"/>
          <cell r="G1355" t="str">
            <v>Distr Mtce-OH-Prop Dmg Uncolle</v>
          </cell>
          <cell r="H1355" t="str">
            <v>DIST MTCE OH PROP DMG UNCOLLE</v>
          </cell>
        </row>
        <row r="1356">
          <cell r="A1356" t="str">
            <v>593006</v>
          </cell>
          <cell r="B1356"/>
          <cell r="C1356"/>
          <cell r="D1356" t="str">
            <v>593000</v>
          </cell>
          <cell r="E1356"/>
          <cell r="F1356"/>
          <cell r="G1356" t="str">
            <v>Distr Mtce-OH-SWBT Attach Bill</v>
          </cell>
          <cell r="H1356" t="str">
            <v>DIST MTCE OH PERFORM LINE CLE</v>
          </cell>
        </row>
        <row r="1357">
          <cell r="A1357" t="str">
            <v>594001</v>
          </cell>
          <cell r="B1357"/>
          <cell r="C1357"/>
          <cell r="D1357" t="str">
            <v>594001</v>
          </cell>
          <cell r="E1357"/>
          <cell r="F1357"/>
          <cell r="G1357" t="str">
            <v>Distr Mtce-UG-Dist Conduits</v>
          </cell>
          <cell r="H1357" t="str">
            <v>DIST MTCE UG DIST CONDUITS</v>
          </cell>
        </row>
        <row r="1358">
          <cell r="A1358" t="str">
            <v>594002</v>
          </cell>
          <cell r="B1358"/>
          <cell r="C1358"/>
          <cell r="D1358" t="str">
            <v>594002</v>
          </cell>
          <cell r="E1358"/>
          <cell r="F1358"/>
          <cell r="G1358" t="str">
            <v>Distr Mtce-UG-Conductors/Devic</v>
          </cell>
          <cell r="H1358" t="str">
            <v>DIST MTCE UG CONDUCTORS/DEVIC</v>
          </cell>
        </row>
        <row r="1359">
          <cell r="A1359" t="str">
            <v>594003</v>
          </cell>
          <cell r="B1359"/>
          <cell r="C1359"/>
          <cell r="D1359" t="str">
            <v>594003</v>
          </cell>
          <cell r="E1359"/>
          <cell r="F1359"/>
          <cell r="G1359" t="str">
            <v>Distr Mtce-UG-Prop Dmg Uncoll</v>
          </cell>
          <cell r="H1359" t="str">
            <v>DIST MTCE UG PROP DMG UNCOLL</v>
          </cell>
        </row>
        <row r="1360">
          <cell r="A1360" t="str">
            <v>595000</v>
          </cell>
          <cell r="B1360"/>
          <cell r="C1360"/>
          <cell r="D1360" t="str">
            <v>595000</v>
          </cell>
          <cell r="E1360"/>
          <cell r="F1360"/>
          <cell r="G1360" t="str">
            <v>Distr Mtce-Transformers</v>
          </cell>
          <cell r="H1360" t="str">
            <v>DIST MTCE TRANSFORMERS</v>
          </cell>
        </row>
        <row r="1361">
          <cell r="A1361" t="str">
            <v>595001</v>
          </cell>
          <cell r="B1361"/>
          <cell r="C1361"/>
          <cell r="D1361" t="str">
            <v>595001</v>
          </cell>
          <cell r="E1361"/>
          <cell r="F1361"/>
          <cell r="G1361" t="str">
            <v>Distr Mtce-Transfm-Rep Dist Po</v>
          </cell>
          <cell r="H1361" t="str">
            <v>DIST MTCE TRANSFM0REP DIST PO</v>
          </cell>
        </row>
        <row r="1362">
          <cell r="A1362" t="str">
            <v>595002</v>
          </cell>
          <cell r="B1362"/>
          <cell r="C1362"/>
          <cell r="D1362" t="str">
            <v>595002</v>
          </cell>
          <cell r="E1362"/>
          <cell r="F1362"/>
          <cell r="G1362" t="str">
            <v>Distr Mtce-Transfm-Rep Dist Pa</v>
          </cell>
          <cell r="H1362" t="str">
            <v>DIST MTCE TRANSFM0REP DIST PA</v>
          </cell>
        </row>
        <row r="1363">
          <cell r="A1363" t="str">
            <v>595003</v>
          </cell>
          <cell r="B1363"/>
          <cell r="C1363"/>
          <cell r="D1363" t="str">
            <v>595003</v>
          </cell>
          <cell r="E1363"/>
          <cell r="F1363"/>
          <cell r="G1363" t="str">
            <v>Distr Mtce-Transfm-Repair</v>
          </cell>
          <cell r="H1363" t="str">
            <v>DIST MTCE TRANSFM REPAIR</v>
          </cell>
        </row>
        <row r="1364">
          <cell r="A1364" t="str">
            <v>596000</v>
          </cell>
          <cell r="B1364"/>
          <cell r="C1364"/>
          <cell r="D1364" t="str">
            <v>596000</v>
          </cell>
          <cell r="E1364"/>
          <cell r="F1364"/>
          <cell r="G1364" t="str">
            <v>Distr Mtce-Street Ltg &amp; Signls</v>
          </cell>
          <cell r="H1364" t="str">
            <v>DIST MTCE STREET LTG &amp; SIGNLS</v>
          </cell>
        </row>
        <row r="1365">
          <cell r="A1365" t="str">
            <v>596001</v>
          </cell>
          <cell r="B1365"/>
          <cell r="C1365"/>
          <cell r="D1365" t="str">
            <v>596001</v>
          </cell>
          <cell r="E1365"/>
          <cell r="F1365"/>
          <cell r="G1365" t="str">
            <v>Distr Mtce-St Ltg &amp; Sig-Rpr OH</v>
          </cell>
          <cell r="H1365" t="str">
            <v>DIST MTCE ST LTG &amp; SIG RPR OH</v>
          </cell>
        </row>
        <row r="1366">
          <cell r="A1366" t="str">
            <v>596002</v>
          </cell>
          <cell r="B1366"/>
          <cell r="C1366"/>
          <cell r="D1366" t="str">
            <v>596002</v>
          </cell>
          <cell r="E1366"/>
          <cell r="F1366"/>
          <cell r="G1366" t="str">
            <v>Distr Mtce-St Ltg &amp; Sig-Rpr UG</v>
          </cell>
          <cell r="H1366" t="str">
            <v>DIST MTCE ST LTG &amp; SIG RPR UG</v>
          </cell>
        </row>
        <row r="1367">
          <cell r="A1367" t="str">
            <v>596003</v>
          </cell>
          <cell r="B1367"/>
          <cell r="C1367"/>
          <cell r="D1367" t="str">
            <v>596003</v>
          </cell>
          <cell r="E1367"/>
          <cell r="F1367"/>
          <cell r="G1367" t="str">
            <v>Distr Mtce-St Ltg &amp; Sig-Prop D</v>
          </cell>
          <cell r="H1367" t="str">
            <v>DIST MTCE ST LTG &amp; SIG PROP D</v>
          </cell>
        </row>
        <row r="1368">
          <cell r="A1368" t="str">
            <v>597000</v>
          </cell>
          <cell r="B1368"/>
          <cell r="C1368"/>
          <cell r="D1368" t="str">
            <v>597000</v>
          </cell>
          <cell r="E1368"/>
          <cell r="F1368"/>
          <cell r="G1368" t="str">
            <v>Distr Mtce-Meters</v>
          </cell>
          <cell r="H1368" t="str">
            <v>DIST MTCE METERS</v>
          </cell>
        </row>
        <row r="1369">
          <cell r="A1369" t="str">
            <v>598000</v>
          </cell>
          <cell r="B1369"/>
          <cell r="C1369"/>
          <cell r="D1369" t="str">
            <v>598000</v>
          </cell>
          <cell r="E1369"/>
          <cell r="F1369"/>
          <cell r="G1369" t="str">
            <v>Distr Mtce-Misc Dist Plt</v>
          </cell>
          <cell r="H1369" t="str">
            <v>DIST MTCE MISC DIST PLT</v>
          </cell>
        </row>
        <row r="1370">
          <cell r="A1370" t="str">
            <v>598730</v>
          </cell>
          <cell r="B1370"/>
          <cell r="C1370"/>
          <cell r="D1370" t="str">
            <v>598730</v>
          </cell>
          <cell r="E1370"/>
          <cell r="F1370"/>
          <cell r="G1370" t="str">
            <v>Distr Mtce- Ind Steam</v>
          </cell>
          <cell r="H1370" t="str">
            <v>DIST MTCE IND STEAM</v>
          </cell>
        </row>
        <row r="1371">
          <cell r="A1371" t="str">
            <v>601079</v>
          </cell>
          <cell r="B1371"/>
          <cell r="C1371"/>
          <cell r="D1371" t="str">
            <v>600999</v>
          </cell>
          <cell r="E1371"/>
          <cell r="F1371"/>
          <cell r="G1371" t="str">
            <v>Basic Allocation - 100%</v>
          </cell>
          <cell r="H1371" t="str">
            <v>CONVERSION STAT</v>
          </cell>
        </row>
        <row r="1372">
          <cell r="A1372" t="str">
            <v>601100</v>
          </cell>
          <cell r="B1372"/>
          <cell r="C1372"/>
          <cell r="D1372" t="str">
            <v>601100</v>
          </cell>
          <cell r="E1372"/>
          <cell r="F1372"/>
          <cell r="G1372" t="str">
            <v>KWH Gross Generation</v>
          </cell>
          <cell r="H1372" t="str">
            <v>KWH GROSS GENERATION</v>
          </cell>
        </row>
        <row r="1373">
          <cell r="A1373" t="str">
            <v>601119</v>
          </cell>
          <cell r="B1373"/>
          <cell r="C1373"/>
          <cell r="D1373" t="str">
            <v>601119</v>
          </cell>
          <cell r="E1373"/>
          <cell r="F1373"/>
          <cell r="G1373" t="str">
            <v>KWH-Transmission-Elec-Oth</v>
          </cell>
          <cell r="H1373" t="str">
            <v>KWH-TRANSMISSION-ELEC-OTH</v>
          </cell>
        </row>
        <row r="1374">
          <cell r="A1374" t="str">
            <v>601140</v>
          </cell>
          <cell r="B1374"/>
          <cell r="C1374"/>
          <cell r="D1374" t="str">
            <v>601140</v>
          </cell>
          <cell r="E1374"/>
          <cell r="F1374"/>
          <cell r="G1374" t="str">
            <v>KWH-Auxiliary Off-Line Usge</v>
          </cell>
          <cell r="H1374" t="str">
            <v>KWH-AUXILIARY OFF-LINE USGE</v>
          </cell>
        </row>
        <row r="1375">
          <cell r="A1375" t="str">
            <v>601260</v>
          </cell>
          <cell r="B1375"/>
          <cell r="C1375"/>
          <cell r="D1375" t="str">
            <v>601260</v>
          </cell>
          <cell r="E1375"/>
          <cell r="F1375"/>
          <cell r="G1375" t="str">
            <v>Industrial Steam - MMbtu's</v>
          </cell>
          <cell r="H1375" t="str">
            <v>INDUSTRIAL STEAM - MMBTU'S</v>
          </cell>
        </row>
        <row r="1376">
          <cell r="A1376" t="str">
            <v>601450</v>
          </cell>
          <cell r="B1376"/>
          <cell r="C1376"/>
          <cell r="D1376" t="str">
            <v>601450</v>
          </cell>
          <cell r="E1376"/>
          <cell r="F1376"/>
          <cell r="G1376" t="str">
            <v>Total Hours Per Month</v>
          </cell>
          <cell r="H1376" t="str">
            <v>TOTAL HOURS PER MONTH</v>
          </cell>
        </row>
        <row r="1377">
          <cell r="A1377" t="str">
            <v>601520</v>
          </cell>
          <cell r="B1377"/>
          <cell r="C1377"/>
          <cell r="D1377" t="str">
            <v>601520</v>
          </cell>
          <cell r="E1377"/>
          <cell r="F1377"/>
          <cell r="G1377" t="str">
            <v>Estimated Losses</v>
          </cell>
          <cell r="H1377" t="str">
            <v>ESTIMATED LOSSES</v>
          </cell>
        </row>
        <row r="1378">
          <cell r="A1378" t="str">
            <v>601525</v>
          </cell>
          <cell r="B1378"/>
          <cell r="C1378"/>
          <cell r="D1378" t="str">
            <v>601525</v>
          </cell>
          <cell r="E1378"/>
          <cell r="F1378"/>
          <cell r="G1378" t="str">
            <v>Estimated Loss-Pr Mon Cor</v>
          </cell>
          <cell r="H1378" t="str">
            <v>ESTIMATED LOSS-PR MON COR</v>
          </cell>
        </row>
        <row r="1379">
          <cell r="A1379" t="str">
            <v>601530</v>
          </cell>
          <cell r="B1379"/>
          <cell r="C1379"/>
          <cell r="D1379" t="str">
            <v>601530</v>
          </cell>
          <cell r="E1379"/>
          <cell r="F1379"/>
          <cell r="G1379" t="str">
            <v>Unaccounted KWH</v>
          </cell>
          <cell r="H1379" t="str">
            <v>UNACCOUNTED KWH</v>
          </cell>
        </row>
        <row r="1380">
          <cell r="A1380" t="str">
            <v>601540</v>
          </cell>
          <cell r="B1380"/>
          <cell r="C1380"/>
          <cell r="D1380" t="str">
            <v>601540</v>
          </cell>
          <cell r="E1380"/>
          <cell r="F1380"/>
          <cell r="G1380" t="str">
            <v>Used by Company</v>
          </cell>
          <cell r="H1380" t="str">
            <v>USED BY COMPANY</v>
          </cell>
        </row>
        <row r="1381">
          <cell r="A1381" t="str">
            <v>601740</v>
          </cell>
          <cell r="B1381"/>
          <cell r="C1381"/>
          <cell r="D1381" t="str">
            <v>601740</v>
          </cell>
          <cell r="E1381"/>
          <cell r="F1381"/>
          <cell r="G1381" t="str">
            <v>Pref Div Requirements</v>
          </cell>
          <cell r="H1381" t="str">
            <v>PREF DIV REQUIREMENTS</v>
          </cell>
        </row>
        <row r="1382">
          <cell r="A1382" t="str">
            <v>606000</v>
          </cell>
          <cell r="B1382"/>
          <cell r="C1382"/>
          <cell r="D1382" t="str">
            <v>606000</v>
          </cell>
          <cell r="E1382"/>
          <cell r="F1382"/>
          <cell r="G1382" t="str">
            <v>Avg Com Shares O/S - 3 Mo End</v>
          </cell>
          <cell r="H1382" t="str">
            <v>AVG COM SHARES O/S - 3 MO END</v>
          </cell>
        </row>
        <row r="1383">
          <cell r="A1383" t="str">
            <v>606010</v>
          </cell>
          <cell r="B1383"/>
          <cell r="C1383"/>
          <cell r="D1383" t="str">
            <v>606010</v>
          </cell>
          <cell r="E1383"/>
          <cell r="F1383"/>
          <cell r="G1383" t="str">
            <v>Avg Com Stk Outstand-Ytd</v>
          </cell>
          <cell r="H1383" t="str">
            <v>AVG COM STK OUTSTAND-YTD</v>
          </cell>
        </row>
        <row r="1384">
          <cell r="A1384" t="str">
            <v>606020</v>
          </cell>
          <cell r="B1384"/>
          <cell r="C1384"/>
          <cell r="D1384" t="str">
            <v>606020</v>
          </cell>
          <cell r="E1384"/>
          <cell r="F1384"/>
          <cell r="G1384" t="str">
            <v>Avg Com Stk O/S - 12 Mo Ended</v>
          </cell>
          <cell r="H1384" t="str">
            <v>AVG COM STK O/S - 12 MO ENDED</v>
          </cell>
        </row>
        <row r="1385">
          <cell r="A1385" t="str">
            <v>606030</v>
          </cell>
          <cell r="B1385"/>
          <cell r="C1385"/>
          <cell r="D1385" t="str">
            <v>606030</v>
          </cell>
          <cell r="E1385"/>
          <cell r="F1385"/>
          <cell r="G1385" t="str">
            <v>Avg Com Shares O/S - Cur Month</v>
          </cell>
          <cell r="H1385" t="str">
            <v>AVG COM SHARES O/S - CUR MONTH</v>
          </cell>
        </row>
        <row r="1386">
          <cell r="A1386" t="str">
            <v>606040</v>
          </cell>
          <cell r="B1386"/>
          <cell r="C1386"/>
          <cell r="D1386" t="str">
            <v>606040</v>
          </cell>
          <cell r="E1386"/>
          <cell r="F1386"/>
          <cell r="G1386" t="str">
            <v>Com Shares Issued &amp; O/S</v>
          </cell>
          <cell r="H1386" t="str">
            <v>COM SHARES ISSUED &amp; O/S</v>
          </cell>
        </row>
        <row r="1387">
          <cell r="A1387" t="str">
            <v>606511</v>
          </cell>
          <cell r="B1387"/>
          <cell r="C1387"/>
          <cell r="D1387" t="str">
            <v>600999</v>
          </cell>
          <cell r="E1387"/>
          <cell r="F1387"/>
          <cell r="G1387" t="str">
            <v>Payroll Taxes Loading %</v>
          </cell>
          <cell r="H1387" t="str">
            <v>CONVERSION STAT</v>
          </cell>
        </row>
        <row r="1388">
          <cell r="A1388" t="str">
            <v>606512</v>
          </cell>
          <cell r="B1388"/>
          <cell r="C1388"/>
          <cell r="D1388" t="str">
            <v>600999</v>
          </cell>
          <cell r="E1388"/>
          <cell r="F1388"/>
          <cell r="G1388" t="str">
            <v>Pensions Loading %</v>
          </cell>
          <cell r="H1388" t="str">
            <v>CONVERSION STAT</v>
          </cell>
        </row>
        <row r="1389">
          <cell r="A1389" t="str">
            <v>606513</v>
          </cell>
          <cell r="B1389"/>
          <cell r="C1389"/>
          <cell r="D1389" t="str">
            <v>600999</v>
          </cell>
          <cell r="E1389"/>
          <cell r="F1389"/>
          <cell r="G1389" t="str">
            <v>Payroll Insurance Loading %</v>
          </cell>
          <cell r="H1389" t="str">
            <v>CONVERSION STAT</v>
          </cell>
        </row>
        <row r="1390">
          <cell r="A1390" t="str">
            <v>606514</v>
          </cell>
          <cell r="B1390"/>
          <cell r="C1390"/>
          <cell r="D1390" t="str">
            <v>600999</v>
          </cell>
          <cell r="E1390"/>
          <cell r="F1390"/>
          <cell r="G1390" t="str">
            <v>Injury &amp; Damages Loading %</v>
          </cell>
          <cell r="H1390" t="str">
            <v>CONVERSION STAT</v>
          </cell>
        </row>
        <row r="1391">
          <cell r="A1391" t="str">
            <v>606523</v>
          </cell>
          <cell r="B1391"/>
          <cell r="C1391"/>
          <cell r="D1391" t="str">
            <v>600999</v>
          </cell>
          <cell r="E1391"/>
          <cell r="F1391"/>
          <cell r="G1391" t="str">
            <v>Post Retirement</v>
          </cell>
          <cell r="H1391" t="str">
            <v>CONVERSION STAT</v>
          </cell>
        </row>
        <row r="1392">
          <cell r="A1392" t="str">
            <v>606550</v>
          </cell>
          <cell r="B1392"/>
          <cell r="C1392"/>
          <cell r="D1392" t="str">
            <v>606550</v>
          </cell>
          <cell r="E1392"/>
          <cell r="F1392"/>
          <cell r="G1392" t="str">
            <v>Unpaid Labor Hours</v>
          </cell>
          <cell r="H1392" t="str">
            <v>UNPAID LABOR HOURS</v>
          </cell>
        </row>
        <row r="1393">
          <cell r="A1393" t="str">
            <v>610009</v>
          </cell>
          <cell r="B1393"/>
          <cell r="C1393"/>
          <cell r="D1393" t="str">
            <v>600999</v>
          </cell>
          <cell r="E1393"/>
          <cell r="F1393"/>
          <cell r="G1393" t="str">
            <v>Material Loading Rates</v>
          </cell>
          <cell r="H1393" t="str">
            <v>CONVERSION STAT</v>
          </cell>
        </row>
        <row r="1394">
          <cell r="A1394" t="str">
            <v>610010</v>
          </cell>
          <cell r="B1394"/>
          <cell r="C1394"/>
          <cell r="D1394" t="str">
            <v>600999</v>
          </cell>
          <cell r="E1394"/>
          <cell r="F1394"/>
          <cell r="G1394" t="str">
            <v>TDOH Loading Rates</v>
          </cell>
          <cell r="H1394" t="str">
            <v>CONVERSION STAT</v>
          </cell>
        </row>
        <row r="1395">
          <cell r="A1395" t="str">
            <v>620010</v>
          </cell>
          <cell r="B1395"/>
          <cell r="C1395"/>
          <cell r="D1395" t="str">
            <v>600999</v>
          </cell>
          <cell r="E1395"/>
          <cell r="F1395"/>
          <cell r="G1395" t="str">
            <v>KGE - LC1-Ownership %</v>
          </cell>
          <cell r="H1395" t="str">
            <v>CONVERSION STAT</v>
          </cell>
        </row>
        <row r="1396">
          <cell r="A1396" t="str">
            <v>620011</v>
          </cell>
          <cell r="B1396"/>
          <cell r="C1396"/>
          <cell r="D1396" t="str">
            <v>600999</v>
          </cell>
          <cell r="E1396"/>
          <cell r="F1396"/>
          <cell r="G1396" t="str">
            <v>KGE - LC1-Acct 501 Alloc %</v>
          </cell>
          <cell r="H1396" t="str">
            <v>CONVERSION STAT</v>
          </cell>
        </row>
        <row r="1397">
          <cell r="A1397" t="str">
            <v>620012</v>
          </cell>
          <cell r="B1397"/>
          <cell r="C1397"/>
          <cell r="D1397" t="str">
            <v>600999</v>
          </cell>
          <cell r="E1397"/>
          <cell r="F1397"/>
          <cell r="G1397" t="str">
            <v>KGE - LC1-Acct 502 Alloc %</v>
          </cell>
          <cell r="H1397" t="str">
            <v>CONVERSION STAT</v>
          </cell>
        </row>
        <row r="1398">
          <cell r="A1398" t="str">
            <v>620013</v>
          </cell>
          <cell r="B1398"/>
          <cell r="C1398"/>
          <cell r="D1398" t="str">
            <v>600999</v>
          </cell>
          <cell r="E1398"/>
          <cell r="F1398"/>
          <cell r="G1398" t="str">
            <v>KGE - LC1-Acct 512 Alloc %</v>
          </cell>
          <cell r="H1398" t="str">
            <v>CONVERSION STAT</v>
          </cell>
        </row>
        <row r="1399">
          <cell r="A1399" t="str">
            <v>620020</v>
          </cell>
          <cell r="B1399"/>
          <cell r="C1399"/>
          <cell r="D1399" t="str">
            <v>600999</v>
          </cell>
          <cell r="E1399"/>
          <cell r="F1399"/>
          <cell r="G1399" t="str">
            <v>KGE - LC2-Ownership %</v>
          </cell>
          <cell r="H1399" t="str">
            <v>CONVERSION STAT</v>
          </cell>
        </row>
        <row r="1400">
          <cell r="A1400" t="str">
            <v>620021</v>
          </cell>
          <cell r="B1400"/>
          <cell r="C1400"/>
          <cell r="D1400" t="str">
            <v>600999</v>
          </cell>
          <cell r="E1400"/>
          <cell r="F1400"/>
          <cell r="G1400" t="str">
            <v>KGE - LC2-Acct 501 Alloc %</v>
          </cell>
          <cell r="H1400" t="str">
            <v>CONVERSION STAT</v>
          </cell>
        </row>
        <row r="1401">
          <cell r="A1401" t="str">
            <v>620022</v>
          </cell>
          <cell r="B1401"/>
          <cell r="C1401"/>
          <cell r="D1401" t="str">
            <v>600999</v>
          </cell>
          <cell r="E1401"/>
          <cell r="F1401"/>
          <cell r="G1401" t="str">
            <v>KGE - LC2-Acct 502 Alloc %</v>
          </cell>
          <cell r="H1401" t="str">
            <v>CONVERSION STAT</v>
          </cell>
        </row>
        <row r="1402">
          <cell r="A1402" t="str">
            <v>620023</v>
          </cell>
          <cell r="B1402"/>
          <cell r="C1402"/>
          <cell r="D1402" t="str">
            <v>600999</v>
          </cell>
          <cell r="E1402"/>
          <cell r="F1402"/>
          <cell r="G1402" t="str">
            <v>KGE - LC2-Acct 512 Alloc %</v>
          </cell>
          <cell r="H1402" t="str">
            <v>CONVERSION STAT</v>
          </cell>
        </row>
        <row r="1403">
          <cell r="A1403" t="str">
            <v>620030</v>
          </cell>
          <cell r="B1403"/>
          <cell r="C1403"/>
          <cell r="D1403" t="str">
            <v>600999</v>
          </cell>
          <cell r="E1403"/>
          <cell r="F1403"/>
          <cell r="G1403" t="str">
            <v>EDE - IAT-Ownership %</v>
          </cell>
          <cell r="H1403" t="str">
            <v>CONVERSION STAT</v>
          </cell>
        </row>
        <row r="1404">
          <cell r="A1404" t="str">
            <v>620031</v>
          </cell>
          <cell r="B1404"/>
          <cell r="C1404"/>
          <cell r="D1404" t="str">
            <v>600999</v>
          </cell>
          <cell r="E1404"/>
          <cell r="F1404"/>
          <cell r="G1404" t="str">
            <v>EDE - IAT-Acct 501 Alloc %</v>
          </cell>
          <cell r="H1404" t="str">
            <v>CONVERSION STAT</v>
          </cell>
        </row>
        <row r="1405">
          <cell r="A1405" t="str">
            <v>620032</v>
          </cell>
          <cell r="B1405"/>
          <cell r="C1405"/>
          <cell r="D1405" t="str">
            <v>600999</v>
          </cell>
          <cell r="E1405"/>
          <cell r="F1405"/>
          <cell r="G1405" t="str">
            <v>EDE - IAT-Acct 502 Alloc %</v>
          </cell>
          <cell r="H1405" t="str">
            <v>CONVERSION STAT</v>
          </cell>
        </row>
        <row r="1406">
          <cell r="A1406" t="str">
            <v>620033</v>
          </cell>
          <cell r="B1406"/>
          <cell r="C1406"/>
          <cell r="D1406" t="str">
            <v>600999</v>
          </cell>
          <cell r="E1406"/>
          <cell r="F1406"/>
          <cell r="G1406" t="str">
            <v>EDE - IAT-Acct 512 Alloc %</v>
          </cell>
          <cell r="H1406" t="str">
            <v>CONVERSION STAT</v>
          </cell>
        </row>
        <row r="1407">
          <cell r="A1407" t="str">
            <v>620034</v>
          </cell>
          <cell r="B1407"/>
          <cell r="C1407"/>
          <cell r="D1407" t="str">
            <v>600999</v>
          </cell>
          <cell r="E1407"/>
          <cell r="F1407"/>
          <cell r="G1407" t="str">
            <v>EDE - IAT-Revenue Alloc %</v>
          </cell>
          <cell r="H1407" t="str">
            <v>CONVERSION STAT</v>
          </cell>
        </row>
        <row r="1408">
          <cell r="A1408" t="str">
            <v>620040</v>
          </cell>
          <cell r="B1408"/>
          <cell r="C1408"/>
          <cell r="D1408" t="str">
            <v>600999</v>
          </cell>
          <cell r="E1408"/>
          <cell r="F1408"/>
          <cell r="G1408" t="str">
            <v>SJL - IAT-Ownership %</v>
          </cell>
          <cell r="H1408" t="str">
            <v>CONVERSION STAT</v>
          </cell>
        </row>
        <row r="1409">
          <cell r="A1409" t="str">
            <v>620041</v>
          </cell>
          <cell r="B1409"/>
          <cell r="C1409"/>
          <cell r="D1409" t="str">
            <v>600999</v>
          </cell>
          <cell r="E1409"/>
          <cell r="F1409"/>
          <cell r="G1409" t="str">
            <v>SJL - IAT-Acct 501 Alloc %</v>
          </cell>
          <cell r="H1409" t="str">
            <v>CONVERSION STAT</v>
          </cell>
        </row>
        <row r="1410">
          <cell r="A1410" t="str">
            <v>620042</v>
          </cell>
          <cell r="B1410"/>
          <cell r="C1410"/>
          <cell r="D1410" t="str">
            <v>600999</v>
          </cell>
          <cell r="E1410"/>
          <cell r="F1410"/>
          <cell r="G1410" t="str">
            <v>SJL - IAT-Acct 502 Alloc %</v>
          </cell>
          <cell r="H1410" t="str">
            <v>CONVERSION STAT</v>
          </cell>
        </row>
        <row r="1411">
          <cell r="A1411" t="str">
            <v>620043</v>
          </cell>
          <cell r="B1411"/>
          <cell r="C1411"/>
          <cell r="D1411" t="str">
            <v>600999</v>
          </cell>
          <cell r="E1411"/>
          <cell r="F1411"/>
          <cell r="G1411" t="str">
            <v>SJL - IAT-Acct 512 Alloc %</v>
          </cell>
          <cell r="H1411" t="str">
            <v>CONVERSION STAT</v>
          </cell>
        </row>
        <row r="1412">
          <cell r="A1412" t="str">
            <v>620044</v>
          </cell>
          <cell r="B1412"/>
          <cell r="C1412"/>
          <cell r="D1412" t="str">
            <v>600999</v>
          </cell>
          <cell r="E1412"/>
          <cell r="F1412"/>
          <cell r="G1412" t="str">
            <v>SJL - IAT-Revenue Alloc %</v>
          </cell>
          <cell r="H1412" t="str">
            <v>CONVERSION STAT</v>
          </cell>
        </row>
        <row r="1413">
          <cell r="A1413" t="str">
            <v>620050</v>
          </cell>
          <cell r="B1413"/>
          <cell r="C1413"/>
          <cell r="D1413" t="str">
            <v>600999</v>
          </cell>
          <cell r="E1413"/>
          <cell r="F1413"/>
          <cell r="G1413" t="str">
            <v>Aquila - IAT2 Ownership %</v>
          </cell>
          <cell r="H1413" t="str">
            <v>CONVERSION STAT</v>
          </cell>
        </row>
        <row r="1414">
          <cell r="A1414" t="str">
            <v>620051</v>
          </cell>
          <cell r="B1414"/>
          <cell r="C1414"/>
          <cell r="D1414" t="str">
            <v>600999</v>
          </cell>
          <cell r="E1414"/>
          <cell r="F1414"/>
          <cell r="G1414" t="str">
            <v>Aquila - IAT2 AC 501 Alloc %</v>
          </cell>
          <cell r="H1414" t="str">
            <v>CONVERSION STAT</v>
          </cell>
        </row>
        <row r="1415">
          <cell r="A1415" t="str">
            <v>620060</v>
          </cell>
          <cell r="B1415"/>
          <cell r="C1415"/>
          <cell r="D1415" t="str">
            <v>600999</v>
          </cell>
          <cell r="E1415"/>
          <cell r="F1415"/>
          <cell r="G1415" t="str">
            <v>EDE - IAT2 Ownership %</v>
          </cell>
          <cell r="H1415" t="str">
            <v>CONVERSION STAT</v>
          </cell>
        </row>
        <row r="1416">
          <cell r="A1416" t="str">
            <v>620061</v>
          </cell>
          <cell r="B1416"/>
          <cell r="C1416"/>
          <cell r="D1416" t="str">
            <v>600999</v>
          </cell>
          <cell r="E1416"/>
          <cell r="F1416"/>
          <cell r="G1416" t="str">
            <v>EDE - IAT2 AC 501 Alloc %</v>
          </cell>
          <cell r="H1416" t="str">
            <v>CONVERSION STAT</v>
          </cell>
        </row>
        <row r="1417">
          <cell r="A1417" t="str">
            <v>620070</v>
          </cell>
          <cell r="B1417"/>
          <cell r="C1417"/>
          <cell r="D1417" t="str">
            <v>600999</v>
          </cell>
          <cell r="E1417"/>
          <cell r="F1417"/>
          <cell r="G1417" t="str">
            <v>KEPCO-IAT2 Ownership %</v>
          </cell>
          <cell r="H1417" t="str">
            <v>CONVERSION STAT</v>
          </cell>
        </row>
        <row r="1418">
          <cell r="A1418" t="str">
            <v>620071</v>
          </cell>
          <cell r="B1418"/>
          <cell r="C1418"/>
          <cell r="D1418" t="str">
            <v>600999</v>
          </cell>
          <cell r="E1418"/>
          <cell r="F1418"/>
          <cell r="G1418" t="str">
            <v>KEPCO-IAT2 AC 501 Alloc %</v>
          </cell>
          <cell r="H1418" t="str">
            <v>CONVERSION STAT</v>
          </cell>
        </row>
        <row r="1419">
          <cell r="A1419" t="str">
            <v>620080</v>
          </cell>
          <cell r="B1419"/>
          <cell r="C1419"/>
          <cell r="D1419" t="str">
            <v>600999</v>
          </cell>
          <cell r="E1419"/>
          <cell r="F1419"/>
          <cell r="G1419" t="str">
            <v>MJMEUC-IAT2 Ownership %</v>
          </cell>
          <cell r="H1419" t="str">
            <v>CONVERSION STAT</v>
          </cell>
        </row>
        <row r="1420">
          <cell r="A1420" t="str">
            <v>620081</v>
          </cell>
          <cell r="B1420"/>
          <cell r="C1420"/>
          <cell r="D1420" t="str">
            <v>600999</v>
          </cell>
          <cell r="E1420"/>
          <cell r="F1420"/>
          <cell r="G1420" t="str">
            <v>MJMEUC-IAT2 AC501 Alloc %</v>
          </cell>
          <cell r="H1420" t="str">
            <v>CONVERSION STAT</v>
          </cell>
        </row>
        <row r="1421">
          <cell r="A1421" t="str">
            <v>620090</v>
          </cell>
          <cell r="B1421"/>
          <cell r="C1421"/>
          <cell r="D1421" t="str">
            <v>600999</v>
          </cell>
          <cell r="E1421"/>
          <cell r="F1421"/>
          <cell r="G1421" t="str">
            <v>Aquila-IATCM Ownership %</v>
          </cell>
          <cell r="H1421" t="str">
            <v>CONVERSION STAT</v>
          </cell>
        </row>
        <row r="1422">
          <cell r="A1422" t="str">
            <v>620100</v>
          </cell>
          <cell r="B1422"/>
          <cell r="C1422"/>
          <cell r="D1422" t="str">
            <v>600999</v>
          </cell>
          <cell r="E1422"/>
          <cell r="F1422"/>
          <cell r="G1422" t="str">
            <v>EDE- IATCM Ownership %</v>
          </cell>
          <cell r="H1422" t="str">
            <v>CONVERSION STAT</v>
          </cell>
        </row>
        <row r="1423">
          <cell r="A1423" t="str">
            <v>620110</v>
          </cell>
          <cell r="B1423"/>
          <cell r="C1423"/>
          <cell r="D1423" t="str">
            <v>600999</v>
          </cell>
          <cell r="E1423"/>
          <cell r="F1423"/>
          <cell r="G1423" t="str">
            <v>KEPCO-IATCM Ownership %</v>
          </cell>
          <cell r="H1423" t="str">
            <v>CONVERSION STAT</v>
          </cell>
        </row>
        <row r="1424">
          <cell r="A1424" t="str">
            <v>620120</v>
          </cell>
          <cell r="B1424"/>
          <cell r="C1424"/>
          <cell r="D1424" t="str">
            <v>600999</v>
          </cell>
          <cell r="E1424"/>
          <cell r="F1424"/>
          <cell r="G1424" t="str">
            <v>MJMEUC-IATCM Ownership %</v>
          </cell>
          <cell r="H1424" t="str">
            <v>CONVERSION STAT</v>
          </cell>
        </row>
        <row r="1425">
          <cell r="A1425" t="str">
            <v>621090</v>
          </cell>
          <cell r="B1425"/>
          <cell r="C1425"/>
          <cell r="D1425" t="str">
            <v>600999</v>
          </cell>
          <cell r="E1425"/>
          <cell r="F1425"/>
          <cell r="G1425" t="str">
            <v>IATCM Split %  MOPUB/SJLP</v>
          </cell>
          <cell r="H1425" t="str">
            <v>CONVERSION STAT</v>
          </cell>
        </row>
        <row r="1426">
          <cell r="A1426" t="str">
            <v>621091</v>
          </cell>
          <cell r="B1426"/>
          <cell r="C1426"/>
          <cell r="D1426" t="str">
            <v>600999</v>
          </cell>
          <cell r="E1426"/>
          <cell r="F1426"/>
          <cell r="G1426" t="str">
            <v>IAT2 SPLT O&amp;M % ECORP/SJLP</v>
          </cell>
          <cell r="H1426" t="str">
            <v>CONVERSION STAT</v>
          </cell>
        </row>
        <row r="1427">
          <cell r="A1427" t="str">
            <v>690305</v>
          </cell>
          <cell r="B1427"/>
          <cell r="C1427"/>
          <cell r="D1427" t="str">
            <v>600999</v>
          </cell>
          <cell r="E1427"/>
          <cell r="F1427"/>
          <cell r="G1427" t="str">
            <v>% non-Labor / non-Fuel O&amp;M</v>
          </cell>
          <cell r="H1427" t="str">
            <v>CONVERSION STAT</v>
          </cell>
        </row>
        <row r="1428">
          <cell r="A1428" t="str">
            <v>690306</v>
          </cell>
          <cell r="B1428"/>
          <cell r="C1428"/>
          <cell r="D1428" t="str">
            <v>600999</v>
          </cell>
          <cell r="E1428"/>
          <cell r="F1428"/>
          <cell r="G1428" t="str">
            <v>KWH Factor</v>
          </cell>
          <cell r="H1428" t="str">
            <v>CONVERSION STAT</v>
          </cell>
        </row>
        <row r="1429">
          <cell r="A1429" t="str">
            <v>690323</v>
          </cell>
          <cell r="B1429"/>
          <cell r="C1429"/>
          <cell r="D1429" t="str">
            <v>600999</v>
          </cell>
          <cell r="E1429"/>
          <cell r="F1429"/>
          <cell r="G1429" t="str">
            <v>Plant Capacity Factor</v>
          </cell>
          <cell r="H1429" t="str">
            <v>CONVERSION STAT</v>
          </cell>
        </row>
        <row r="1430">
          <cell r="A1430" t="str">
            <v>690325</v>
          </cell>
          <cell r="B1430"/>
          <cell r="C1430"/>
          <cell r="D1430" t="str">
            <v>600999</v>
          </cell>
          <cell r="E1430"/>
          <cell r="F1430"/>
          <cell r="G1430" t="str">
            <v>Corp. Massachusetts Formula</v>
          </cell>
          <cell r="H1430" t="str">
            <v>CONVERSION STAT</v>
          </cell>
        </row>
        <row r="1431">
          <cell r="A1431" t="str">
            <v>690326</v>
          </cell>
          <cell r="B1431"/>
          <cell r="C1431"/>
          <cell r="D1431" t="str">
            <v>600999</v>
          </cell>
          <cell r="E1431"/>
          <cell r="F1431"/>
          <cell r="G1431" t="str">
            <v>Number of Customers Factor</v>
          </cell>
          <cell r="H1431" t="str">
            <v>CONVERSION STAT</v>
          </cell>
        </row>
        <row r="1432">
          <cell r="A1432" t="str">
            <v>690327</v>
          </cell>
          <cell r="B1432"/>
          <cell r="C1432"/>
          <cell r="D1432" t="str">
            <v>600999</v>
          </cell>
          <cell r="E1432"/>
          <cell r="F1432"/>
          <cell r="G1432" t="str">
            <v>Tranmission Miles Factor</v>
          </cell>
          <cell r="H1432" t="str">
            <v>CONVERSION STAT</v>
          </cell>
        </row>
        <row r="1433">
          <cell r="A1433" t="str">
            <v>690328</v>
          </cell>
          <cell r="B1433"/>
          <cell r="C1433"/>
          <cell r="D1433" t="str">
            <v>600999</v>
          </cell>
          <cell r="E1433"/>
          <cell r="F1433"/>
          <cell r="G1433" t="str">
            <v>Util. Massachusetts Formula</v>
          </cell>
          <cell r="H1433" t="str">
            <v>CONVERSION STAT</v>
          </cell>
        </row>
        <row r="1434">
          <cell r="A1434" t="str">
            <v>690329</v>
          </cell>
          <cell r="B1434"/>
          <cell r="C1434"/>
          <cell r="D1434" t="str">
            <v>600999</v>
          </cell>
          <cell r="E1434"/>
          <cell r="F1434"/>
          <cell r="G1434" t="str">
            <v>Customer/TransMiles Factor</v>
          </cell>
          <cell r="H1434" t="str">
            <v>CONVERSION STAT</v>
          </cell>
        </row>
        <row r="1435">
          <cell r="A1435" t="str">
            <v>703000</v>
          </cell>
          <cell r="B1435"/>
          <cell r="C1435"/>
          <cell r="D1435" t="str">
            <v>403000</v>
          </cell>
          <cell r="E1435"/>
          <cell r="F1435"/>
          <cell r="G1435" t="str">
            <v>Depreciation Expense</v>
          </cell>
          <cell r="H1435" t="str">
            <v>DEPRECIATION EXPENSE</v>
          </cell>
        </row>
        <row r="1436">
          <cell r="A1436" t="str">
            <v>703001</v>
          </cell>
          <cell r="B1436"/>
          <cell r="C1436"/>
          <cell r="D1436" t="str">
            <v>403000</v>
          </cell>
          <cell r="E1436"/>
          <cell r="F1436"/>
          <cell r="G1436" t="str">
            <v>Depr Elec Prod-Steam</v>
          </cell>
          <cell r="H1436" t="str">
            <v>DEPRECIATION EXPENSE</v>
          </cell>
        </row>
        <row r="1437">
          <cell r="A1437" t="str">
            <v>703002</v>
          </cell>
          <cell r="B1437"/>
          <cell r="C1437"/>
          <cell r="D1437" t="str">
            <v>403000</v>
          </cell>
          <cell r="E1437"/>
          <cell r="F1437"/>
          <cell r="G1437" t="str">
            <v>Depreciation Elec Trans</v>
          </cell>
          <cell r="H1437" t="str">
            <v>DEPRECIATION EXPENSE</v>
          </cell>
        </row>
        <row r="1438">
          <cell r="A1438" t="str">
            <v>703003</v>
          </cell>
          <cell r="B1438"/>
          <cell r="C1438"/>
          <cell r="D1438" t="str">
            <v>403000</v>
          </cell>
          <cell r="E1438"/>
          <cell r="F1438"/>
          <cell r="G1438" t="str">
            <v>Depreciation Elec Distr</v>
          </cell>
          <cell r="H1438" t="str">
            <v>DEPRECIATION EXPENSE</v>
          </cell>
        </row>
        <row r="1439">
          <cell r="A1439" t="str">
            <v>703004</v>
          </cell>
          <cell r="B1439"/>
          <cell r="C1439"/>
          <cell r="D1439" t="str">
            <v>403000</v>
          </cell>
          <cell r="E1439"/>
          <cell r="F1439"/>
          <cell r="G1439" t="str">
            <v>Depreciation Elec General</v>
          </cell>
          <cell r="H1439" t="str">
            <v>DEPRECIATION EXPENSE</v>
          </cell>
        </row>
        <row r="1440">
          <cell r="A1440" t="str">
            <v>703006</v>
          </cell>
          <cell r="B1440"/>
          <cell r="C1440"/>
          <cell r="D1440" t="str">
            <v>403000</v>
          </cell>
          <cell r="E1440"/>
          <cell r="F1440"/>
          <cell r="G1440" t="str">
            <v>Depr Other Elec Prod Plt</v>
          </cell>
          <cell r="H1440" t="str">
            <v>DEPRECIATION EXPENSE</v>
          </cell>
        </row>
        <row r="1441">
          <cell r="A1441" t="str">
            <v>703007</v>
          </cell>
          <cell r="B1441"/>
          <cell r="C1441"/>
          <cell r="D1441" t="str">
            <v>403000</v>
          </cell>
          <cell r="E1441"/>
          <cell r="F1441"/>
          <cell r="G1441" t="str">
            <v>Depr Nucl Elec Prod Plt</v>
          </cell>
          <cell r="H1441" t="str">
            <v>DEPRECIATION EXPENSE</v>
          </cell>
        </row>
        <row r="1442">
          <cell r="A1442" t="str">
            <v>703101</v>
          </cell>
          <cell r="B1442"/>
          <cell r="C1442"/>
          <cell r="D1442" t="str">
            <v>403330</v>
          </cell>
          <cell r="E1442"/>
          <cell r="F1442"/>
          <cell r="G1442" t="str">
            <v>Depr Steam Elec Prod-ARC</v>
          </cell>
          <cell r="H1442" t="str">
            <v>DEPRECIATION EXPENSE ARO</v>
          </cell>
        </row>
        <row r="1443">
          <cell r="A1443" t="str">
            <v>703102</v>
          </cell>
          <cell r="B1443"/>
          <cell r="C1443"/>
          <cell r="D1443" t="str">
            <v>403330</v>
          </cell>
          <cell r="E1443"/>
          <cell r="F1443"/>
          <cell r="G1443" t="str">
            <v>Depr Wind Elec Prod-ARC</v>
          </cell>
          <cell r="H1443" t="str">
            <v>DEPRECIATION EXPENSE ARO</v>
          </cell>
        </row>
        <row r="1444">
          <cell r="A1444" t="str">
            <v>703107</v>
          </cell>
          <cell r="B1444"/>
          <cell r="C1444"/>
          <cell r="D1444" t="str">
            <v>403330</v>
          </cell>
          <cell r="E1444"/>
          <cell r="F1444"/>
          <cell r="G1444" t="str">
            <v>Depr Nucl Elec Prod-ARC</v>
          </cell>
          <cell r="H1444" t="str">
            <v>DEPRECIATION EXPENSE ARO</v>
          </cell>
        </row>
        <row r="1445">
          <cell r="A1445" t="str">
            <v>703201</v>
          </cell>
          <cell r="B1445"/>
          <cell r="C1445"/>
          <cell r="D1445" t="str">
            <v>403000</v>
          </cell>
          <cell r="E1445"/>
          <cell r="F1445"/>
          <cell r="G1445" t="str">
            <v>Depr-COR Elec Prod-Steam</v>
          </cell>
          <cell r="H1445" t="str">
            <v>DEPRECIATION EXPENSE</v>
          </cell>
        </row>
        <row r="1446">
          <cell r="A1446" t="str">
            <v>703202</v>
          </cell>
          <cell r="B1446"/>
          <cell r="C1446"/>
          <cell r="D1446" t="str">
            <v>403000</v>
          </cell>
          <cell r="E1446"/>
          <cell r="F1446"/>
          <cell r="G1446" t="str">
            <v>Depr-COR Elec Trans</v>
          </cell>
          <cell r="H1446" t="str">
            <v>DEPRECIATION EXPENSE</v>
          </cell>
        </row>
        <row r="1447">
          <cell r="A1447" t="str">
            <v>703203</v>
          </cell>
          <cell r="B1447"/>
          <cell r="C1447"/>
          <cell r="D1447" t="str">
            <v>403000</v>
          </cell>
          <cell r="E1447"/>
          <cell r="F1447"/>
          <cell r="G1447" t="str">
            <v>Depr-COR Elec Distr</v>
          </cell>
          <cell r="H1447" t="str">
            <v>DEPRECIATION EXPENSE</v>
          </cell>
        </row>
        <row r="1448">
          <cell r="A1448" t="str">
            <v>703204</v>
          </cell>
          <cell r="B1448"/>
          <cell r="C1448"/>
          <cell r="D1448" t="str">
            <v>403000</v>
          </cell>
          <cell r="E1448"/>
          <cell r="F1448"/>
          <cell r="G1448" t="str">
            <v>Depr-COR Elec General</v>
          </cell>
          <cell r="H1448" t="str">
            <v>DEPRECIATION EXPENSE</v>
          </cell>
        </row>
        <row r="1449">
          <cell r="A1449" t="str">
            <v>703207</v>
          </cell>
          <cell r="B1449"/>
          <cell r="C1449"/>
          <cell r="D1449" t="str">
            <v>403000</v>
          </cell>
          <cell r="E1449"/>
          <cell r="F1449"/>
          <cell r="G1449" t="str">
            <v>Depr-COR Nucl Elec Prod Plt</v>
          </cell>
          <cell r="H1449" t="str">
            <v>DEPRECIATION EXPENSE</v>
          </cell>
        </row>
        <row r="1450">
          <cell r="A1450" t="str">
            <v>703426</v>
          </cell>
          <cell r="B1450"/>
          <cell r="C1450"/>
          <cell r="D1450" t="str">
            <v>403426</v>
          </cell>
          <cell r="E1450"/>
          <cell r="F1450"/>
          <cell r="G1450" t="str">
            <v>MO Iatan 1 and Com RA Depr Exp</v>
          </cell>
          <cell r="H1450" t="str">
            <v>DEPRECIATION EXP IAT REG ASSET</v>
          </cell>
        </row>
        <row r="1451">
          <cell r="A1451" t="str">
            <v>703730</v>
          </cell>
          <cell r="B1451"/>
          <cell r="C1451"/>
          <cell r="D1451" t="str">
            <v>403730</v>
          </cell>
          <cell r="E1451"/>
          <cell r="F1451"/>
          <cell r="G1451" t="str">
            <v>Depr Exp-Ind Steam SJP</v>
          </cell>
          <cell r="H1451" t="str">
            <v>DEPRECIATION EXPENSE IND STEAM</v>
          </cell>
        </row>
        <row r="1452">
          <cell r="A1452" t="str">
            <v>704000</v>
          </cell>
          <cell r="B1452"/>
          <cell r="C1452"/>
          <cell r="D1452" t="str">
            <v>404000</v>
          </cell>
          <cell r="E1452"/>
          <cell r="F1452"/>
          <cell r="G1452" t="str">
            <v>Amort-LTD Term Elec Plant</v>
          </cell>
          <cell r="H1452" t="str">
            <v>AMORT LIMITED TERM</v>
          </cell>
        </row>
        <row r="1453">
          <cell r="A1453" t="str">
            <v>704100</v>
          </cell>
          <cell r="B1453"/>
          <cell r="C1453"/>
          <cell r="D1453" t="str">
            <v>404100</v>
          </cell>
          <cell r="E1453"/>
          <cell r="F1453"/>
          <cell r="G1453" t="str">
            <v>MO Rate Order Addl Amort</v>
          </cell>
          <cell r="H1453" t="str">
            <v>AMORT LIMITED TERM MO RATE ORD</v>
          </cell>
        </row>
        <row r="1454">
          <cell r="A1454" t="str">
            <v>705001</v>
          </cell>
          <cell r="B1454"/>
          <cell r="C1454"/>
          <cell r="D1454" t="str">
            <v>405001</v>
          </cell>
          <cell r="E1454"/>
          <cell r="F1454"/>
          <cell r="G1454" t="str">
            <v>Amort-Elec Intangible Plant</v>
          </cell>
          <cell r="H1454" t="str">
            <v>AMORT OTHER INTANGIBLE PLANT</v>
          </cell>
        </row>
        <row r="1455">
          <cell r="A1455" t="str">
            <v>705002</v>
          </cell>
          <cell r="B1455"/>
          <cell r="C1455"/>
          <cell r="D1455" t="str">
            <v>405010</v>
          </cell>
          <cell r="E1455"/>
          <cell r="F1455"/>
          <cell r="G1455" t="str">
            <v>Amort-Ele Trans Land RT</v>
          </cell>
          <cell r="H1455" t="str">
            <v>AMORT OTHER  FOR PLANT</v>
          </cell>
        </row>
        <row r="1456">
          <cell r="A1456" t="str">
            <v>705003</v>
          </cell>
          <cell r="B1456"/>
          <cell r="C1456"/>
          <cell r="D1456" t="str">
            <v>405010</v>
          </cell>
          <cell r="E1456"/>
          <cell r="F1456"/>
          <cell r="G1456" t="str">
            <v>Amort-Ele Distr Land RT</v>
          </cell>
          <cell r="H1456" t="str">
            <v>AMORT OTHER  FOR PLANT</v>
          </cell>
        </row>
        <row r="1457">
          <cell r="A1457" t="str">
            <v>705010</v>
          </cell>
          <cell r="B1457"/>
          <cell r="C1457"/>
          <cell r="D1457" t="str">
            <v>405010</v>
          </cell>
          <cell r="E1457"/>
          <cell r="F1457"/>
          <cell r="G1457" t="str">
            <v>Amortization Expense</v>
          </cell>
          <cell r="H1457" t="str">
            <v>AMORT OTHER  FOR PLANT</v>
          </cell>
        </row>
        <row r="1458">
          <cell r="A1458" t="str">
            <v>707400</v>
          </cell>
          <cell r="B1458"/>
          <cell r="C1458"/>
          <cell r="D1458" t="str">
            <v>407400</v>
          </cell>
          <cell r="E1458"/>
          <cell r="F1458"/>
          <cell r="G1458" t="str">
            <v>Regulatory Credits - ARO</v>
          </cell>
          <cell r="H1458" t="str">
            <v>REGULATORY CREDITS</v>
          </cell>
        </row>
        <row r="1459">
          <cell r="A1459" t="str">
            <v>707401</v>
          </cell>
          <cell r="B1459"/>
          <cell r="C1459"/>
          <cell r="D1459" t="str">
            <v>407400</v>
          </cell>
          <cell r="E1459"/>
          <cell r="F1459"/>
          <cell r="G1459" t="str">
            <v>Regulatory Credits - Other</v>
          </cell>
          <cell r="H1459" t="str">
            <v>REGULATORY CREDITS</v>
          </cell>
        </row>
        <row r="1460">
          <cell r="A1460" t="str">
            <v>708101</v>
          </cell>
          <cell r="B1460"/>
          <cell r="C1460"/>
          <cell r="D1460" t="str">
            <v>408101</v>
          </cell>
          <cell r="E1460"/>
          <cell r="F1460"/>
          <cell r="G1460" t="str">
            <v>State Cap Stk Tax Elec</v>
          </cell>
          <cell r="H1460" t="str">
            <v>TOTIT STATE CAP STK ELEC</v>
          </cell>
        </row>
        <row r="1461">
          <cell r="A1461" t="str">
            <v>708103</v>
          </cell>
          <cell r="B1461"/>
          <cell r="C1461"/>
          <cell r="D1461" t="str">
            <v>408103</v>
          </cell>
          <cell r="E1461"/>
          <cell r="F1461"/>
          <cell r="G1461" t="str">
            <v>Misc Occup Taxes Elec</v>
          </cell>
          <cell r="H1461" t="str">
            <v>TOTIT MISC OCCUP ELEC</v>
          </cell>
        </row>
        <row r="1462">
          <cell r="A1462" t="str">
            <v>708110</v>
          </cell>
          <cell r="B1462"/>
          <cell r="C1462"/>
          <cell r="D1462" t="str">
            <v>408110</v>
          </cell>
          <cell r="E1462"/>
          <cell r="F1462"/>
          <cell r="G1462" t="str">
            <v>Earnings Tax Electric</v>
          </cell>
          <cell r="H1462" t="str">
            <v>TOTIT EARNINGS ELEC</v>
          </cell>
        </row>
        <row r="1463">
          <cell r="A1463" t="str">
            <v>708111</v>
          </cell>
          <cell r="B1463"/>
          <cell r="C1463"/>
          <cell r="D1463" t="str">
            <v>408112</v>
          </cell>
          <cell r="E1463"/>
          <cell r="F1463"/>
          <cell r="G1463" t="str">
            <v>Other Tax Expense</v>
          </cell>
          <cell r="H1463" t="str">
            <v>TOTIT ELEC</v>
          </cell>
        </row>
        <row r="1464">
          <cell r="A1464" t="str">
            <v>708112</v>
          </cell>
          <cell r="B1464"/>
          <cell r="C1464"/>
          <cell r="D1464" t="str">
            <v>408112</v>
          </cell>
          <cell r="E1464"/>
          <cell r="F1464"/>
          <cell r="G1464" t="str">
            <v>Taxes Other Than Income Taxes</v>
          </cell>
          <cell r="H1464" t="str">
            <v>TOTIT ELEC</v>
          </cell>
        </row>
        <row r="1465">
          <cell r="A1465" t="str">
            <v>708120</v>
          </cell>
          <cell r="B1465"/>
          <cell r="C1465"/>
          <cell r="D1465" t="str">
            <v>408120</v>
          </cell>
          <cell r="E1465"/>
          <cell r="F1465"/>
          <cell r="G1465" t="str">
            <v>Property Taxes - Elec</v>
          </cell>
          <cell r="H1465" t="str">
            <v>TOTIT PROPERTY ELEC</v>
          </cell>
        </row>
        <row r="1466">
          <cell r="A1466" t="str">
            <v>708121</v>
          </cell>
          <cell r="B1466"/>
          <cell r="C1466"/>
          <cell r="D1466" t="str">
            <v>408121</v>
          </cell>
          <cell r="E1466"/>
          <cell r="F1466"/>
          <cell r="G1466" t="str">
            <v>Property Taxes-Wolf Creek</v>
          </cell>
          <cell r="H1466" t="str">
            <v>TOTIT PROPERTY WOLF CREEK</v>
          </cell>
        </row>
        <row r="1467">
          <cell r="A1467" t="str">
            <v>708130</v>
          </cell>
          <cell r="B1467"/>
          <cell r="C1467"/>
          <cell r="D1467" t="str">
            <v>408130</v>
          </cell>
          <cell r="E1467"/>
          <cell r="F1467"/>
          <cell r="G1467" t="str">
            <v>Gross Receipts Tax</v>
          </cell>
          <cell r="H1467" t="str">
            <v>TOTIT GROSS RECEIPTS</v>
          </cell>
        </row>
        <row r="1468">
          <cell r="A1468" t="str">
            <v>708140</v>
          </cell>
          <cell r="B1468"/>
          <cell r="C1468"/>
          <cell r="D1468" t="str">
            <v>408140</v>
          </cell>
          <cell r="E1468"/>
          <cell r="F1468"/>
          <cell r="G1468" t="str">
            <v>State Unemployment Taxes-Elec</v>
          </cell>
          <cell r="H1468" t="str">
            <v>TOTIT FICA, FUTA, SUTA</v>
          </cell>
        </row>
        <row r="1469">
          <cell r="A1469" t="str">
            <v>708141</v>
          </cell>
          <cell r="B1469"/>
          <cell r="C1469"/>
          <cell r="D1469" t="str">
            <v>408140</v>
          </cell>
          <cell r="E1469"/>
          <cell r="F1469"/>
          <cell r="G1469" t="str">
            <v>Fed Unemployment Taxes-Elec</v>
          </cell>
          <cell r="H1469" t="str">
            <v>TOTIT FICA, FUTA, SUTA</v>
          </cell>
        </row>
        <row r="1470">
          <cell r="A1470" t="str">
            <v>708142</v>
          </cell>
          <cell r="B1470"/>
          <cell r="C1470"/>
          <cell r="D1470" t="str">
            <v>408140</v>
          </cell>
          <cell r="E1470"/>
          <cell r="F1470"/>
          <cell r="G1470" t="str">
            <v>F.I.C.A. Taxes-Elec</v>
          </cell>
          <cell r="H1470" t="str">
            <v>TOTIT FICA, FUTA, SUTA</v>
          </cell>
        </row>
        <row r="1471">
          <cell r="A1471" t="str">
            <v>708143</v>
          </cell>
          <cell r="B1471"/>
          <cell r="C1471"/>
          <cell r="D1471" t="str">
            <v>408140</v>
          </cell>
          <cell r="E1471"/>
          <cell r="F1471"/>
          <cell r="G1471" t="str">
            <v>Payroll Taxes - Wolf Crk &amp; JEC</v>
          </cell>
          <cell r="H1471" t="str">
            <v>TOTIT FICA, FUTA, SUTA</v>
          </cell>
        </row>
        <row r="1472">
          <cell r="A1472" t="str">
            <v>708144</v>
          </cell>
          <cell r="B1472"/>
          <cell r="C1472"/>
          <cell r="D1472" t="str">
            <v>408140</v>
          </cell>
          <cell r="E1472"/>
          <cell r="F1472"/>
          <cell r="G1472" t="str">
            <v>Payroll Taxes- Billed</v>
          </cell>
          <cell r="H1472" t="str">
            <v>TOTIT FICA, FUTA, SUTA</v>
          </cell>
        </row>
        <row r="1473">
          <cell r="A1473" t="str">
            <v>708150</v>
          </cell>
          <cell r="B1473"/>
          <cell r="C1473"/>
          <cell r="D1473" t="str">
            <v>408140</v>
          </cell>
          <cell r="E1473"/>
          <cell r="F1473"/>
          <cell r="G1473" t="str">
            <v>Const Payroll Tax-Contra</v>
          </cell>
          <cell r="H1473" t="str">
            <v>TOTIT FICA, FUTA, SUTA</v>
          </cell>
        </row>
        <row r="1474">
          <cell r="A1474" t="str">
            <v>708160</v>
          </cell>
          <cell r="B1474"/>
          <cell r="C1474"/>
          <cell r="D1474" t="str">
            <v>408140</v>
          </cell>
          <cell r="E1474"/>
          <cell r="F1474"/>
          <cell r="G1474" t="str">
            <v>Unemployment taxes-KS</v>
          </cell>
          <cell r="H1474" t="str">
            <v>TOTIT FICA, FUTA, SUTA</v>
          </cell>
        </row>
        <row r="1475">
          <cell r="A1475" t="str">
            <v>708164</v>
          </cell>
          <cell r="B1475"/>
          <cell r="C1475"/>
          <cell r="D1475" t="str">
            <v>408140</v>
          </cell>
          <cell r="E1475"/>
          <cell r="F1475"/>
          <cell r="G1475" t="str">
            <v>Unemployment Taxes- IA</v>
          </cell>
          <cell r="H1475" t="str">
            <v>TOTIT FICA, FUTA, SUTA</v>
          </cell>
        </row>
        <row r="1476">
          <cell r="A1476" t="str">
            <v>708200</v>
          </cell>
          <cell r="B1476"/>
          <cell r="C1476"/>
          <cell r="D1476" t="str">
            <v>408202</v>
          </cell>
          <cell r="E1476"/>
          <cell r="F1476"/>
          <cell r="G1476" t="str">
            <v>Taxes Othr Th Inc Taxes Non Ut</v>
          </cell>
          <cell r="H1476" t="str">
            <v>TOTIT PROPERTY NON UTILITY</v>
          </cell>
        </row>
        <row r="1477">
          <cell r="A1477" t="str">
            <v>709101</v>
          </cell>
          <cell r="B1477"/>
          <cell r="C1477"/>
          <cell r="D1477" t="str">
            <v>409101</v>
          </cell>
          <cell r="E1477"/>
          <cell r="F1477"/>
          <cell r="G1477" t="str">
            <v>Fed Inc Tax Elec Current</v>
          </cell>
          <cell r="H1477" t="str">
            <v>INCOME TAXES CURRENT FED ELEC</v>
          </cell>
        </row>
        <row r="1478">
          <cell r="A1478" t="str">
            <v>709103</v>
          </cell>
          <cell r="B1478"/>
          <cell r="C1478"/>
          <cell r="D1478" t="str">
            <v>409103</v>
          </cell>
          <cell r="E1478"/>
          <cell r="F1478"/>
          <cell r="G1478" t="str">
            <v>Sta Inc Elec Current</v>
          </cell>
          <cell r="H1478" t="str">
            <v>INCOME TAXES CURRENT ST ELEC</v>
          </cell>
        </row>
        <row r="1479">
          <cell r="A1479" t="str">
            <v>NEW</v>
          </cell>
          <cell r="B1479"/>
          <cell r="C1479"/>
          <cell r="D1479" t="str">
            <v>409105</v>
          </cell>
          <cell r="E1479"/>
          <cell r="F1479"/>
          <cell r="H1479" t="str">
            <v>INCOME TAXES NON CURR FED ELEC</v>
          </cell>
        </row>
        <row r="1480">
          <cell r="A1480" t="str">
            <v>NEW</v>
          </cell>
          <cell r="B1480"/>
          <cell r="C1480"/>
          <cell r="D1480" t="str">
            <v>409107</v>
          </cell>
          <cell r="E1480"/>
          <cell r="F1480"/>
          <cell r="H1480" t="str">
            <v>INCOME TAXES NON CURR ST ELEC</v>
          </cell>
        </row>
        <row r="1481">
          <cell r="A1481" t="str">
            <v>710110</v>
          </cell>
          <cell r="B1481"/>
          <cell r="C1481"/>
          <cell r="D1481" t="str">
            <v>410110</v>
          </cell>
          <cell r="E1481"/>
          <cell r="F1481"/>
          <cell r="G1481" t="str">
            <v>Prov Fed Def Inc Tx-Elec</v>
          </cell>
          <cell r="H1481" t="str">
            <v>PROV DEF INC TX FED ELEC</v>
          </cell>
        </row>
        <row r="1482">
          <cell r="A1482" t="str">
            <v>710111</v>
          </cell>
          <cell r="B1482"/>
          <cell r="C1482"/>
          <cell r="D1482" t="str">
            <v>410111</v>
          </cell>
          <cell r="E1482"/>
          <cell r="F1482"/>
          <cell r="G1482" t="str">
            <v>Prov St Def Inc Tx-Elec</v>
          </cell>
          <cell r="H1482" t="str">
            <v>PROV DEF INC TX ST ELEC</v>
          </cell>
        </row>
        <row r="1483">
          <cell r="A1483" t="str">
            <v>711101</v>
          </cell>
          <cell r="B1483"/>
          <cell r="C1483"/>
          <cell r="D1483" t="str">
            <v>411109</v>
          </cell>
          <cell r="E1483"/>
          <cell r="F1483"/>
          <cell r="G1483" t="str">
            <v>Accretion Exp-Steam Prod ARO</v>
          </cell>
          <cell r="H1483" t="str">
            <v>ACCRETION EXPENSE ARO</v>
          </cell>
        </row>
        <row r="1484">
          <cell r="A1484" t="str">
            <v>711102</v>
          </cell>
          <cell r="B1484"/>
          <cell r="C1484"/>
          <cell r="D1484" t="str">
            <v>411109</v>
          </cell>
          <cell r="E1484"/>
          <cell r="F1484"/>
          <cell r="G1484" t="str">
            <v>Accretion Expense-Wind ARO</v>
          </cell>
          <cell r="H1484" t="str">
            <v>ACCRETION EXPENSE ARO</v>
          </cell>
        </row>
        <row r="1485">
          <cell r="A1485" t="str">
            <v>711107</v>
          </cell>
          <cell r="B1485"/>
          <cell r="C1485"/>
          <cell r="D1485" t="str">
            <v>411109</v>
          </cell>
          <cell r="E1485"/>
          <cell r="F1485"/>
          <cell r="G1485" t="str">
            <v>Accretion Exp-Nucl Prod-ARO</v>
          </cell>
          <cell r="H1485" t="str">
            <v>ACCRETION EXPENSE ARO</v>
          </cell>
        </row>
        <row r="1486">
          <cell r="A1486" t="str">
            <v>711110</v>
          </cell>
          <cell r="B1486"/>
          <cell r="C1486"/>
          <cell r="D1486" t="str">
            <v>411110</v>
          </cell>
          <cell r="E1486"/>
          <cell r="F1486"/>
          <cell r="G1486" t="str">
            <v>Amort Fed Def Inc Tax-Electric</v>
          </cell>
          <cell r="H1486" t="str">
            <v>PROV DEF INC TX AMORT FED ELEC</v>
          </cell>
        </row>
        <row r="1487">
          <cell r="A1487" t="str">
            <v>711111</v>
          </cell>
          <cell r="B1487"/>
          <cell r="C1487"/>
          <cell r="D1487" t="str">
            <v>411111</v>
          </cell>
          <cell r="E1487"/>
          <cell r="F1487"/>
          <cell r="G1487" t="str">
            <v>Amort St Def Inc Tax-Electric</v>
          </cell>
          <cell r="H1487" t="str">
            <v>PROV DEF INC TX AMORT ST ELEC</v>
          </cell>
        </row>
        <row r="1488">
          <cell r="A1488" t="str">
            <v>711410</v>
          </cell>
          <cell r="B1488"/>
          <cell r="C1488"/>
          <cell r="D1488" t="str">
            <v>411410</v>
          </cell>
          <cell r="E1488"/>
          <cell r="F1488"/>
          <cell r="G1488" t="str">
            <v>Inv Tax Cr Adj Util Op-El</v>
          </cell>
          <cell r="H1488" t="str">
            <v>INV TAX CR ADJ ELEC</v>
          </cell>
        </row>
        <row r="1489">
          <cell r="A1489" t="str">
            <v>711800</v>
          </cell>
          <cell r="B1489"/>
          <cell r="C1489"/>
          <cell r="D1489" t="str">
            <v>411800</v>
          </cell>
          <cell r="E1489"/>
          <cell r="F1489"/>
          <cell r="G1489" t="str">
            <v>Gain On Dispositn Emissions</v>
          </cell>
          <cell r="H1489" t="str">
            <v>GAIN ON DISPOSITION EMMISSNS</v>
          </cell>
        </row>
        <row r="1490">
          <cell r="A1490" t="str">
            <v>808051</v>
          </cell>
          <cell r="B1490"/>
          <cell r="C1490"/>
          <cell r="D1490" t="str">
            <v>409201</v>
          </cell>
          <cell r="E1490"/>
          <cell r="F1490"/>
          <cell r="G1490" t="str">
            <v>Section 42 AH Fed tax credits</v>
          </cell>
          <cell r="H1490" t="str">
            <v>INCOME TAXES OTHR FED</v>
          </cell>
        </row>
        <row r="1491">
          <cell r="A1491" t="str">
            <v>808202</v>
          </cell>
          <cell r="B1491"/>
          <cell r="C1491"/>
          <cell r="D1491" t="str">
            <v>408202</v>
          </cell>
          <cell r="E1491"/>
          <cell r="F1491"/>
          <cell r="G1491" t="str">
            <v>Prop Taxes Nonutility</v>
          </cell>
          <cell r="H1491" t="str">
            <v>TOTIT PROPERTY NON UTILITY</v>
          </cell>
        </row>
        <row r="1492">
          <cell r="A1492" t="str">
            <v>808203</v>
          </cell>
          <cell r="B1492"/>
          <cell r="C1492"/>
          <cell r="D1492" t="str">
            <v>409203</v>
          </cell>
          <cell r="E1492"/>
          <cell r="F1492"/>
          <cell r="G1492" t="str">
            <v>State Income Tax Credits</v>
          </cell>
          <cell r="H1492" t="str">
            <v>INCOME TAXES OTHR STATE</v>
          </cell>
        </row>
        <row r="1493">
          <cell r="A1493" t="str">
            <v>808206</v>
          </cell>
          <cell r="B1493"/>
          <cell r="C1493"/>
          <cell r="D1493" t="str">
            <v>409203</v>
          </cell>
          <cell r="E1493"/>
          <cell r="F1493"/>
          <cell r="G1493" t="str">
            <v>Section 42 AH state tax credit</v>
          </cell>
          <cell r="H1493" t="str">
            <v>INCOME TAXES OTHR STATE</v>
          </cell>
        </row>
        <row r="1494">
          <cell r="A1494" t="str">
            <v>809201</v>
          </cell>
          <cell r="B1494"/>
          <cell r="C1494"/>
          <cell r="D1494" t="str">
            <v>409201</v>
          </cell>
          <cell r="E1494"/>
          <cell r="F1494"/>
          <cell r="G1494" t="str">
            <v>Fed Inc Tx Other Inc-Ded</v>
          </cell>
          <cell r="H1494" t="str">
            <v>INCOME TAXES OTHR FED</v>
          </cell>
        </row>
        <row r="1495">
          <cell r="A1495" t="str">
            <v>809203</v>
          </cell>
          <cell r="B1495"/>
          <cell r="C1495"/>
          <cell r="D1495" t="str">
            <v>409203</v>
          </cell>
          <cell r="E1495"/>
          <cell r="F1495"/>
          <cell r="G1495" t="str">
            <v>Sta Inc Tx Other Inc-Ded</v>
          </cell>
          <cell r="H1495" t="str">
            <v>INCOME TAXES OTHR STATE</v>
          </cell>
        </row>
        <row r="1496">
          <cell r="A1496" t="str">
            <v>NEW</v>
          </cell>
          <cell r="B1496"/>
          <cell r="C1496"/>
          <cell r="D1496" t="str">
            <v>409205</v>
          </cell>
          <cell r="E1496"/>
          <cell r="F1496"/>
          <cell r="H1496" t="str">
            <v>INCOME TAXES OTHR NONCURR FED</v>
          </cell>
        </row>
        <row r="1497">
          <cell r="A1497" t="str">
            <v>NEW</v>
          </cell>
          <cell r="B1497"/>
          <cell r="C1497"/>
          <cell r="D1497" t="str">
            <v>409207</v>
          </cell>
          <cell r="E1497"/>
          <cell r="F1497"/>
          <cell r="H1497" t="str">
            <v>INCOME TAXES OTHR NONCURR ST</v>
          </cell>
        </row>
        <row r="1498">
          <cell r="A1498" t="str">
            <v>811201</v>
          </cell>
          <cell r="B1498"/>
          <cell r="C1498"/>
          <cell r="D1498" t="str">
            <v>411201</v>
          </cell>
          <cell r="E1498"/>
          <cell r="F1498"/>
          <cell r="G1498" t="str">
            <v>Prov Fd Inc Tx-Oth Inc &amp; Ded</v>
          </cell>
          <cell r="H1498" t="str">
            <v>PROV DEF INC TX OTHR FED</v>
          </cell>
        </row>
        <row r="1499">
          <cell r="A1499" t="str">
            <v>811202</v>
          </cell>
          <cell r="B1499"/>
          <cell r="C1499"/>
          <cell r="D1499" t="str">
            <v>411202</v>
          </cell>
          <cell r="E1499"/>
          <cell r="F1499"/>
          <cell r="G1499" t="str">
            <v>Prov St Inc Tx-Oth Inc &amp; Ded</v>
          </cell>
          <cell r="H1499" t="str">
            <v>PROV DEF INC TX OTHR STATE</v>
          </cell>
        </row>
        <row r="1500">
          <cell r="A1500" t="str">
            <v>813000</v>
          </cell>
          <cell r="B1500"/>
          <cell r="C1500"/>
          <cell r="D1500" t="str">
            <v>413000</v>
          </cell>
          <cell r="E1500"/>
          <cell r="F1500"/>
          <cell r="G1500" t="str">
            <v>Exp Of Property Leased To Othe</v>
          </cell>
          <cell r="H1500" t="str">
            <v>EXP OF PROP LEASED TO OTHERS</v>
          </cell>
        </row>
        <row r="1501">
          <cell r="A1501" t="str">
            <v>817001</v>
          </cell>
          <cell r="B1501"/>
          <cell r="C1501"/>
          <cell r="D1501" t="str">
            <v>417001</v>
          </cell>
          <cell r="E1501"/>
          <cell r="F1501"/>
          <cell r="G1501" t="str">
            <v>Rev-Worry Free Residential</v>
          </cell>
          <cell r="H1501" t="str">
            <v>REV NON UTIL WORRY FREE</v>
          </cell>
        </row>
        <row r="1502">
          <cell r="A1502" t="str">
            <v>817004</v>
          </cell>
          <cell r="B1502"/>
          <cell r="C1502"/>
          <cell r="D1502" t="str">
            <v>417004</v>
          </cell>
          <cell r="E1502"/>
          <cell r="F1502"/>
          <cell r="G1502" t="str">
            <v>Rev-Res.Meter-based Surge Prot</v>
          </cell>
          <cell r="H1502" t="str">
            <v>REV NON UTIL MTR BSD SURG PROT</v>
          </cell>
        </row>
        <row r="1503">
          <cell r="A1503" t="str">
            <v>817005</v>
          </cell>
          <cell r="B1503"/>
          <cell r="C1503"/>
          <cell r="D1503" t="str">
            <v>417004</v>
          </cell>
          <cell r="E1503"/>
          <cell r="F1503"/>
          <cell r="G1503" t="str">
            <v>Rev-Pwr Qual-Surge Protectors</v>
          </cell>
          <cell r="H1503" t="str">
            <v>REV NON UTIL MTR BSD SURG PROT</v>
          </cell>
        </row>
        <row r="1504">
          <cell r="A1504" t="str">
            <v>817012</v>
          </cell>
          <cell r="B1504"/>
          <cell r="C1504"/>
          <cell r="D1504" t="str">
            <v>417012</v>
          </cell>
          <cell r="E1504"/>
          <cell r="F1504"/>
          <cell r="G1504" t="str">
            <v>Revenue-Engineering Services</v>
          </cell>
          <cell r="H1504" t="str">
            <v>REV NON UTIL ENG SERVICES</v>
          </cell>
        </row>
        <row r="1505">
          <cell r="A1505" t="str">
            <v>817014</v>
          </cell>
          <cell r="B1505"/>
          <cell r="C1505"/>
          <cell r="D1505" t="str">
            <v>417014</v>
          </cell>
          <cell r="E1505"/>
          <cell r="F1505"/>
          <cell r="G1505" t="str">
            <v>Rev-Non-Util-Sales &amp; Mktg-Othr</v>
          </cell>
          <cell r="H1505" t="str">
            <v>REV NON UTIL SALES&amp;MKTG</v>
          </cell>
        </row>
        <row r="1506">
          <cell r="A1506" t="str">
            <v>817018</v>
          </cell>
          <cell r="B1506"/>
          <cell r="C1506"/>
          <cell r="D1506" t="str">
            <v>417018</v>
          </cell>
          <cell r="E1506"/>
          <cell r="F1506"/>
          <cell r="G1506" t="str">
            <v>Revenue-Enerlink</v>
          </cell>
          <cell r="H1506" t="str">
            <v>REV NON UTIL ENERLINK</v>
          </cell>
        </row>
        <row r="1507">
          <cell r="A1507" t="str">
            <v>817022</v>
          </cell>
          <cell r="B1507"/>
          <cell r="C1507"/>
          <cell r="D1507" t="str">
            <v>417022</v>
          </cell>
          <cell r="E1507"/>
          <cell r="F1507"/>
          <cell r="G1507" t="str">
            <v>Revenue-Collection Fee-KCREC</v>
          </cell>
          <cell r="H1507" t="str">
            <v>REV NON UTIL COLLECTFEE REC CO</v>
          </cell>
        </row>
        <row r="1508">
          <cell r="A1508" t="str">
            <v>817023</v>
          </cell>
          <cell r="B1508"/>
          <cell r="C1508"/>
          <cell r="D1508" t="str">
            <v>417023</v>
          </cell>
          <cell r="E1508"/>
          <cell r="F1508"/>
          <cell r="G1508" t="str">
            <v>Revenue-Disc-Receivables Co</v>
          </cell>
          <cell r="H1508" t="str">
            <v>REV NON UTIL DISC REC CO</v>
          </cell>
        </row>
        <row r="1509">
          <cell r="A1509" t="str">
            <v>817024</v>
          </cell>
          <cell r="B1509"/>
          <cell r="C1509"/>
          <cell r="D1509" t="str">
            <v>417024</v>
          </cell>
          <cell r="E1509"/>
          <cell r="F1509"/>
          <cell r="G1509" t="str">
            <v>Revenue Interunit Rents</v>
          </cell>
          <cell r="H1509" t="str">
            <v>REV NON UTIL INTERCOMPANY RENT</v>
          </cell>
        </row>
        <row r="1510">
          <cell r="A1510" t="str">
            <v>817050</v>
          </cell>
          <cell r="B1510"/>
          <cell r="C1510"/>
          <cell r="D1510" t="str">
            <v>417050</v>
          </cell>
          <cell r="E1510"/>
          <cell r="F1510"/>
          <cell r="G1510" t="str">
            <v>Revenue- AMS</v>
          </cell>
          <cell r="H1510" t="str">
            <v>REV NON UTIL MPS MERCHANT</v>
          </cell>
        </row>
        <row r="1511">
          <cell r="A1511" t="str">
            <v>817053</v>
          </cell>
          <cell r="B1511"/>
          <cell r="C1511"/>
          <cell r="D1511" t="str">
            <v>417053</v>
          </cell>
          <cell r="E1511"/>
          <cell r="F1511"/>
          <cell r="G1511" t="str">
            <v>Rev Price Risk Mgmt Mk to Mkt</v>
          </cell>
          <cell r="H1511" t="str">
            <v>REV NON UTIL PRICE RISK M TO M</v>
          </cell>
        </row>
        <row r="1512">
          <cell r="A1512" t="str">
            <v>817054</v>
          </cell>
          <cell r="B1512"/>
          <cell r="C1512"/>
          <cell r="D1512" t="str">
            <v>417054</v>
          </cell>
          <cell r="E1512"/>
          <cell r="F1512"/>
          <cell r="G1512" t="str">
            <v>Revenue Marketing Physical</v>
          </cell>
          <cell r="H1512" t="str">
            <v>REV NON UTIL MKTG PHYSICAL</v>
          </cell>
        </row>
        <row r="1513">
          <cell r="A1513" t="str">
            <v>817055</v>
          </cell>
          <cell r="B1513"/>
          <cell r="C1513"/>
          <cell r="D1513" t="str">
            <v>417014</v>
          </cell>
          <cell r="E1513"/>
          <cell r="F1513"/>
          <cell r="G1513" t="str">
            <v>Revenue Marketing Financial</v>
          </cell>
          <cell r="H1513" t="str">
            <v>REV NON UTIL SALES&amp;MKTG</v>
          </cell>
        </row>
        <row r="1514">
          <cell r="A1514" t="str">
            <v>817100</v>
          </cell>
          <cell r="B1514"/>
          <cell r="C1514"/>
          <cell r="D1514" t="str">
            <v>417100</v>
          </cell>
          <cell r="E1514"/>
          <cell r="F1514"/>
          <cell r="G1514" t="str">
            <v>Nonutility operations</v>
          </cell>
          <cell r="H1514" t="str">
            <v>EXPENSES NON UTILITY</v>
          </cell>
        </row>
        <row r="1515">
          <cell r="A1515" t="str">
            <v>817101</v>
          </cell>
          <cell r="B1515"/>
          <cell r="C1515"/>
          <cell r="D1515" t="str">
            <v>417101</v>
          </cell>
          <cell r="E1515"/>
          <cell r="F1515"/>
          <cell r="G1515" t="str">
            <v>Collection Fee Expense</v>
          </cell>
          <cell r="H1515" t="str">
            <v>EXP NON UTIL COLLECT FEE RECCO</v>
          </cell>
        </row>
        <row r="1516">
          <cell r="A1516" t="str">
            <v>817115</v>
          </cell>
          <cell r="B1516"/>
          <cell r="C1516"/>
          <cell r="D1516" t="str">
            <v>417115</v>
          </cell>
          <cell r="E1516"/>
          <cell r="F1516"/>
          <cell r="G1516" t="str">
            <v>Non-Asset Trading</v>
          </cell>
          <cell r="H1516" t="str">
            <v>EXP NON UTIL NON ASSET TRADING</v>
          </cell>
        </row>
        <row r="1517">
          <cell r="A1517" t="str">
            <v>817150</v>
          </cell>
          <cell r="B1517"/>
          <cell r="C1517"/>
          <cell r="D1517" t="str">
            <v>417153</v>
          </cell>
          <cell r="E1517"/>
          <cell r="F1517"/>
          <cell r="G1517" t="str">
            <v>Amort Non Utility Intang Asset</v>
          </cell>
          <cell r="H1517" t="str">
            <v>EXP NON UTIL MKTG COS PHYSICAL</v>
          </cell>
        </row>
        <row r="1518">
          <cell r="A1518" t="str">
            <v>817153</v>
          </cell>
          <cell r="B1518"/>
          <cell r="C1518"/>
          <cell r="D1518" t="str">
            <v>417153</v>
          </cell>
          <cell r="E1518"/>
          <cell r="F1518"/>
          <cell r="G1518" t="str">
            <v>Marketing COS Physical</v>
          </cell>
          <cell r="H1518" t="str">
            <v>EXP NON UTIL MKTG COS PHYSICAL</v>
          </cell>
        </row>
        <row r="1519">
          <cell r="A1519" t="str">
            <v>817228</v>
          </cell>
          <cell r="B1519"/>
          <cell r="C1519"/>
          <cell r="D1519" t="str">
            <v>418101</v>
          </cell>
          <cell r="E1519"/>
          <cell r="F1519"/>
          <cell r="G1519" t="str">
            <v>Equity in Earn-Housing MO</v>
          </cell>
          <cell r="H1519" t="str">
            <v>EQUITY IN EARNINGS OF ASSOC CO</v>
          </cell>
        </row>
        <row r="1520">
          <cell r="A1520" t="str">
            <v>817230</v>
          </cell>
          <cell r="B1520"/>
          <cell r="C1520"/>
          <cell r="D1520" t="str">
            <v>418101</v>
          </cell>
          <cell r="E1520"/>
          <cell r="F1520"/>
          <cell r="G1520" t="str">
            <v>Equity in Earnings-Transource</v>
          </cell>
          <cell r="H1520" t="str">
            <v>EQUITY IN EARNINGS OF ASSOC CO</v>
          </cell>
        </row>
        <row r="1521">
          <cell r="A1521" t="str">
            <v>817232</v>
          </cell>
          <cell r="B1521"/>
          <cell r="C1521"/>
          <cell r="D1521" t="str">
            <v>418101</v>
          </cell>
          <cell r="E1521"/>
          <cell r="F1521"/>
          <cell r="G1521" t="str">
            <v>Equity in earnings of WNC</v>
          </cell>
          <cell r="H1521" t="str">
            <v>EQUITY IN EARNINGS OF ASSOC CO</v>
          </cell>
        </row>
        <row r="1522">
          <cell r="A1522" t="str">
            <v>817234</v>
          </cell>
          <cell r="B1522"/>
          <cell r="C1522"/>
          <cell r="D1522" t="str">
            <v>418101</v>
          </cell>
          <cell r="E1522"/>
          <cell r="F1522"/>
          <cell r="G1522" t="str">
            <v>Equity in earnings of Banc One</v>
          </cell>
          <cell r="H1522" t="str">
            <v>EQUITY IN EARNINGS OF ASSOC CO</v>
          </cell>
        </row>
        <row r="1523">
          <cell r="A1523" t="str">
            <v>818002</v>
          </cell>
          <cell r="B1523"/>
          <cell r="C1523"/>
          <cell r="D1523" t="str">
            <v>418002</v>
          </cell>
          <cell r="E1523"/>
          <cell r="F1523"/>
          <cell r="G1523" t="str">
            <v>Rev From Lease-Non-Util Prop</v>
          </cell>
          <cell r="H1523" t="str">
            <v>NON OP RENTAL INCOME LEASE</v>
          </cell>
        </row>
        <row r="1524">
          <cell r="A1524" t="str">
            <v>818102</v>
          </cell>
          <cell r="B1524"/>
          <cell r="C1524"/>
          <cell r="D1524" t="str">
            <v>418100</v>
          </cell>
          <cell r="E1524" t="str">
            <v>KLT</v>
          </cell>
          <cell r="F1524"/>
          <cell r="G1524" t="str">
            <v>Income of KLT Inc</v>
          </cell>
          <cell r="H1524" t="str">
            <v>EQUITY IN EARNINGS OF SUBS</v>
          </cell>
        </row>
        <row r="1525">
          <cell r="A1525" t="str">
            <v>818103</v>
          </cell>
          <cell r="B1525"/>
          <cell r="C1525"/>
          <cell r="D1525" t="str">
            <v>418100</v>
          </cell>
          <cell r="E1525" t="str">
            <v>HSS</v>
          </cell>
          <cell r="F1525"/>
          <cell r="G1525" t="str">
            <v>Inc of Home Service Solutions</v>
          </cell>
          <cell r="H1525" t="str">
            <v>EQUITY IN EARNINGS OF SUBS</v>
          </cell>
        </row>
        <row r="1526">
          <cell r="A1526" t="str">
            <v>818109</v>
          </cell>
          <cell r="B1526"/>
          <cell r="C1526"/>
          <cell r="D1526" t="str">
            <v>418100</v>
          </cell>
          <cell r="E1526" t="str">
            <v>KCPL</v>
          </cell>
          <cell r="F1526"/>
          <cell r="G1526" t="str">
            <v>Income of KCPL</v>
          </cell>
          <cell r="H1526" t="str">
            <v>EQUITY IN EARNINGS OF SUBS</v>
          </cell>
        </row>
        <row r="1527">
          <cell r="A1527" t="str">
            <v>818112</v>
          </cell>
          <cell r="B1527"/>
          <cell r="C1527"/>
          <cell r="D1527" t="str">
            <v>418100</v>
          </cell>
          <cell r="E1527" t="str">
            <v>KCREC</v>
          </cell>
          <cell r="F1527"/>
          <cell r="G1527" t="str">
            <v>Inc/Loss from KCREC</v>
          </cell>
          <cell r="H1527" t="str">
            <v>EQUITY IN EARNINGS OF SUBS</v>
          </cell>
        </row>
        <row r="1528">
          <cell r="A1528" t="str">
            <v>818114</v>
          </cell>
          <cell r="B1528"/>
          <cell r="C1528"/>
          <cell r="D1528" t="str">
            <v>418100</v>
          </cell>
          <cell r="E1528" t="str">
            <v>GREC</v>
          </cell>
          <cell r="F1528"/>
          <cell r="G1528" t="str">
            <v>Inc/Loss from GREC</v>
          </cell>
          <cell r="H1528" t="str">
            <v>EQUITY IN EARNINGS OF SUBS</v>
          </cell>
        </row>
        <row r="1529">
          <cell r="A1529" t="str">
            <v>818115</v>
          </cell>
          <cell r="B1529"/>
          <cell r="C1529"/>
          <cell r="D1529" t="str">
            <v>418100</v>
          </cell>
          <cell r="E1529" t="str">
            <v>GPTHC</v>
          </cell>
          <cell r="F1529"/>
          <cell r="G1529" t="str">
            <v>Equity in Earnings GPTHC</v>
          </cell>
          <cell r="H1529" t="str">
            <v>EQUITY IN EARNINGS OF SUBS</v>
          </cell>
        </row>
        <row r="1530">
          <cell r="A1530" t="str">
            <v>818120</v>
          </cell>
          <cell r="B1530"/>
          <cell r="C1530"/>
          <cell r="D1530" t="str">
            <v>418100</v>
          </cell>
          <cell r="E1530" t="str">
            <v>PARNT</v>
          </cell>
          <cell r="F1530"/>
          <cell r="G1530" t="str">
            <v>Equity in earnings of PARNT</v>
          </cell>
          <cell r="H1530" t="str">
            <v>EQUITY IN EARNINGS OF SUBS</v>
          </cell>
        </row>
        <row r="1531">
          <cell r="A1531" t="str">
            <v>818125</v>
          </cell>
          <cell r="B1531"/>
          <cell r="C1531"/>
          <cell r="D1531" t="str">
            <v>418100</v>
          </cell>
          <cell r="E1531" t="str">
            <v>MPSMS</v>
          </cell>
          <cell r="F1531"/>
          <cell r="G1531" t="str">
            <v>Equity in Earnings AMS</v>
          </cell>
          <cell r="H1531" t="str">
            <v>EQUITY IN EARNINGS OF SUBS</v>
          </cell>
        </row>
        <row r="1532">
          <cell r="A1532" t="str">
            <v>818127</v>
          </cell>
          <cell r="B1532"/>
          <cell r="C1532"/>
          <cell r="D1532" t="str">
            <v>418100</v>
          </cell>
          <cell r="E1532" t="str">
            <v>MPSGP</v>
          </cell>
          <cell r="F1532"/>
          <cell r="G1532" t="str">
            <v>Equity in Earnings AQP</v>
          </cell>
          <cell r="H1532" t="str">
            <v>EQUITY IN EARNINGS OF SUBS</v>
          </cell>
        </row>
        <row r="1533">
          <cell r="A1533" t="str">
            <v>818128</v>
          </cell>
          <cell r="B1533"/>
          <cell r="C1533"/>
          <cell r="D1533" t="str">
            <v>418100</v>
          </cell>
          <cell r="E1533" t="str">
            <v>MPSPC</v>
          </cell>
          <cell r="F1533"/>
          <cell r="G1533" t="str">
            <v>Equity in Earnings APCP</v>
          </cell>
          <cell r="H1533" t="str">
            <v>EQUITY IN EARNINGS OF SUBS</v>
          </cell>
        </row>
        <row r="1534">
          <cell r="A1534" t="str">
            <v>818129</v>
          </cell>
          <cell r="B1534"/>
          <cell r="C1534"/>
          <cell r="D1534" t="str">
            <v>418100</v>
          </cell>
          <cell r="E1534" t="str">
            <v>MGI</v>
          </cell>
          <cell r="F1534"/>
          <cell r="G1534" t="str">
            <v>Equity in Earnings UCG</v>
          </cell>
          <cell r="H1534" t="str">
            <v>EQUITY IN EARNINGS OF SUBS</v>
          </cell>
        </row>
        <row r="1535">
          <cell r="A1535" t="str">
            <v>818130</v>
          </cell>
          <cell r="B1535"/>
          <cell r="C1535"/>
          <cell r="D1535" t="str">
            <v>418100</v>
          </cell>
          <cell r="E1535" t="str">
            <v>GBH</v>
          </cell>
          <cell r="F1535"/>
          <cell r="G1535" t="str">
            <v>Equity in Earnings GBH</v>
          </cell>
          <cell r="H1535" t="str">
            <v>EQUITY IN EARNINGS OF SUBS</v>
          </cell>
        </row>
        <row r="1536">
          <cell r="A1536" t="str">
            <v>818131</v>
          </cell>
          <cell r="B1536"/>
          <cell r="C1536"/>
          <cell r="D1536" t="str">
            <v>418100</v>
          </cell>
          <cell r="E1536" t="str">
            <v>ENI</v>
          </cell>
          <cell r="F1536"/>
          <cell r="G1536" t="str">
            <v>Equity in Earnings ENI</v>
          </cell>
          <cell r="H1536" t="str">
            <v>EQUITY IN EARNINGS OF SUBS</v>
          </cell>
        </row>
        <row r="1537">
          <cell r="A1537" t="str">
            <v>818132</v>
          </cell>
          <cell r="B1537"/>
          <cell r="C1537"/>
          <cell r="D1537" t="str">
            <v>418100</v>
          </cell>
          <cell r="E1537" t="str">
            <v>MPSCH</v>
          </cell>
          <cell r="F1537"/>
          <cell r="G1537" t="str">
            <v>Equity in Earnings AQCHI</v>
          </cell>
          <cell r="H1537" t="str">
            <v>EQUITY IN EARNINGS OF SUBS</v>
          </cell>
        </row>
        <row r="1538">
          <cell r="A1538" t="str">
            <v>818133</v>
          </cell>
          <cell r="B1538"/>
          <cell r="C1538"/>
          <cell r="D1538" t="str">
            <v>418100</v>
          </cell>
          <cell r="E1538" t="str">
            <v>MPSNC</v>
          </cell>
          <cell r="F1538"/>
          <cell r="G1538" t="str">
            <v>Equity in Earnings ANCC</v>
          </cell>
          <cell r="H1538" t="str">
            <v>EQUITY IN EARNINGS OF SUBS</v>
          </cell>
        </row>
        <row r="1539">
          <cell r="A1539" t="str">
            <v>818134</v>
          </cell>
          <cell r="B1539"/>
          <cell r="C1539"/>
          <cell r="D1539" t="str">
            <v>418100</v>
          </cell>
          <cell r="E1539" t="str">
            <v>MPSCC</v>
          </cell>
          <cell r="F1539"/>
          <cell r="G1539" t="str">
            <v>Equity in Earnings ACCUS</v>
          </cell>
          <cell r="H1539" t="str">
            <v>EQUITY IN EARNINGS OF SUBS</v>
          </cell>
        </row>
        <row r="1540">
          <cell r="A1540" t="str">
            <v>818135</v>
          </cell>
          <cell r="B1540"/>
          <cell r="C1540"/>
          <cell r="D1540" t="str">
            <v>418100</v>
          </cell>
          <cell r="E1540" t="str">
            <v>MPSFC</v>
          </cell>
          <cell r="F1540"/>
          <cell r="G1540" t="str">
            <v>Equity in Earnings UTLFC</v>
          </cell>
          <cell r="H1540" t="str">
            <v>EQUITY IN EARNINGS OF SUBS</v>
          </cell>
        </row>
        <row r="1541">
          <cell r="A1541" t="str">
            <v>818136</v>
          </cell>
          <cell r="B1541"/>
          <cell r="C1541"/>
          <cell r="D1541" t="str">
            <v>418100</v>
          </cell>
          <cell r="E1541" t="str">
            <v>MZPNE</v>
          </cell>
          <cell r="F1541"/>
          <cell r="G1541" t="str">
            <v>Equity in Earnings MZPNE</v>
          </cell>
          <cell r="H1541" t="str">
            <v>EQUITY IN EARNINGS OF SUBS</v>
          </cell>
        </row>
        <row r="1542">
          <cell r="A1542" t="str">
            <v>818140</v>
          </cell>
          <cell r="B1542"/>
          <cell r="C1542"/>
          <cell r="D1542" t="str">
            <v>418100</v>
          </cell>
          <cell r="E1542" t="str">
            <v>TRNSU</v>
          </cell>
          <cell r="F1542"/>
          <cell r="G1542" t="str">
            <v>Equity in Earnings TRNSU</v>
          </cell>
          <cell r="H1542" t="str">
            <v>EQUITY IN EARNINGS OF SUBS</v>
          </cell>
        </row>
        <row r="1543">
          <cell r="A1543" t="str">
            <v>818142</v>
          </cell>
          <cell r="B1543"/>
          <cell r="C1543"/>
          <cell r="D1543" t="str">
            <v>418100</v>
          </cell>
          <cell r="E1543" t="str">
            <v>SJINV</v>
          </cell>
          <cell r="F1543"/>
          <cell r="G1543" t="str">
            <v>Equity in Earnings SJINV</v>
          </cell>
          <cell r="H1543" t="str">
            <v>EQUITY IN EARNINGS OF SUBS</v>
          </cell>
        </row>
        <row r="1544">
          <cell r="A1544" t="str">
            <v>818202</v>
          </cell>
          <cell r="B1544"/>
          <cell r="C1544"/>
          <cell r="D1544" t="str">
            <v>417102</v>
          </cell>
          <cell r="E1544"/>
          <cell r="F1544"/>
          <cell r="G1544" t="str">
            <v>Depr NonUtility Property</v>
          </cell>
          <cell r="H1544" t="str">
            <v>EXP NON UTIL PROPERTY DEPR</v>
          </cell>
        </row>
        <row r="1545">
          <cell r="A1545" t="str">
            <v>818204</v>
          </cell>
          <cell r="B1545"/>
          <cell r="C1545"/>
          <cell r="D1545" t="str">
            <v>418100</v>
          </cell>
          <cell r="E1545" t="str">
            <v>KLTG</v>
          </cell>
          <cell r="F1545"/>
          <cell r="G1545" t="str">
            <v>Equity in earnings-KLT Gas</v>
          </cell>
          <cell r="H1545" t="str">
            <v>EQUITY IN EARNINGS OF SUBS</v>
          </cell>
        </row>
        <row r="1546">
          <cell r="A1546" t="str">
            <v>818206</v>
          </cell>
          <cell r="B1546"/>
          <cell r="C1546"/>
          <cell r="D1546" t="str">
            <v>418100</v>
          </cell>
          <cell r="E1546" t="str">
            <v>FGAS</v>
          </cell>
          <cell r="F1546"/>
          <cell r="G1546" t="str">
            <v>Equity in earnings-Far Gas</v>
          </cell>
          <cell r="H1546" t="str">
            <v>EQUITY IN EARNINGS OF SUBS</v>
          </cell>
        </row>
        <row r="1547">
          <cell r="A1547" t="str">
            <v>818229</v>
          </cell>
          <cell r="B1547"/>
          <cell r="C1547"/>
          <cell r="D1547" t="str">
            <v>418100</v>
          </cell>
          <cell r="E1547" t="str">
            <v>KLTIV</v>
          </cell>
          <cell r="F1547"/>
          <cell r="G1547" t="str">
            <v>Equity in earnings-Investments</v>
          </cell>
          <cell r="H1547" t="str">
            <v>EQUITY IN EARNINGS OF SUBS</v>
          </cell>
        </row>
        <row r="1548">
          <cell r="A1548" t="str">
            <v>819002</v>
          </cell>
          <cell r="B1548"/>
          <cell r="C1548"/>
          <cell r="D1548" t="str">
            <v>419002</v>
          </cell>
          <cell r="E1548"/>
          <cell r="F1548"/>
          <cell r="G1548" t="str">
            <v>Int from Other Source(Inc)/Exp</v>
          </cell>
          <cell r="H1548" t="str">
            <v>INT &amp; DIV INC OTHER SOURCE</v>
          </cell>
        </row>
        <row r="1549">
          <cell r="A1549" t="str">
            <v>819003</v>
          </cell>
          <cell r="B1549"/>
          <cell r="C1549"/>
          <cell r="D1549" t="str">
            <v>419003</v>
          </cell>
          <cell r="E1549"/>
          <cell r="F1549"/>
          <cell r="G1549" t="str">
            <v>Interest Income--Temp Investmt</v>
          </cell>
          <cell r="H1549" t="str">
            <v>INT &amp; DIV INC TEMP INVESTMENT</v>
          </cell>
        </row>
        <row r="1550">
          <cell r="A1550" t="str">
            <v>819006</v>
          </cell>
          <cell r="B1550"/>
          <cell r="C1550"/>
          <cell r="D1550" t="str">
            <v>419006</v>
          </cell>
          <cell r="E1550"/>
          <cell r="F1550"/>
          <cell r="G1550" t="str">
            <v>Interest Income-Tax Refunds</v>
          </cell>
          <cell r="H1550" t="str">
            <v>INT &amp; DIV INC TAX REFUNDS</v>
          </cell>
        </row>
        <row r="1551">
          <cell r="A1551" t="str">
            <v>819007</v>
          </cell>
          <cell r="B1551"/>
          <cell r="C1551"/>
          <cell r="D1551" t="str">
            <v>419000</v>
          </cell>
          <cell r="E1551" t="str">
            <v>HSS</v>
          </cell>
          <cell r="F1551"/>
          <cell r="G1551" t="str">
            <v>Affiliated Int Inc from HSS</v>
          </cell>
          <cell r="H1551" t="str">
            <v>INT &amp; DIV INC SUB</v>
          </cell>
        </row>
        <row r="1552">
          <cell r="A1552" t="str">
            <v>819010</v>
          </cell>
          <cell r="B1552"/>
          <cell r="C1552"/>
          <cell r="D1552" t="str">
            <v>419010</v>
          </cell>
          <cell r="E1552"/>
          <cell r="F1552"/>
          <cell r="G1552" t="str">
            <v>Interest Income-Notes Receivab</v>
          </cell>
          <cell r="H1552" t="str">
            <v>INT &amp; DIV INC NOTES REC</v>
          </cell>
        </row>
        <row r="1553">
          <cell r="A1553" t="str">
            <v>819050</v>
          </cell>
          <cell r="B1553"/>
          <cell r="C1553"/>
          <cell r="D1553" t="str">
            <v>419000</v>
          </cell>
          <cell r="E1553" t="str">
            <v>KLT</v>
          </cell>
          <cell r="F1553"/>
          <cell r="G1553" t="str">
            <v>Affiliated Int Income from KLT</v>
          </cell>
          <cell r="H1553" t="str">
            <v>INT &amp; DIV INC SUB</v>
          </cell>
        </row>
        <row r="1554">
          <cell r="A1554" t="str">
            <v>819054</v>
          </cell>
          <cell r="B1554"/>
          <cell r="C1554"/>
          <cell r="D1554" t="str">
            <v>419000</v>
          </cell>
          <cell r="E1554" t="str">
            <v>KLT</v>
          </cell>
          <cell r="F1554"/>
          <cell r="G1554" t="str">
            <v>Interco interest allocation</v>
          </cell>
          <cell r="H1554" t="str">
            <v>INT &amp; DIV INC SUB</v>
          </cell>
        </row>
        <row r="1555">
          <cell r="A1555" t="str">
            <v>819063</v>
          </cell>
          <cell r="B1555"/>
          <cell r="C1555" t="str">
            <v>KCPL-EXP</v>
          </cell>
          <cell r="D1555" t="str">
            <v>419000</v>
          </cell>
          <cell r="E1555" t="str">
            <v>KCPL</v>
          </cell>
          <cell r="F1555"/>
          <cell r="G1555" t="str">
            <v>Affiliated Interest Income</v>
          </cell>
          <cell r="H1555" t="str">
            <v>INT &amp; DIV INC SUB</v>
          </cell>
        </row>
        <row r="1556">
          <cell r="A1556" t="str">
            <v>819063</v>
          </cell>
          <cell r="B1556"/>
          <cell r="C1556" t="str">
            <v>GPE-EXP</v>
          </cell>
          <cell r="D1556" t="str">
            <v>419000</v>
          </cell>
          <cell r="E1556" t="str">
            <v>HLDCO</v>
          </cell>
          <cell r="F1556"/>
          <cell r="G1556" t="str">
            <v>Affiliated Interest Income</v>
          </cell>
          <cell r="H1556" t="str">
            <v>INT &amp; DIV INC SUB</v>
          </cell>
        </row>
        <row r="1557">
          <cell r="A1557" t="str">
            <v>819064</v>
          </cell>
          <cell r="B1557"/>
          <cell r="C1557"/>
          <cell r="D1557" t="str">
            <v>419064</v>
          </cell>
          <cell r="E1557"/>
          <cell r="F1557"/>
          <cell r="G1557" t="str">
            <v>Affiliated Int Inc from KCREC</v>
          </cell>
          <cell r="H1557" t="str">
            <v>INT &amp; DIV INC REC CO</v>
          </cell>
        </row>
        <row r="1558">
          <cell r="A1558" t="str">
            <v>819070</v>
          </cell>
          <cell r="B1558"/>
          <cell r="C1558" t="str">
            <v>KLT-EXP</v>
          </cell>
          <cell r="D1558" t="str">
            <v>419000</v>
          </cell>
          <cell r="E1558" t="str">
            <v>KLT</v>
          </cell>
          <cell r="F1558"/>
          <cell r="G1558" t="str">
            <v>Money Pool Interest Income</v>
          </cell>
          <cell r="H1558" t="str">
            <v>INT &amp; DIV INC SUB</v>
          </cell>
        </row>
        <row r="1559">
          <cell r="A1559" t="str">
            <v>819070</v>
          </cell>
          <cell r="B1559"/>
          <cell r="C1559" t="str">
            <v>ILA-EXP</v>
          </cell>
          <cell r="D1559" t="str">
            <v>419000</v>
          </cell>
          <cell r="E1559" t="str">
            <v>PARNT</v>
          </cell>
          <cell r="F1559"/>
          <cell r="G1559" t="str">
            <v>Money Pool Interest Income</v>
          </cell>
          <cell r="H1559" t="str">
            <v>INT &amp; DIV INC SUB</v>
          </cell>
        </row>
        <row r="1560">
          <cell r="A1560" t="str">
            <v>819070</v>
          </cell>
          <cell r="B1560"/>
          <cell r="C1560" t="str">
            <v>GPE-EXP</v>
          </cell>
          <cell r="D1560" t="str">
            <v>419000</v>
          </cell>
          <cell r="E1560" t="str">
            <v>HLDCO</v>
          </cell>
          <cell r="F1560"/>
          <cell r="G1560" t="str">
            <v>Money Pool Interest Income</v>
          </cell>
          <cell r="H1560" t="str">
            <v>INT &amp; DIV INC SUB</v>
          </cell>
        </row>
        <row r="1561">
          <cell r="A1561" t="str">
            <v>819101</v>
          </cell>
          <cell r="B1561"/>
          <cell r="C1561"/>
          <cell r="D1561" t="str">
            <v>419101</v>
          </cell>
          <cell r="E1561"/>
          <cell r="F1561"/>
          <cell r="G1561" t="str">
            <v>AFDC-Equity Funds-CWIP</v>
          </cell>
          <cell r="H1561" t="str">
            <v>AFDC EQUITY FUNDS CWIP</v>
          </cell>
        </row>
        <row r="1562">
          <cell r="A1562" t="str">
            <v>819102</v>
          </cell>
          <cell r="B1562"/>
          <cell r="C1562"/>
          <cell r="D1562" t="str">
            <v>419102</v>
          </cell>
          <cell r="E1562"/>
          <cell r="F1562"/>
          <cell r="G1562" t="str">
            <v>AFDC-Equity Funds-N Fuel</v>
          </cell>
          <cell r="H1562" t="str">
            <v>AFDC EQUITY FUNDS N FUEL</v>
          </cell>
        </row>
        <row r="1563">
          <cell r="A1563" t="str">
            <v>820001</v>
          </cell>
          <cell r="B1563"/>
          <cell r="C1563"/>
          <cell r="D1563" t="str">
            <v>420001</v>
          </cell>
          <cell r="E1563"/>
          <cell r="F1563"/>
          <cell r="G1563" t="str">
            <v>Amort In Tx Cr-KEPCO Gain</v>
          </cell>
          <cell r="H1563" t="str">
            <v>INVEST TAX CREDITS KEPCO GAIN</v>
          </cell>
        </row>
        <row r="1564">
          <cell r="A1564" t="str">
            <v>820003</v>
          </cell>
          <cell r="B1564"/>
          <cell r="C1564"/>
          <cell r="D1564" t="str">
            <v>420003</v>
          </cell>
          <cell r="E1564"/>
          <cell r="F1564"/>
          <cell r="G1564" t="str">
            <v>INVEST TAX CREDIT COAL NON-UTIL</v>
          </cell>
          <cell r="H1564" t="str">
            <v>INVEST TAX CREDIT COAL NONUTIL</v>
          </cell>
        </row>
        <row r="1565">
          <cell r="A1565" t="str">
            <v>821001</v>
          </cell>
          <cell r="B1565"/>
          <cell r="C1565"/>
          <cell r="D1565" t="str">
            <v>421000</v>
          </cell>
          <cell r="E1565"/>
          <cell r="F1565"/>
          <cell r="G1565" t="str">
            <v>Misc Nonoperating Revenue</v>
          </cell>
          <cell r="H1565" t="str">
            <v>MISC NON OP INC</v>
          </cell>
        </row>
        <row r="1566">
          <cell r="A1566" t="str">
            <v>821003</v>
          </cell>
          <cell r="B1566"/>
          <cell r="C1566"/>
          <cell r="D1566" t="str">
            <v>421001</v>
          </cell>
          <cell r="E1566"/>
          <cell r="F1566"/>
          <cell r="G1566" t="str">
            <v>Amort of CIAC Tax Grossup</v>
          </cell>
          <cell r="H1566" t="str">
            <v>AMORT OF CIAC TAX GROSSUP</v>
          </cell>
        </row>
        <row r="1567">
          <cell r="A1567" t="str">
            <v>NEW</v>
          </cell>
          <cell r="B1567"/>
          <cell r="C1567"/>
          <cell r="D1567" t="str">
            <v>421003</v>
          </cell>
          <cell r="E1567"/>
          <cell r="F1567"/>
          <cell r="H1567" t="str">
            <v>MISC NON OP INC CIAC TX GRS UP</v>
          </cell>
        </row>
        <row r="1568">
          <cell r="A1568" t="str">
            <v>821011</v>
          </cell>
          <cell r="B1568"/>
          <cell r="C1568"/>
          <cell r="D1568" t="str">
            <v>421011</v>
          </cell>
          <cell r="E1568"/>
          <cell r="F1568"/>
          <cell r="G1568" t="str">
            <v>Realized F/X Gains/Losses</v>
          </cell>
          <cell r="H1568" t="str">
            <v>MISC NON OP INC FX GAIN/LOSS</v>
          </cell>
        </row>
        <row r="1569">
          <cell r="A1569" t="str">
            <v>821050</v>
          </cell>
          <cell r="B1569"/>
          <cell r="C1569"/>
          <cell r="D1569" t="str">
            <v>421011</v>
          </cell>
          <cell r="E1569"/>
          <cell r="F1569"/>
          <cell r="G1569" t="str">
            <v>Realized Gain</v>
          </cell>
          <cell r="H1569" t="str">
            <v>MISC NON OP INC FX GAIN/LOSS</v>
          </cell>
        </row>
        <row r="1570">
          <cell r="A1570" t="str">
            <v>821059</v>
          </cell>
          <cell r="B1570"/>
          <cell r="C1570"/>
          <cell r="D1570" t="str">
            <v>421000</v>
          </cell>
          <cell r="E1570"/>
          <cell r="F1570"/>
          <cell r="G1570" t="str">
            <v>Other Miscellaneous Income</v>
          </cell>
          <cell r="H1570" t="str">
            <v>MISC NON OP INC</v>
          </cell>
        </row>
        <row r="1571">
          <cell r="A1571" t="str">
            <v>821060</v>
          </cell>
          <cell r="B1571"/>
          <cell r="C1571"/>
          <cell r="D1571" t="str">
            <v>421060</v>
          </cell>
          <cell r="E1571"/>
          <cell r="F1571"/>
          <cell r="G1571" t="str">
            <v>Nonoperating unrealized loss</v>
          </cell>
          <cell r="H1571" t="str">
            <v>MISC NON OP INC UNREALZED LOSS</v>
          </cell>
        </row>
        <row r="1572">
          <cell r="A1572" t="str">
            <v>821100</v>
          </cell>
          <cell r="B1572"/>
          <cell r="C1572"/>
          <cell r="D1572" t="str">
            <v>421100</v>
          </cell>
          <cell r="E1572"/>
          <cell r="F1572"/>
          <cell r="G1572" t="str">
            <v>Gain Disposition of Prop</v>
          </cell>
          <cell r="H1572" t="str">
            <v>GAIN DISPOSITION OF PROP</v>
          </cell>
        </row>
        <row r="1573">
          <cell r="A1573" t="str">
            <v>821200</v>
          </cell>
          <cell r="B1573"/>
          <cell r="C1573"/>
          <cell r="D1573" t="str">
            <v>421200</v>
          </cell>
          <cell r="E1573"/>
          <cell r="F1573"/>
          <cell r="G1573" t="str">
            <v>Loss Disposition of Prop</v>
          </cell>
          <cell r="H1573" t="str">
            <v>LOSS DISPOSITION OF PROP</v>
          </cell>
        </row>
        <row r="1574">
          <cell r="A1574" t="str">
            <v>821800</v>
          </cell>
          <cell r="B1574"/>
          <cell r="C1574"/>
          <cell r="D1574" t="str">
            <v>421800</v>
          </cell>
          <cell r="E1574"/>
          <cell r="F1574"/>
          <cell r="G1574" t="str">
            <v>Minority Interest</v>
          </cell>
          <cell r="H1574" t="str">
            <v>MINORITY INTEREST</v>
          </cell>
        </row>
        <row r="1575">
          <cell r="A1575" t="str">
            <v>825000</v>
          </cell>
          <cell r="B1575"/>
          <cell r="C1575"/>
          <cell r="D1575" t="str">
            <v>425000</v>
          </cell>
          <cell r="E1575"/>
          <cell r="F1575"/>
          <cell r="G1575" t="str">
            <v>Amortiz Expense Other</v>
          </cell>
          <cell r="H1575" t="str">
            <v>MISC AMORTIZATION</v>
          </cell>
        </row>
        <row r="1576">
          <cell r="A1576" t="str">
            <v>826101</v>
          </cell>
          <cell r="B1576"/>
          <cell r="C1576"/>
          <cell r="D1576" t="str">
            <v>426101</v>
          </cell>
          <cell r="E1576"/>
          <cell r="F1576"/>
          <cell r="G1576" t="str">
            <v>Community Service</v>
          </cell>
          <cell r="H1576" t="str">
            <v>DONATIONS COMMUNITY SERVICE</v>
          </cell>
        </row>
        <row r="1577">
          <cell r="A1577" t="str">
            <v>826102</v>
          </cell>
          <cell r="B1577"/>
          <cell r="C1577"/>
          <cell r="D1577" t="str">
            <v>426102</v>
          </cell>
          <cell r="E1577"/>
          <cell r="F1577"/>
          <cell r="G1577" t="str">
            <v>Community Investment</v>
          </cell>
          <cell r="H1577" t="str">
            <v>DONATIONS COMMUNITY INVEST</v>
          </cell>
        </row>
        <row r="1578">
          <cell r="A1578" t="str">
            <v>826103</v>
          </cell>
          <cell r="B1578"/>
          <cell r="C1578"/>
          <cell r="D1578" t="str">
            <v>426103</v>
          </cell>
          <cell r="E1578"/>
          <cell r="F1578"/>
          <cell r="G1578" t="str">
            <v>Charitbl Cntributions</v>
          </cell>
          <cell r="H1578" t="str">
            <v>DONATIONS CHARITBL CONTRIB</v>
          </cell>
        </row>
        <row r="1579">
          <cell r="A1579" t="str">
            <v>826104</v>
          </cell>
          <cell r="B1579"/>
          <cell r="C1579"/>
          <cell r="D1579" t="str">
            <v>426103</v>
          </cell>
          <cell r="E1579"/>
          <cell r="F1579"/>
          <cell r="G1579" t="str">
            <v>Urban Youth Employment</v>
          </cell>
          <cell r="H1579" t="str">
            <v>DONATIONS CHARITBL CONTRIB</v>
          </cell>
        </row>
        <row r="1580">
          <cell r="A1580" t="str">
            <v>826201</v>
          </cell>
          <cell r="B1580"/>
          <cell r="C1580"/>
          <cell r="D1580" t="str">
            <v>426201</v>
          </cell>
          <cell r="E1580"/>
          <cell r="F1580"/>
          <cell r="G1580" t="str">
            <v>Life Insurance - WCNOC Coli</v>
          </cell>
          <cell r="H1580" t="str">
            <v>LIFE INS WCNOC COLI</v>
          </cell>
        </row>
        <row r="1581">
          <cell r="A1581" t="str">
            <v>826209</v>
          </cell>
          <cell r="B1581"/>
          <cell r="C1581"/>
          <cell r="D1581" t="str">
            <v>426209</v>
          </cell>
          <cell r="E1581"/>
          <cell r="F1581"/>
          <cell r="G1581" t="str">
            <v>Misc Nonoper-Life Insurance</v>
          </cell>
          <cell r="H1581" t="str">
            <v>LIFE INS MISC NON OPERATING</v>
          </cell>
        </row>
        <row r="1582">
          <cell r="A1582" t="str">
            <v>826301</v>
          </cell>
          <cell r="B1582"/>
          <cell r="C1582"/>
          <cell r="D1582" t="str">
            <v>426300</v>
          </cell>
          <cell r="E1582"/>
          <cell r="F1582"/>
          <cell r="G1582" t="str">
            <v>Penalties</v>
          </cell>
          <cell r="H1582" t="str">
            <v>PENALTIES</v>
          </cell>
        </row>
        <row r="1583">
          <cell r="A1583" t="str">
            <v>826402</v>
          </cell>
          <cell r="B1583"/>
          <cell r="C1583"/>
          <cell r="D1583" t="str">
            <v>426402</v>
          </cell>
          <cell r="E1583"/>
          <cell r="F1583"/>
          <cell r="G1583" t="str">
            <v>Civ&amp;Pol-Fed/State Lobby</v>
          </cell>
          <cell r="H1583" t="str">
            <v>CIV&amp;POL FED/STATE LOBBY</v>
          </cell>
        </row>
        <row r="1584">
          <cell r="A1584" t="str">
            <v>826403</v>
          </cell>
          <cell r="B1584"/>
          <cell r="C1584"/>
          <cell r="D1584" t="str">
            <v>426403</v>
          </cell>
          <cell r="E1584"/>
          <cell r="F1584"/>
          <cell r="G1584" t="str">
            <v>Civ&amp;Pol-Local Lobbying</v>
          </cell>
          <cell r="H1584" t="str">
            <v>CIV&amp;POL LOCAL LOBBY</v>
          </cell>
        </row>
        <row r="1585">
          <cell r="A1585" t="str">
            <v>826404</v>
          </cell>
          <cell r="B1585"/>
          <cell r="C1585"/>
          <cell r="D1585" t="str">
            <v>426404</v>
          </cell>
          <cell r="E1585"/>
          <cell r="F1585"/>
          <cell r="G1585" t="str">
            <v>Admin Exp Political Act Com</v>
          </cell>
          <cell r="H1585" t="str">
            <v>CIV&amp;POL ADMIN POL ACT COM</v>
          </cell>
        </row>
        <row r="1586">
          <cell r="A1586" t="str">
            <v>826500</v>
          </cell>
          <cell r="B1586"/>
          <cell r="C1586"/>
          <cell r="D1586" t="str">
            <v>426500</v>
          </cell>
          <cell r="E1586"/>
          <cell r="F1586"/>
          <cell r="G1586" t="str">
            <v>Misc Income Deductions</v>
          </cell>
          <cell r="H1586" t="str">
            <v>OTHER DEDUCTIONS</v>
          </cell>
        </row>
        <row r="1587">
          <cell r="A1587" t="str">
            <v>826502</v>
          </cell>
          <cell r="B1587"/>
          <cell r="C1587"/>
          <cell r="D1587" t="str">
            <v>426500</v>
          </cell>
          <cell r="E1587"/>
          <cell r="F1587"/>
          <cell r="G1587" t="str">
            <v>Misc Nonoper Other</v>
          </cell>
          <cell r="H1587" t="str">
            <v>OTHER DEDUCTIONS</v>
          </cell>
        </row>
        <row r="1588">
          <cell r="A1588" t="str">
            <v>826503</v>
          </cell>
          <cell r="B1588"/>
          <cell r="C1588"/>
          <cell r="D1588" t="str">
            <v>426500</v>
          </cell>
          <cell r="E1588"/>
          <cell r="F1588"/>
          <cell r="G1588" t="str">
            <v>Employee Svce Club Activities</v>
          </cell>
          <cell r="H1588" t="str">
            <v>OTHER DEDUCTIONS</v>
          </cell>
        </row>
        <row r="1589">
          <cell r="A1589" t="str">
            <v>826505</v>
          </cell>
          <cell r="B1589"/>
          <cell r="C1589"/>
          <cell r="D1589" t="str">
            <v>426500</v>
          </cell>
          <cell r="E1589"/>
          <cell r="F1589"/>
          <cell r="G1589" t="str">
            <v>Service Satisfaction</v>
          </cell>
          <cell r="H1589" t="str">
            <v>OTHER DEDUCTIONS</v>
          </cell>
        </row>
        <row r="1590">
          <cell r="A1590" t="str">
            <v>826506</v>
          </cell>
          <cell r="B1590"/>
          <cell r="C1590"/>
          <cell r="D1590" t="str">
            <v>426500</v>
          </cell>
          <cell r="E1590"/>
          <cell r="F1590"/>
          <cell r="G1590" t="str">
            <v>Misc NonOper Deductions</v>
          </cell>
          <cell r="H1590" t="str">
            <v>OTHER DEDUCTIONS</v>
          </cell>
        </row>
        <row r="1591">
          <cell r="A1591" t="str">
            <v>826600</v>
          </cell>
          <cell r="B1591"/>
          <cell r="C1591"/>
          <cell r="D1591" t="str">
            <v>426510</v>
          </cell>
          <cell r="E1591"/>
          <cell r="F1591"/>
          <cell r="G1591" t="str">
            <v>Discount Expense On Sold A/R</v>
          </cell>
          <cell r="H1591" t="str">
            <v>OTHER DEDUCTS DISC SOLD REC CO</v>
          </cell>
        </row>
        <row r="1592">
          <cell r="A1592" t="str">
            <v>827006</v>
          </cell>
          <cell r="B1592"/>
          <cell r="C1592"/>
          <cell r="D1592" t="str">
            <v>427000</v>
          </cell>
          <cell r="E1592"/>
          <cell r="F1592"/>
          <cell r="G1592" t="str">
            <v>Pldg Bond Ser 1992 Var 2017</v>
          </cell>
          <cell r="H1592" t="str">
            <v>INTEREST ON LONG TERM DEBT</v>
          </cell>
        </row>
        <row r="1593">
          <cell r="A1593" t="str">
            <v>827025</v>
          </cell>
          <cell r="B1593"/>
          <cell r="C1593"/>
          <cell r="D1593" t="str">
            <v>427000</v>
          </cell>
          <cell r="E1593"/>
          <cell r="F1593"/>
          <cell r="G1593" t="str">
            <v>Int Poll Ctl Bond 01-2012</v>
          </cell>
          <cell r="H1593" t="str">
            <v>INTEREST ON LONG TERM DEBT</v>
          </cell>
        </row>
        <row r="1594">
          <cell r="A1594" t="str">
            <v>827026</v>
          </cell>
          <cell r="B1594"/>
          <cell r="C1594"/>
          <cell r="D1594" t="str">
            <v>427000</v>
          </cell>
          <cell r="E1594"/>
          <cell r="F1594"/>
          <cell r="G1594" t="str">
            <v>Int Poll Ctl Ser A 12-2023</v>
          </cell>
          <cell r="H1594" t="str">
            <v>INTEREST ON LONG TERM DEBT</v>
          </cell>
        </row>
        <row r="1595">
          <cell r="A1595" t="str">
            <v>827027</v>
          </cell>
          <cell r="B1595"/>
          <cell r="C1595"/>
          <cell r="D1595" t="str">
            <v>427000</v>
          </cell>
          <cell r="E1595"/>
          <cell r="F1595"/>
          <cell r="G1595" t="str">
            <v>Int Poll Ctl Ser B 12-2023</v>
          </cell>
          <cell r="H1595" t="str">
            <v>INTEREST ON LONG TERM DEBT</v>
          </cell>
        </row>
        <row r="1596">
          <cell r="A1596" t="str">
            <v>827028</v>
          </cell>
          <cell r="B1596"/>
          <cell r="C1596"/>
          <cell r="D1596" t="str">
            <v>427000</v>
          </cell>
          <cell r="E1596"/>
          <cell r="F1596"/>
          <cell r="G1596" t="str">
            <v>Int Poll Ctl 02-2015</v>
          </cell>
          <cell r="H1596" t="str">
            <v>INTEREST ON LONG TERM DEBT</v>
          </cell>
        </row>
        <row r="1597">
          <cell r="A1597" t="str">
            <v>827029</v>
          </cell>
          <cell r="B1597"/>
          <cell r="C1597"/>
          <cell r="D1597" t="str">
            <v>427000</v>
          </cell>
          <cell r="E1597"/>
          <cell r="F1597"/>
          <cell r="G1597" t="str">
            <v>Int Poll Ctl 02-2018</v>
          </cell>
          <cell r="H1597" t="str">
            <v>INTEREST ON LONG TERM DEBT</v>
          </cell>
        </row>
        <row r="1598">
          <cell r="A1598" t="str">
            <v>827034</v>
          </cell>
          <cell r="B1598"/>
          <cell r="C1598"/>
          <cell r="D1598" t="str">
            <v>427000</v>
          </cell>
          <cell r="E1598"/>
          <cell r="F1598"/>
          <cell r="G1598" t="str">
            <v>Int Series C 2017</v>
          </cell>
          <cell r="H1598" t="str">
            <v>INTEREST ON LONG TERM DEBT</v>
          </cell>
        </row>
        <row r="1599">
          <cell r="A1599" t="str">
            <v>827038</v>
          </cell>
          <cell r="B1599"/>
          <cell r="C1599"/>
          <cell r="D1599" t="str">
            <v>427000</v>
          </cell>
          <cell r="E1599"/>
          <cell r="F1599"/>
          <cell r="G1599" t="str">
            <v>Int Exp Future Debt Issue</v>
          </cell>
          <cell r="H1599" t="str">
            <v>INTEREST ON LONG TERM DEBT</v>
          </cell>
        </row>
        <row r="1600">
          <cell r="A1600" t="str">
            <v>827039</v>
          </cell>
          <cell r="B1600"/>
          <cell r="C1600"/>
          <cell r="D1600" t="str">
            <v>427000</v>
          </cell>
          <cell r="E1600"/>
          <cell r="F1600"/>
          <cell r="G1600" t="str">
            <v>Int Exp- EIRR Series 2007A</v>
          </cell>
          <cell r="H1600" t="str">
            <v>INTEREST ON LONG TERM DEBT</v>
          </cell>
        </row>
        <row r="1601">
          <cell r="A1601" t="str">
            <v>827040</v>
          </cell>
          <cell r="B1601"/>
          <cell r="C1601"/>
          <cell r="D1601" t="str">
            <v>427000</v>
          </cell>
          <cell r="E1601"/>
          <cell r="F1601"/>
          <cell r="G1601" t="str">
            <v>Int Exp-EIRR Series 2007B</v>
          </cell>
          <cell r="H1601" t="str">
            <v>INTEREST ON LONG TERM DEBT</v>
          </cell>
        </row>
        <row r="1602">
          <cell r="A1602" t="str">
            <v>827041</v>
          </cell>
          <cell r="B1602"/>
          <cell r="C1602"/>
          <cell r="D1602" t="str">
            <v>427000</v>
          </cell>
          <cell r="E1602"/>
          <cell r="F1602"/>
          <cell r="G1602" t="str">
            <v>Int Exp-Note 6.85% 2017</v>
          </cell>
          <cell r="H1602" t="str">
            <v>INTEREST ON LONG TERM DEBT</v>
          </cell>
        </row>
        <row r="1603">
          <cell r="A1603" t="str">
            <v>827042</v>
          </cell>
          <cell r="B1603"/>
          <cell r="C1603"/>
          <cell r="D1603" t="str">
            <v>427000</v>
          </cell>
          <cell r="E1603"/>
          <cell r="F1603"/>
          <cell r="G1603" t="str">
            <v>Int Exp-Sr Notes 6.375% 2018</v>
          </cell>
          <cell r="H1603" t="str">
            <v>INTEREST ON LONG TERM DEBT</v>
          </cell>
        </row>
        <row r="1604">
          <cell r="A1604" t="str">
            <v>827043</v>
          </cell>
          <cell r="B1604"/>
          <cell r="C1604"/>
          <cell r="D1604" t="str">
            <v>427000</v>
          </cell>
          <cell r="E1604"/>
          <cell r="F1604"/>
          <cell r="G1604" t="str">
            <v>Int Exp-EIRR Series 2007A-2</v>
          </cell>
          <cell r="H1604" t="str">
            <v>INTEREST ON LONG TERM DEBT</v>
          </cell>
        </row>
        <row r="1605">
          <cell r="A1605" t="str">
            <v>827044</v>
          </cell>
          <cell r="B1605"/>
          <cell r="C1605"/>
          <cell r="D1605" t="str">
            <v>427000</v>
          </cell>
          <cell r="E1605"/>
          <cell r="F1605"/>
          <cell r="G1605" t="str">
            <v>Int Exp-Missouri Tax-Exempt</v>
          </cell>
          <cell r="H1605" t="str">
            <v>INTEREST ON LONG TERM DEBT</v>
          </cell>
        </row>
        <row r="1606">
          <cell r="A1606" t="str">
            <v>827045</v>
          </cell>
          <cell r="B1606"/>
          <cell r="C1606"/>
          <cell r="D1606" t="str">
            <v>427000</v>
          </cell>
          <cell r="E1606"/>
          <cell r="F1606"/>
          <cell r="G1606" t="str">
            <v>Int Exp Mtg Bonds 7.15% 2019</v>
          </cell>
          <cell r="H1606" t="str">
            <v>INTEREST ON LONG TERM DEBT</v>
          </cell>
        </row>
        <row r="1607">
          <cell r="A1607" t="str">
            <v>827046</v>
          </cell>
          <cell r="B1607"/>
          <cell r="C1607"/>
          <cell r="D1607" t="str">
            <v>427000</v>
          </cell>
          <cell r="E1607"/>
          <cell r="F1607"/>
          <cell r="G1607" t="str">
            <v>Int Exp Sr Note 5.292% 2022</v>
          </cell>
          <cell r="H1607" t="str">
            <v>INTEREST ON LONG TERM DEBT</v>
          </cell>
        </row>
        <row r="1608">
          <cell r="A1608" t="str">
            <v>827131</v>
          </cell>
          <cell r="B1608"/>
          <cell r="C1608"/>
          <cell r="D1608" t="str">
            <v>427000</v>
          </cell>
          <cell r="E1608"/>
          <cell r="F1608"/>
          <cell r="G1608" t="str">
            <v>Int Exp Sr Note 7.95% 2/1/11</v>
          </cell>
          <cell r="H1608" t="str">
            <v>INTEREST ON LONG TERM DEBT</v>
          </cell>
        </row>
        <row r="1609">
          <cell r="A1609" t="str">
            <v>827133</v>
          </cell>
          <cell r="B1609"/>
          <cell r="C1609"/>
          <cell r="D1609" t="str">
            <v>427000</v>
          </cell>
          <cell r="E1609"/>
          <cell r="F1609"/>
          <cell r="G1609" t="str">
            <v>Int Exp Sr Note 11.875% 7/1/12</v>
          </cell>
          <cell r="H1609" t="str">
            <v>INTEREST ON LONG TERM DEBT</v>
          </cell>
        </row>
        <row r="1610">
          <cell r="A1610" t="str">
            <v>827134</v>
          </cell>
          <cell r="B1610"/>
          <cell r="C1610"/>
          <cell r="D1610" t="str">
            <v>427000</v>
          </cell>
          <cell r="E1610"/>
          <cell r="F1610"/>
          <cell r="G1610" t="str">
            <v>Int Exp SJLP Poll Cntrl Bond 5</v>
          </cell>
          <cell r="H1610" t="str">
            <v>INTEREST ON LONG TERM DEBT</v>
          </cell>
        </row>
        <row r="1611">
          <cell r="A1611" t="str">
            <v>827135</v>
          </cell>
          <cell r="B1611"/>
          <cell r="C1611"/>
          <cell r="D1611" t="str">
            <v>427000</v>
          </cell>
          <cell r="E1611"/>
          <cell r="F1611"/>
          <cell r="G1611" t="str">
            <v>Int Exp SJLP MTN 7.16% 11/29/1</v>
          </cell>
          <cell r="H1611" t="str">
            <v>INTEREST ON LONG TERM DEBT</v>
          </cell>
        </row>
        <row r="1612">
          <cell r="A1612" t="str">
            <v>827137</v>
          </cell>
          <cell r="B1612"/>
          <cell r="C1612"/>
          <cell r="D1612" t="str">
            <v>427000</v>
          </cell>
          <cell r="E1612"/>
          <cell r="F1612"/>
          <cell r="G1612" t="str">
            <v>Int Exp Sr Note 8.27% 11/15/21</v>
          </cell>
          <cell r="H1612" t="str">
            <v>INTEREST ON LONG TERM DEBT</v>
          </cell>
        </row>
        <row r="1613">
          <cell r="A1613" t="str">
            <v>827140</v>
          </cell>
          <cell r="B1613"/>
          <cell r="C1613"/>
          <cell r="D1613" t="str">
            <v>427000</v>
          </cell>
          <cell r="E1613"/>
          <cell r="F1613"/>
          <cell r="G1613" t="str">
            <v>Int Exp SJLP MTN 7.33% 11/30/2</v>
          </cell>
          <cell r="H1613" t="str">
            <v>INTEREST ON LONG TERM DEBT</v>
          </cell>
        </row>
        <row r="1614">
          <cell r="A1614" t="str">
            <v>827141</v>
          </cell>
          <cell r="B1614"/>
          <cell r="C1614"/>
          <cell r="D1614" t="str">
            <v>427000</v>
          </cell>
          <cell r="E1614"/>
          <cell r="F1614"/>
          <cell r="G1614" t="str">
            <v>Int Exp SJLP MTN 7.17% 12/1/23</v>
          </cell>
          <cell r="H1614" t="str">
            <v>INTEREST ON LONG TERM DEBT</v>
          </cell>
        </row>
        <row r="1615">
          <cell r="A1615" t="str">
            <v>827142</v>
          </cell>
          <cell r="B1615"/>
          <cell r="C1615"/>
          <cell r="D1615" t="str">
            <v>427000</v>
          </cell>
          <cell r="E1615"/>
          <cell r="F1615"/>
          <cell r="G1615" t="str">
            <v>Int Exp UCFC Sr Note 7.75% 6/1</v>
          </cell>
          <cell r="H1615" t="str">
            <v>INTEREST ON LONG TERM DEBT</v>
          </cell>
        </row>
        <row r="1616">
          <cell r="A1616" t="str">
            <v>827143</v>
          </cell>
          <cell r="B1616"/>
          <cell r="C1616"/>
          <cell r="D1616" t="str">
            <v>427000</v>
          </cell>
          <cell r="E1616"/>
          <cell r="F1616"/>
          <cell r="G1616" t="str">
            <v>Int Exp Wamego Poll Cntrl Bond</v>
          </cell>
          <cell r="H1616" t="str">
            <v>INTEREST ON LONG TERM DEBT</v>
          </cell>
        </row>
        <row r="1617">
          <cell r="A1617" t="str">
            <v>827144</v>
          </cell>
          <cell r="B1617"/>
          <cell r="C1617"/>
          <cell r="D1617" t="str">
            <v>427000</v>
          </cell>
          <cell r="E1617"/>
          <cell r="F1617"/>
          <cell r="G1617" t="str">
            <v>Int Exp State Enviro Imp Bond</v>
          </cell>
          <cell r="H1617" t="str">
            <v>INTEREST ON LONG TERM DEBT</v>
          </cell>
        </row>
        <row r="1618">
          <cell r="A1618" t="str">
            <v>827146</v>
          </cell>
          <cell r="B1618"/>
          <cell r="C1618"/>
          <cell r="D1618" t="str">
            <v>427000</v>
          </cell>
          <cell r="E1618"/>
          <cell r="F1618"/>
          <cell r="G1618" t="str">
            <v>Int Exp SJLP FMB 9.44% 2/1/21</v>
          </cell>
          <cell r="H1618" t="str">
            <v>INTEREST ON LONG TERM DEBT</v>
          </cell>
        </row>
        <row r="1619">
          <cell r="A1619" t="str">
            <v>827300</v>
          </cell>
          <cell r="B1619"/>
          <cell r="C1619"/>
          <cell r="D1619" t="str">
            <v>427000</v>
          </cell>
          <cell r="E1619"/>
          <cell r="F1619"/>
          <cell r="G1619" t="str">
            <v>Int Exp LTD FV Adjustment</v>
          </cell>
          <cell r="H1619" t="str">
            <v>INTEREST ON LONG TERM DEBT</v>
          </cell>
        </row>
        <row r="1620">
          <cell r="A1620" t="str">
            <v>827344</v>
          </cell>
          <cell r="B1620"/>
          <cell r="C1620"/>
          <cell r="D1620" t="str">
            <v>427000</v>
          </cell>
          <cell r="E1620"/>
          <cell r="F1620"/>
          <cell r="G1620" t="str">
            <v>Int Exp Sr Note 3.15% 2023</v>
          </cell>
          <cell r="H1620" t="str">
            <v>INTEREST ON LONG TERM DEBT</v>
          </cell>
        </row>
        <row r="1621">
          <cell r="A1621" t="str">
            <v>827441</v>
          </cell>
          <cell r="B1621"/>
          <cell r="C1621"/>
          <cell r="D1621" t="str">
            <v>427000</v>
          </cell>
          <cell r="E1621"/>
          <cell r="F1621"/>
          <cell r="G1621" t="str">
            <v>Int Expense Sr Notes 6.5%</v>
          </cell>
          <cell r="H1621" t="str">
            <v>INTEREST ON LONG TERM DEBT</v>
          </cell>
        </row>
        <row r="1622">
          <cell r="A1622" t="str">
            <v>827444</v>
          </cell>
          <cell r="B1622"/>
          <cell r="C1622"/>
          <cell r="D1622" t="str">
            <v>427000</v>
          </cell>
          <cell r="E1622"/>
          <cell r="F1622"/>
          <cell r="G1622" t="str">
            <v>Int Exp-Sr Notes 6.05% 2035</v>
          </cell>
          <cell r="H1622" t="str">
            <v>INTEREST ON LONG TERM DEBT</v>
          </cell>
        </row>
        <row r="1623">
          <cell r="A1623" t="str">
            <v>827445</v>
          </cell>
          <cell r="B1623"/>
          <cell r="C1623"/>
          <cell r="D1623" t="str">
            <v>427000</v>
          </cell>
          <cell r="E1623"/>
          <cell r="F1623"/>
          <cell r="G1623" t="str">
            <v>Int Exp-Sr Notes 5.85% 2017</v>
          </cell>
          <cell r="H1623" t="str">
            <v>INTEREST ON LONG TERM DEBT</v>
          </cell>
        </row>
        <row r="1624">
          <cell r="A1624" t="str">
            <v>827446</v>
          </cell>
          <cell r="B1624"/>
          <cell r="C1624"/>
          <cell r="D1624" t="str">
            <v>427000</v>
          </cell>
          <cell r="E1624"/>
          <cell r="F1624"/>
          <cell r="G1624" t="str">
            <v>Int Exp Sr Note 2.75% 2013</v>
          </cell>
          <cell r="H1624" t="str">
            <v>INTEREST ON LONG TERM DEBT</v>
          </cell>
        </row>
        <row r="1625">
          <cell r="A1625" t="str">
            <v>827447</v>
          </cell>
          <cell r="B1625"/>
          <cell r="C1625"/>
          <cell r="D1625" t="str">
            <v>427000</v>
          </cell>
          <cell r="E1625"/>
          <cell r="F1625"/>
          <cell r="G1625" t="str">
            <v>Int Exp MODOT Hwy Bridge</v>
          </cell>
          <cell r="H1625" t="str">
            <v>INTEREST ON LONG TERM DEBT</v>
          </cell>
        </row>
        <row r="1626">
          <cell r="A1626" t="str">
            <v>827448</v>
          </cell>
          <cell r="B1626"/>
          <cell r="C1626"/>
          <cell r="D1626" t="str">
            <v>427000</v>
          </cell>
          <cell r="E1626"/>
          <cell r="F1626"/>
          <cell r="G1626" t="str">
            <v>Int Exp Sr Note 4.85% 2021</v>
          </cell>
          <cell r="H1626" t="str">
            <v>INTEREST ON LONG TERM DEBT</v>
          </cell>
        </row>
        <row r="1627">
          <cell r="A1627" t="str">
            <v>827449</v>
          </cell>
          <cell r="B1627"/>
          <cell r="C1627"/>
          <cell r="D1627" t="str">
            <v>427000</v>
          </cell>
          <cell r="E1627"/>
          <cell r="F1627"/>
          <cell r="G1627" t="str">
            <v>Int Exp Sr Note 5.30% 2041</v>
          </cell>
          <cell r="H1627" t="str">
            <v>INTEREST ON LONG TERM DEBT</v>
          </cell>
        </row>
        <row r="1628">
          <cell r="A1628" t="str">
            <v>828005</v>
          </cell>
          <cell r="B1628"/>
          <cell r="C1628"/>
          <cell r="D1628" t="str">
            <v>428000</v>
          </cell>
          <cell r="E1628"/>
          <cell r="F1628"/>
          <cell r="G1628" t="str">
            <v>Amort Exp Ser 1992 Var-2017</v>
          </cell>
          <cell r="H1628" t="str">
            <v>AMORT OF DEBT DISCOUNT AND EXP</v>
          </cell>
        </row>
        <row r="1629">
          <cell r="A1629" t="str">
            <v>828007</v>
          </cell>
          <cell r="B1629"/>
          <cell r="C1629"/>
          <cell r="D1629" t="str">
            <v>428000</v>
          </cell>
          <cell r="E1629"/>
          <cell r="F1629"/>
          <cell r="G1629" t="str">
            <v>Amort Exp Poll Ctl A 2023</v>
          </cell>
          <cell r="H1629" t="str">
            <v>AMORT OF DEBT DISCOUNT AND EXP</v>
          </cell>
        </row>
        <row r="1630">
          <cell r="A1630" t="str">
            <v>828008</v>
          </cell>
          <cell r="B1630"/>
          <cell r="C1630"/>
          <cell r="D1630" t="str">
            <v>428000</v>
          </cell>
          <cell r="E1630"/>
          <cell r="F1630"/>
          <cell r="G1630" t="str">
            <v>Amort Exp Poll Ctl B 2023</v>
          </cell>
          <cell r="H1630" t="str">
            <v>AMORT OF DEBT DISCOUNT AND EXP</v>
          </cell>
        </row>
        <row r="1631">
          <cell r="A1631" t="str">
            <v>828009</v>
          </cell>
          <cell r="B1631"/>
          <cell r="C1631"/>
          <cell r="D1631" t="str">
            <v>428000</v>
          </cell>
          <cell r="E1631"/>
          <cell r="F1631"/>
          <cell r="G1631" t="str">
            <v>Amt Exp Pol Ctl Bnd 01-2012</v>
          </cell>
          <cell r="H1631" t="str">
            <v>AMORT OF DEBT DISCOUNT AND EXP</v>
          </cell>
        </row>
        <row r="1632">
          <cell r="A1632" t="str">
            <v>828010</v>
          </cell>
          <cell r="B1632"/>
          <cell r="C1632"/>
          <cell r="D1632" t="str">
            <v>428000</v>
          </cell>
          <cell r="E1632"/>
          <cell r="F1632"/>
          <cell r="G1632" t="str">
            <v>Amort Exp Pol Ctl 02-2015</v>
          </cell>
          <cell r="H1632" t="str">
            <v>AMORT OF DEBT DISCOUNT AND EXP</v>
          </cell>
        </row>
        <row r="1633">
          <cell r="A1633" t="str">
            <v>828011</v>
          </cell>
          <cell r="B1633"/>
          <cell r="C1633"/>
          <cell r="D1633" t="str">
            <v>428000</v>
          </cell>
          <cell r="E1633"/>
          <cell r="F1633"/>
          <cell r="G1633" t="str">
            <v>Amort Exp Pol Ctl 02-2018</v>
          </cell>
          <cell r="H1633" t="str">
            <v>AMORT OF DEBT DISCOUNT AND EXP</v>
          </cell>
        </row>
        <row r="1634">
          <cell r="A1634" t="str">
            <v>828019</v>
          </cell>
          <cell r="B1634"/>
          <cell r="C1634"/>
          <cell r="D1634" t="str">
            <v>428000</v>
          </cell>
          <cell r="E1634"/>
          <cell r="F1634"/>
          <cell r="G1634" t="str">
            <v>Amort Exp-LTD</v>
          </cell>
          <cell r="H1634" t="str">
            <v>AMORT OF DEBT DISCOUNT AND EXP</v>
          </cell>
        </row>
        <row r="1635">
          <cell r="A1635" t="str">
            <v>828025</v>
          </cell>
          <cell r="B1635"/>
          <cell r="C1635"/>
          <cell r="D1635" t="str">
            <v>428000</v>
          </cell>
          <cell r="E1635"/>
          <cell r="F1635"/>
          <cell r="G1635" t="str">
            <v>Amort Exp-Envrnmtl Ser B 2015</v>
          </cell>
          <cell r="H1635" t="str">
            <v>AMORT OF DEBT DISCOUNT AND EXP</v>
          </cell>
        </row>
        <row r="1636">
          <cell r="A1636" t="str">
            <v>828026</v>
          </cell>
          <cell r="B1636"/>
          <cell r="C1636"/>
          <cell r="D1636" t="str">
            <v>428000</v>
          </cell>
          <cell r="E1636"/>
          <cell r="F1636"/>
          <cell r="G1636" t="str">
            <v>Amort Exp-Envrnmtl Ser C 2017</v>
          </cell>
          <cell r="H1636" t="str">
            <v>AMORT OF DEBT DISCOUNT AND EXP</v>
          </cell>
        </row>
        <row r="1637">
          <cell r="A1637" t="str">
            <v>828031</v>
          </cell>
          <cell r="B1637"/>
          <cell r="C1637"/>
          <cell r="D1637" t="str">
            <v>428000</v>
          </cell>
          <cell r="E1637"/>
          <cell r="F1637"/>
          <cell r="G1637" t="str">
            <v>Amt Debt Disc Sr Notes 6.5%</v>
          </cell>
          <cell r="H1637" t="str">
            <v>AMORT OF DEBT DISCOUNT AND EXP</v>
          </cell>
        </row>
        <row r="1638">
          <cell r="A1638" t="str">
            <v>828034</v>
          </cell>
          <cell r="B1638"/>
          <cell r="C1638"/>
          <cell r="D1638" t="str">
            <v>428000</v>
          </cell>
          <cell r="E1638"/>
          <cell r="F1638"/>
          <cell r="G1638" t="str">
            <v>Amt Debt Disc Sr Notes 6.05%</v>
          </cell>
          <cell r="H1638" t="str">
            <v>AMORT OF DEBT DISCOUNT AND EXP</v>
          </cell>
        </row>
        <row r="1639">
          <cell r="A1639" t="str">
            <v>828035</v>
          </cell>
          <cell r="B1639"/>
          <cell r="C1639"/>
          <cell r="D1639" t="str">
            <v>428000</v>
          </cell>
          <cell r="E1639"/>
          <cell r="F1639"/>
          <cell r="G1639" t="str">
            <v>AmtDebt Disc Sr. Notes 5.85%</v>
          </cell>
          <cell r="H1639" t="str">
            <v>AMORT OF DEBT DISCOUNT AND EXP</v>
          </cell>
        </row>
        <row r="1640">
          <cell r="A1640" t="str">
            <v>828036</v>
          </cell>
          <cell r="B1640"/>
          <cell r="C1640"/>
          <cell r="D1640" t="str">
            <v>428000</v>
          </cell>
          <cell r="E1640"/>
          <cell r="F1640"/>
          <cell r="G1640" t="str">
            <v>Amort Debt Exp-EIRR 2007A</v>
          </cell>
          <cell r="H1640" t="str">
            <v>AMORT OF DEBT DISCOUNT AND EXP</v>
          </cell>
        </row>
        <row r="1641">
          <cell r="A1641" t="str">
            <v>828037</v>
          </cell>
          <cell r="B1641"/>
          <cell r="C1641"/>
          <cell r="D1641" t="str">
            <v>428000</v>
          </cell>
          <cell r="E1641"/>
          <cell r="F1641"/>
          <cell r="G1641" t="str">
            <v>Amort Debt Exp-EIRR 2007B</v>
          </cell>
          <cell r="H1641" t="str">
            <v>AMORT OF DEBT DISCOUNT AND EXP</v>
          </cell>
        </row>
        <row r="1642">
          <cell r="A1642" t="str">
            <v>828038</v>
          </cell>
          <cell r="B1642"/>
          <cell r="C1642"/>
          <cell r="D1642" t="str">
            <v>428000</v>
          </cell>
          <cell r="E1642"/>
          <cell r="F1642"/>
          <cell r="G1642" t="str">
            <v>Amrt Debt Exp-Sr Note 6.85% 17</v>
          </cell>
          <cell r="H1642" t="str">
            <v>AMORT OF DEBT DISCOUNT AND EXP</v>
          </cell>
        </row>
        <row r="1643">
          <cell r="A1643" t="str">
            <v>828039</v>
          </cell>
          <cell r="B1643"/>
          <cell r="C1643"/>
          <cell r="D1643" t="str">
            <v>428000</v>
          </cell>
          <cell r="E1643"/>
          <cell r="F1643"/>
          <cell r="G1643" t="str">
            <v>Amt Debt Disc Sr Notes 6.875%</v>
          </cell>
          <cell r="H1643" t="str">
            <v>AMORT OF DEBT DISCOUNT AND EXP</v>
          </cell>
        </row>
        <row r="1644">
          <cell r="A1644" t="str">
            <v>828040</v>
          </cell>
          <cell r="B1644"/>
          <cell r="C1644"/>
          <cell r="D1644" t="str">
            <v>428000</v>
          </cell>
          <cell r="E1644"/>
          <cell r="F1644"/>
          <cell r="G1644" t="str">
            <v>Amort Dbt Exp SJLP MTN 7.33% 1</v>
          </cell>
          <cell r="H1644" t="str">
            <v>AMORT OF DEBT DISCOUNT AND EXP</v>
          </cell>
        </row>
        <row r="1645">
          <cell r="A1645" t="str">
            <v>828041</v>
          </cell>
          <cell r="B1645"/>
          <cell r="C1645"/>
          <cell r="D1645" t="str">
            <v>428000</v>
          </cell>
          <cell r="E1645"/>
          <cell r="F1645"/>
          <cell r="G1645" t="str">
            <v>Amort Dbt Exp SJLP MTN 7.17% 1</v>
          </cell>
          <cell r="H1645" t="str">
            <v>AMORT OF DEBT DISCOUNT AND EXP</v>
          </cell>
        </row>
        <row r="1646">
          <cell r="A1646" t="str">
            <v>828043</v>
          </cell>
          <cell r="B1646"/>
          <cell r="C1646"/>
          <cell r="D1646" t="str">
            <v>428000</v>
          </cell>
          <cell r="E1646"/>
          <cell r="F1646"/>
          <cell r="G1646" t="str">
            <v>Amort Dbt Exp Wamego Enviro Po</v>
          </cell>
          <cell r="H1646" t="str">
            <v>AMORT OF DEBT DISCOUNT AND EXP</v>
          </cell>
        </row>
        <row r="1647">
          <cell r="A1647" t="str">
            <v>828044</v>
          </cell>
          <cell r="B1647"/>
          <cell r="C1647"/>
          <cell r="D1647" t="str">
            <v>428000</v>
          </cell>
          <cell r="E1647"/>
          <cell r="F1647"/>
          <cell r="G1647" t="str">
            <v>Amort Dbt Exp State Enviro Pol</v>
          </cell>
          <cell r="H1647" t="str">
            <v>AMORT OF DEBT DISCOUNT AND EXP</v>
          </cell>
        </row>
        <row r="1648">
          <cell r="A1648" t="str">
            <v>828046</v>
          </cell>
          <cell r="B1648"/>
          <cell r="C1648"/>
          <cell r="D1648" t="str">
            <v>428000</v>
          </cell>
          <cell r="E1648"/>
          <cell r="F1648"/>
          <cell r="G1648" t="str">
            <v>Amort Debt Exp-SJLP FMB 9.44%</v>
          </cell>
          <cell r="H1648" t="str">
            <v>AMORT OF DEBT DISCOUNT AND EXP</v>
          </cell>
        </row>
        <row r="1649">
          <cell r="A1649" t="str">
            <v>828052</v>
          </cell>
          <cell r="B1649"/>
          <cell r="C1649"/>
          <cell r="D1649" t="str">
            <v>428000</v>
          </cell>
          <cell r="E1649"/>
          <cell r="F1649"/>
          <cell r="G1649" t="str">
            <v>Amort Dbt Exp Sr Note 7.95% 2/</v>
          </cell>
          <cell r="H1649" t="str">
            <v>AMORT OF DEBT DISCOUNT AND EXP</v>
          </cell>
        </row>
        <row r="1650">
          <cell r="A1650" t="str">
            <v>828055</v>
          </cell>
          <cell r="B1650"/>
          <cell r="C1650"/>
          <cell r="D1650" t="str">
            <v>428000</v>
          </cell>
          <cell r="E1650"/>
          <cell r="F1650"/>
          <cell r="G1650" t="str">
            <v>Amort Dbt Exp SJLP Poll Cntrl</v>
          </cell>
          <cell r="H1650" t="str">
            <v>AMORT OF DEBT DISCOUNT AND EXP</v>
          </cell>
        </row>
        <row r="1651">
          <cell r="A1651" t="str">
            <v>828056</v>
          </cell>
          <cell r="B1651"/>
          <cell r="C1651"/>
          <cell r="D1651" t="str">
            <v>428000</v>
          </cell>
          <cell r="E1651"/>
          <cell r="F1651"/>
          <cell r="G1651" t="str">
            <v>Amort Dbt Exp SJLP MTN 7.16% 1</v>
          </cell>
          <cell r="H1651" t="str">
            <v>AMORT OF DEBT DISCOUNT AND EXP</v>
          </cell>
        </row>
        <row r="1652">
          <cell r="A1652" t="str">
            <v>828058</v>
          </cell>
          <cell r="B1652"/>
          <cell r="C1652"/>
          <cell r="D1652" t="str">
            <v>428000</v>
          </cell>
          <cell r="E1652"/>
          <cell r="F1652"/>
          <cell r="G1652" t="str">
            <v>Amort Dbt Exp Sr Note 8.27% 11</v>
          </cell>
          <cell r="H1652" t="str">
            <v>AMORT OF DEBT DISCOUNT AND EXP</v>
          </cell>
        </row>
        <row r="1653">
          <cell r="A1653" t="str">
            <v>828061</v>
          </cell>
          <cell r="B1653"/>
          <cell r="C1653"/>
          <cell r="D1653" t="str">
            <v>428000</v>
          </cell>
          <cell r="E1653"/>
          <cell r="F1653"/>
          <cell r="G1653" t="str">
            <v>Amt Debt Exp Sr Notes 6.375%</v>
          </cell>
          <cell r="H1653" t="str">
            <v>AMORT OF DEBT DISCOUNT AND EXP</v>
          </cell>
        </row>
        <row r="1654">
          <cell r="A1654" t="str">
            <v>828062</v>
          </cell>
          <cell r="B1654"/>
          <cell r="C1654"/>
          <cell r="D1654" t="str">
            <v>428000</v>
          </cell>
          <cell r="E1654"/>
          <cell r="F1654"/>
          <cell r="G1654" t="str">
            <v>Amt Debt Exp-EIRR 2007A-2</v>
          </cell>
          <cell r="H1654" t="str">
            <v>AMORT OF DEBT DISCOUNT AND EXP</v>
          </cell>
        </row>
        <row r="1655">
          <cell r="A1655" t="str">
            <v>828063</v>
          </cell>
          <cell r="B1655"/>
          <cell r="C1655"/>
          <cell r="D1655" t="str">
            <v>428000</v>
          </cell>
          <cell r="E1655"/>
          <cell r="F1655"/>
          <cell r="G1655" t="str">
            <v>Amt Debt Exp-MO Tax-Exempt</v>
          </cell>
          <cell r="H1655" t="str">
            <v>AMORT OF DEBT DISCOUNT AND EXP</v>
          </cell>
        </row>
        <row r="1656">
          <cell r="A1656" t="str">
            <v>828064</v>
          </cell>
          <cell r="B1656"/>
          <cell r="C1656"/>
          <cell r="D1656" t="str">
            <v>428000</v>
          </cell>
          <cell r="E1656"/>
          <cell r="F1656"/>
          <cell r="G1656" t="str">
            <v>Amt Debt Exp Mtg Bonds 7.15%</v>
          </cell>
          <cell r="H1656" t="str">
            <v>AMORT OF DEBT DISCOUNT AND EXP</v>
          </cell>
        </row>
        <row r="1657">
          <cell r="A1657" t="str">
            <v>828065</v>
          </cell>
          <cell r="B1657"/>
          <cell r="C1657"/>
          <cell r="D1657" t="str">
            <v>428000</v>
          </cell>
          <cell r="E1657"/>
          <cell r="F1657"/>
          <cell r="G1657" t="str">
            <v>Amort Debt Exp Revolver 2010</v>
          </cell>
          <cell r="H1657" t="str">
            <v>AMORT OF DEBT DISCOUNT AND EXP</v>
          </cell>
        </row>
        <row r="1658">
          <cell r="A1658" t="str">
            <v>828066</v>
          </cell>
          <cell r="B1658"/>
          <cell r="C1658"/>
          <cell r="D1658" t="str">
            <v>428000</v>
          </cell>
          <cell r="E1658"/>
          <cell r="F1658"/>
          <cell r="G1658" t="str">
            <v>Amt Debt Exp Note 2.75% 2013</v>
          </cell>
          <cell r="H1658" t="str">
            <v>AMORT OF DEBT DISCOUNT AND EXP</v>
          </cell>
        </row>
        <row r="1659">
          <cell r="A1659" t="str">
            <v>828067</v>
          </cell>
          <cell r="B1659"/>
          <cell r="C1659"/>
          <cell r="D1659" t="str">
            <v>428000</v>
          </cell>
          <cell r="E1659"/>
          <cell r="F1659"/>
          <cell r="G1659" t="str">
            <v>Amt Debt Exp Note 4.85% 2021</v>
          </cell>
          <cell r="H1659" t="str">
            <v>AMORT OF DEBT DISCOUNT AND EXP</v>
          </cell>
        </row>
        <row r="1660">
          <cell r="A1660" t="str">
            <v>828068</v>
          </cell>
          <cell r="B1660"/>
          <cell r="C1660"/>
          <cell r="D1660" t="str">
            <v>428000</v>
          </cell>
          <cell r="E1660"/>
          <cell r="F1660"/>
          <cell r="G1660" t="str">
            <v>Amt Debt Exp Note 5.30% 2041</v>
          </cell>
          <cell r="H1660" t="str">
            <v>AMORT OF DEBT DISCOUNT AND EXP</v>
          </cell>
        </row>
        <row r="1661">
          <cell r="A1661" t="str">
            <v>828069</v>
          </cell>
          <cell r="B1661"/>
          <cell r="C1661"/>
          <cell r="D1661" t="str">
            <v>428000</v>
          </cell>
          <cell r="E1661"/>
          <cell r="F1661"/>
          <cell r="G1661" t="str">
            <v>Amort Debt Exp Revolver 2011</v>
          </cell>
          <cell r="H1661" t="str">
            <v>AMORT OF DEBT DISCOUNT AND EXP</v>
          </cell>
        </row>
        <row r="1662">
          <cell r="A1662" t="str">
            <v>828070</v>
          </cell>
          <cell r="B1662"/>
          <cell r="C1662"/>
          <cell r="D1662" t="str">
            <v>428000</v>
          </cell>
          <cell r="E1662"/>
          <cell r="F1662"/>
          <cell r="G1662" t="str">
            <v>Amortzd Debt Exp - A/R Faclty</v>
          </cell>
          <cell r="H1662" t="str">
            <v>AMORT OF DEBT DISCOUNT AND EXP</v>
          </cell>
        </row>
        <row r="1663">
          <cell r="A1663" t="str">
            <v>828091</v>
          </cell>
          <cell r="B1663"/>
          <cell r="C1663"/>
          <cell r="D1663" t="str">
            <v>428000</v>
          </cell>
          <cell r="E1663"/>
          <cell r="F1663"/>
          <cell r="G1663" t="str">
            <v>Amt Debt Disc Mtg Bonds 7.15%</v>
          </cell>
          <cell r="H1663" t="str">
            <v>AMORT OF DEBT DISCOUNT AND EXP</v>
          </cell>
        </row>
        <row r="1664">
          <cell r="A1664" t="str">
            <v>828102</v>
          </cell>
          <cell r="B1664"/>
          <cell r="C1664"/>
          <cell r="D1664" t="str">
            <v>428100</v>
          </cell>
          <cell r="E1664"/>
          <cell r="F1664"/>
          <cell r="G1664" t="str">
            <v>Amort Loss Reacq 16-1/2% 11</v>
          </cell>
          <cell r="H1664" t="str">
            <v>AMORT OF LOSS ON REACQ DEBT</v>
          </cell>
        </row>
        <row r="1665">
          <cell r="A1665" t="str">
            <v>828105</v>
          </cell>
          <cell r="B1665"/>
          <cell r="C1665"/>
          <cell r="D1665" t="str">
            <v>428000</v>
          </cell>
          <cell r="E1665"/>
          <cell r="F1665"/>
          <cell r="G1665" t="str">
            <v>Amort Exp Var Bonds 2013</v>
          </cell>
          <cell r="H1665" t="str">
            <v>AMORT OF DEBT DISCOUNT AND EXP</v>
          </cell>
        </row>
        <row r="1666">
          <cell r="A1666" t="str">
            <v>828106</v>
          </cell>
          <cell r="B1666"/>
          <cell r="C1666"/>
          <cell r="D1666" t="str">
            <v>428100</v>
          </cell>
          <cell r="E1666"/>
          <cell r="F1666"/>
          <cell r="G1666" t="str">
            <v>Amort Los Reaq Vr Bds-2014</v>
          </cell>
          <cell r="H1666" t="str">
            <v>AMORT OF LOSS ON REACQ DEBT</v>
          </cell>
        </row>
        <row r="1667">
          <cell r="A1667" t="str">
            <v>828107</v>
          </cell>
          <cell r="B1667"/>
          <cell r="C1667"/>
          <cell r="D1667" t="str">
            <v>428000</v>
          </cell>
          <cell r="E1667"/>
          <cell r="F1667"/>
          <cell r="G1667" t="str">
            <v>Amt Exp-Vr Bonds-Ser B-2014</v>
          </cell>
          <cell r="H1667" t="str">
            <v>AMORT OF DEBT DISCOUNT AND EXP</v>
          </cell>
        </row>
        <row r="1668">
          <cell r="A1668" t="str">
            <v>828108</v>
          </cell>
          <cell r="B1668"/>
          <cell r="C1668"/>
          <cell r="D1668" t="str">
            <v>428100</v>
          </cell>
          <cell r="E1668"/>
          <cell r="F1668"/>
          <cell r="G1668" t="str">
            <v>Amort Loss Reaq 13% Bd-2013</v>
          </cell>
          <cell r="H1668" t="str">
            <v>AMORT OF LOSS ON REACQ DEBT</v>
          </cell>
        </row>
        <row r="1669">
          <cell r="A1669" t="str">
            <v>828111</v>
          </cell>
          <cell r="B1669"/>
          <cell r="C1669"/>
          <cell r="D1669" t="str">
            <v>428100</v>
          </cell>
          <cell r="E1669"/>
          <cell r="F1669"/>
          <cell r="G1669" t="str">
            <v>Amort Loss Reacq 6 7/8-2008</v>
          </cell>
          <cell r="H1669" t="str">
            <v>AMORT OF LOSS ON REACQ DEBT</v>
          </cell>
        </row>
        <row r="1670">
          <cell r="A1670" t="str">
            <v>828120</v>
          </cell>
          <cell r="B1670"/>
          <cell r="C1670"/>
          <cell r="D1670" t="str">
            <v>428100</v>
          </cell>
          <cell r="E1670"/>
          <cell r="F1670"/>
          <cell r="G1670" t="str">
            <v>Amort Loss Reacq 12%-2023</v>
          </cell>
          <cell r="H1670" t="str">
            <v>AMORT OF LOSS ON REACQ DEBT</v>
          </cell>
        </row>
        <row r="1671">
          <cell r="A1671" t="str">
            <v>828121</v>
          </cell>
          <cell r="B1671"/>
          <cell r="C1671"/>
          <cell r="D1671" t="str">
            <v>428100</v>
          </cell>
          <cell r="E1671"/>
          <cell r="F1671"/>
          <cell r="G1671" t="str">
            <v>Amort Loss Reacq 5-7/8-2007</v>
          </cell>
          <cell r="H1671" t="str">
            <v>AMORT OF LOSS ON REACQ DEBT</v>
          </cell>
        </row>
        <row r="1672">
          <cell r="A1672" t="str">
            <v>828122</v>
          </cell>
          <cell r="B1672"/>
          <cell r="C1672"/>
          <cell r="D1672" t="str">
            <v>428100</v>
          </cell>
          <cell r="E1672"/>
          <cell r="F1672"/>
          <cell r="G1672" t="str">
            <v>Amtz Loss Reacq-5 3/4%-2015</v>
          </cell>
          <cell r="H1672" t="str">
            <v>AMORT OF LOSS ON REACQ DEBT</v>
          </cell>
        </row>
        <row r="1673">
          <cell r="A1673" t="str">
            <v>828123</v>
          </cell>
          <cell r="B1673"/>
          <cell r="C1673"/>
          <cell r="D1673" t="str">
            <v>428100</v>
          </cell>
          <cell r="E1673"/>
          <cell r="F1673"/>
          <cell r="G1673" t="str">
            <v>Amtz Loss Reacq 5 7/8%-2018</v>
          </cell>
          <cell r="H1673" t="str">
            <v>AMORT OF LOSS ON REACQ DEBT</v>
          </cell>
        </row>
        <row r="1674">
          <cell r="A1674" t="str">
            <v>828124</v>
          </cell>
          <cell r="B1674"/>
          <cell r="C1674"/>
          <cell r="D1674" t="str">
            <v>428100</v>
          </cell>
          <cell r="E1674"/>
          <cell r="F1674"/>
          <cell r="G1674" t="str">
            <v>Amort Loss Reaq Ser A 2015</v>
          </cell>
          <cell r="H1674" t="str">
            <v>AMORT OF LOSS ON REACQ DEBT</v>
          </cell>
        </row>
        <row r="1675">
          <cell r="A1675" t="str">
            <v>828125</v>
          </cell>
          <cell r="B1675"/>
          <cell r="C1675"/>
          <cell r="D1675" t="str">
            <v>428100</v>
          </cell>
          <cell r="E1675"/>
          <cell r="F1675"/>
          <cell r="G1675" t="str">
            <v>Amort Loss Reaq Ser B 2015</v>
          </cell>
          <cell r="H1675" t="str">
            <v>AMORT OF LOSS ON REACQ DEBT</v>
          </cell>
        </row>
        <row r="1676">
          <cell r="A1676" t="str">
            <v>828126</v>
          </cell>
          <cell r="B1676"/>
          <cell r="C1676"/>
          <cell r="D1676" t="str">
            <v>428100</v>
          </cell>
          <cell r="E1676"/>
          <cell r="F1676"/>
          <cell r="G1676" t="str">
            <v>Amort Loss Reacq Series A 2017</v>
          </cell>
          <cell r="H1676" t="str">
            <v>AMORT OF LOSS ON REACQ DEBT</v>
          </cell>
        </row>
        <row r="1677">
          <cell r="A1677" t="str">
            <v>828127</v>
          </cell>
          <cell r="B1677"/>
          <cell r="C1677"/>
          <cell r="D1677" t="str">
            <v>428100</v>
          </cell>
          <cell r="E1677"/>
          <cell r="F1677"/>
          <cell r="G1677" t="str">
            <v>Amort Loss Reacq Ser B 2017</v>
          </cell>
          <cell r="H1677" t="str">
            <v>AMORT OF LOSS ON REACQ DEBT</v>
          </cell>
        </row>
        <row r="1678">
          <cell r="A1678" t="str">
            <v>828132</v>
          </cell>
          <cell r="B1678"/>
          <cell r="C1678"/>
          <cell r="D1678" t="str">
            <v>428100</v>
          </cell>
          <cell r="E1678"/>
          <cell r="F1678"/>
          <cell r="G1678" t="str">
            <v>Amort Loss Reacq 8.3% Jr Sub D</v>
          </cell>
          <cell r="H1678" t="str">
            <v>AMORT OF LOSS ON REACQ DEBT</v>
          </cell>
        </row>
        <row r="1679">
          <cell r="A1679" t="str">
            <v>828134</v>
          </cell>
          <cell r="B1679"/>
          <cell r="C1679"/>
          <cell r="D1679" t="str">
            <v>428100</v>
          </cell>
          <cell r="E1679"/>
          <cell r="F1679"/>
          <cell r="G1679" t="str">
            <v>Amort Loss Reacq - Int Poll Ct</v>
          </cell>
          <cell r="H1679" t="str">
            <v>AMORT OF LOSS ON REACQ DEBT</v>
          </cell>
        </row>
        <row r="1680">
          <cell r="A1680" t="str">
            <v>828135</v>
          </cell>
          <cell r="B1680"/>
          <cell r="C1680"/>
          <cell r="D1680" t="str">
            <v>428100</v>
          </cell>
          <cell r="E1680"/>
          <cell r="F1680"/>
          <cell r="G1680" t="str">
            <v>Amort Loss Reacq - Series B 20</v>
          </cell>
          <cell r="H1680" t="str">
            <v>AMORT OF LOSS ON REACQ DEBT</v>
          </cell>
        </row>
        <row r="1681">
          <cell r="A1681" t="str">
            <v>828136</v>
          </cell>
          <cell r="B1681"/>
          <cell r="C1681"/>
          <cell r="D1681" t="str">
            <v>428100</v>
          </cell>
          <cell r="E1681"/>
          <cell r="F1681"/>
          <cell r="G1681" t="str">
            <v>Amort Loss Reacq Series A 2035</v>
          </cell>
          <cell r="H1681" t="str">
            <v>AMORT OF LOSS ON REACQ DEBT</v>
          </cell>
        </row>
        <row r="1682">
          <cell r="A1682" t="str">
            <v>828137</v>
          </cell>
          <cell r="B1682"/>
          <cell r="C1682"/>
          <cell r="D1682" t="str">
            <v>428100</v>
          </cell>
          <cell r="E1682"/>
          <cell r="F1682"/>
          <cell r="G1682" t="str">
            <v>Amort Loss Reacq Series D 2035</v>
          </cell>
          <cell r="H1682" t="str">
            <v>AMORT OF LOSS ON REACQ DEBT</v>
          </cell>
        </row>
        <row r="1683">
          <cell r="A1683" t="str">
            <v>828138</v>
          </cell>
          <cell r="B1683"/>
          <cell r="C1683"/>
          <cell r="D1683" t="str">
            <v>428000</v>
          </cell>
          <cell r="E1683"/>
          <cell r="F1683"/>
          <cell r="G1683" t="str">
            <v>Amort Exp-Revolver 2004</v>
          </cell>
          <cell r="H1683" t="str">
            <v>AMORT OF DEBT DISCOUNT AND EXP</v>
          </cell>
        </row>
        <row r="1684">
          <cell r="A1684" t="str">
            <v>828139</v>
          </cell>
          <cell r="B1684"/>
          <cell r="C1684"/>
          <cell r="D1684" t="str">
            <v>428100</v>
          </cell>
          <cell r="E1684"/>
          <cell r="F1684"/>
          <cell r="G1684" t="str">
            <v>Amort Loss Reacq Series 1993B</v>
          </cell>
          <cell r="H1684" t="str">
            <v>AMORT OF LOSS ON REACQ DEBT</v>
          </cell>
        </row>
        <row r="1685">
          <cell r="A1685" t="str">
            <v>828140</v>
          </cell>
          <cell r="B1685"/>
          <cell r="C1685"/>
          <cell r="D1685" t="str">
            <v>428100</v>
          </cell>
          <cell r="E1685"/>
          <cell r="F1685"/>
          <cell r="G1685" t="str">
            <v>Amort Loss Reacq Series 2007A</v>
          </cell>
          <cell r="H1685" t="str">
            <v>AMORT OF LOSS ON REACQ DEBT</v>
          </cell>
        </row>
        <row r="1686">
          <cell r="A1686" t="str">
            <v>828141</v>
          </cell>
          <cell r="B1686"/>
          <cell r="C1686"/>
          <cell r="D1686" t="str">
            <v>428100</v>
          </cell>
          <cell r="E1686"/>
          <cell r="F1686"/>
          <cell r="G1686" t="str">
            <v>Amort Loss Reaq Series 2007A2</v>
          </cell>
          <cell r="H1686" t="str">
            <v>AMORT OF LOSS ON REACQ DEBT</v>
          </cell>
        </row>
        <row r="1687">
          <cell r="A1687" t="str">
            <v>828155</v>
          </cell>
          <cell r="B1687"/>
          <cell r="C1687"/>
          <cell r="D1687" t="str">
            <v>428100</v>
          </cell>
          <cell r="E1687"/>
          <cell r="F1687"/>
          <cell r="G1687" t="str">
            <v>AmortLss Reacq SJLP FMB 9.44%</v>
          </cell>
          <cell r="H1687" t="str">
            <v>AMORT OF LOSS ON REACQ DEBT</v>
          </cell>
        </row>
        <row r="1688">
          <cell r="A1688" t="str">
            <v>828157</v>
          </cell>
          <cell r="B1688"/>
          <cell r="C1688"/>
          <cell r="D1688" t="str">
            <v>428100</v>
          </cell>
          <cell r="E1688"/>
          <cell r="F1688"/>
          <cell r="G1688" t="str">
            <v>AmortLss Reacq SJLP MTN 7.16%</v>
          </cell>
          <cell r="H1688" t="str">
            <v>AMORT OF LOSS ON REACQ DEBT</v>
          </cell>
        </row>
        <row r="1689">
          <cell r="A1689" t="str">
            <v>828158</v>
          </cell>
          <cell r="B1689"/>
          <cell r="C1689"/>
          <cell r="D1689" t="str">
            <v>428100</v>
          </cell>
          <cell r="E1689"/>
          <cell r="F1689"/>
          <cell r="G1689" t="str">
            <v>AmortLss Reacq SJLP MTN 7.17%</v>
          </cell>
          <cell r="H1689" t="str">
            <v>AMORT OF LOSS ON REACQ DEBT</v>
          </cell>
        </row>
        <row r="1690">
          <cell r="A1690" t="str">
            <v>828159</v>
          </cell>
          <cell r="B1690"/>
          <cell r="C1690"/>
          <cell r="D1690" t="str">
            <v>428100</v>
          </cell>
          <cell r="E1690"/>
          <cell r="F1690"/>
          <cell r="G1690" t="str">
            <v>AmortLss Reacq SJLP MTN 7.33%</v>
          </cell>
          <cell r="H1690" t="str">
            <v>AMORT OF LOSS ON REACQ DEBT</v>
          </cell>
        </row>
        <row r="1691">
          <cell r="A1691" t="str">
            <v>828160</v>
          </cell>
          <cell r="B1691"/>
          <cell r="C1691"/>
          <cell r="D1691" t="str">
            <v>428100</v>
          </cell>
          <cell r="E1691"/>
          <cell r="F1691"/>
          <cell r="G1691" t="str">
            <v>AmortLss Reacq SJLP Poll Cntrl</v>
          </cell>
          <cell r="H1691" t="str">
            <v>AMORT OF LOSS ON REACQ DEBT</v>
          </cell>
        </row>
        <row r="1692">
          <cell r="A1692" t="str">
            <v>828161</v>
          </cell>
          <cell r="B1692"/>
          <cell r="C1692"/>
          <cell r="D1692" t="str">
            <v>428000</v>
          </cell>
          <cell r="E1692"/>
          <cell r="F1692"/>
          <cell r="G1692" t="str">
            <v>Amort Exp-$400M Revolver</v>
          </cell>
          <cell r="H1692" t="str">
            <v>AMORT OF DEBT DISCOUNT AND EXP</v>
          </cell>
        </row>
        <row r="1693">
          <cell r="A1693" t="str">
            <v>828162</v>
          </cell>
          <cell r="B1693"/>
          <cell r="C1693"/>
          <cell r="D1693" t="str">
            <v>428000</v>
          </cell>
          <cell r="E1693"/>
          <cell r="F1693"/>
          <cell r="G1693" t="str">
            <v>Amort Exp-2010 Revolver</v>
          </cell>
          <cell r="H1693" t="str">
            <v>AMORT OF DEBT DISCOUNT AND EXP</v>
          </cell>
        </row>
        <row r="1694">
          <cell r="A1694" t="str">
            <v>828344</v>
          </cell>
          <cell r="B1694"/>
          <cell r="C1694"/>
          <cell r="D1694" t="str">
            <v>428000</v>
          </cell>
          <cell r="E1694"/>
          <cell r="F1694"/>
          <cell r="G1694" t="str">
            <v>AmtDebtDisc Sr Note 3.15% 2023</v>
          </cell>
          <cell r="H1694" t="str">
            <v>AMORT OF DEBT DISCOUNT AND EXP</v>
          </cell>
        </row>
        <row r="1695">
          <cell r="A1695" t="str">
            <v>828345</v>
          </cell>
          <cell r="B1695"/>
          <cell r="C1695"/>
          <cell r="D1695" t="str">
            <v>428000</v>
          </cell>
          <cell r="E1695"/>
          <cell r="F1695"/>
          <cell r="G1695" t="str">
            <v>AmortDebt Exp SrNote 3.15%2023</v>
          </cell>
          <cell r="H1695" t="str">
            <v>AMORT OF DEBT DISCOUNT AND EXP</v>
          </cell>
        </row>
        <row r="1696">
          <cell r="A1696" t="str">
            <v>828441</v>
          </cell>
          <cell r="B1696"/>
          <cell r="C1696"/>
          <cell r="D1696" t="str">
            <v>428000</v>
          </cell>
          <cell r="E1696"/>
          <cell r="F1696"/>
          <cell r="G1696" t="str">
            <v>Amt Debt Exp 6.5% Sr Notes</v>
          </cell>
          <cell r="H1696" t="str">
            <v>AMORT OF DEBT DISCOUNT AND EXP</v>
          </cell>
        </row>
        <row r="1697">
          <cell r="A1697" t="str">
            <v>828444</v>
          </cell>
          <cell r="B1697"/>
          <cell r="C1697"/>
          <cell r="D1697" t="str">
            <v>428000</v>
          </cell>
          <cell r="E1697"/>
          <cell r="F1697"/>
          <cell r="G1697" t="str">
            <v>Amort Debt Exp-Sr Notes 6.05%</v>
          </cell>
          <cell r="H1697" t="str">
            <v>AMORT OF DEBT DISCOUNT AND EXP</v>
          </cell>
        </row>
        <row r="1698">
          <cell r="A1698" t="str">
            <v>828445</v>
          </cell>
          <cell r="B1698"/>
          <cell r="C1698"/>
          <cell r="D1698" t="str">
            <v>428000</v>
          </cell>
          <cell r="E1698"/>
          <cell r="F1698"/>
          <cell r="G1698" t="str">
            <v>Amort Debt Exp-Sr Notes 5.85%</v>
          </cell>
          <cell r="H1698" t="str">
            <v>AMORT OF DEBT DISCOUNT AND EXP</v>
          </cell>
        </row>
        <row r="1699">
          <cell r="A1699" t="str">
            <v>828447</v>
          </cell>
          <cell r="B1699"/>
          <cell r="C1699"/>
          <cell r="D1699" t="str">
            <v>428000</v>
          </cell>
          <cell r="E1699"/>
          <cell r="F1699"/>
          <cell r="G1699" t="str">
            <v>Amt Debt Disc Note 2.75% 2013</v>
          </cell>
          <cell r="H1699" t="str">
            <v>AMORT OF DEBT DISCOUNT AND EXP</v>
          </cell>
        </row>
        <row r="1700">
          <cell r="A1700" t="str">
            <v>828448</v>
          </cell>
          <cell r="B1700"/>
          <cell r="C1700"/>
          <cell r="D1700" t="str">
            <v>428000</v>
          </cell>
          <cell r="E1700"/>
          <cell r="F1700"/>
          <cell r="G1700" t="str">
            <v>Amt Debt Disc Note 4.85% 2021</v>
          </cell>
          <cell r="H1700" t="str">
            <v>AMORT OF DEBT DISCOUNT AND EXP</v>
          </cell>
        </row>
        <row r="1701">
          <cell r="A1701" t="str">
            <v>828449</v>
          </cell>
          <cell r="B1701"/>
          <cell r="C1701"/>
          <cell r="D1701" t="str">
            <v>428000</v>
          </cell>
          <cell r="E1701"/>
          <cell r="F1701"/>
          <cell r="G1701" t="str">
            <v>Amt Debt Disc Note 5.30% 2041</v>
          </cell>
          <cell r="H1701" t="str">
            <v>AMORT OF DEBT DISCOUNT AND EXP</v>
          </cell>
        </row>
        <row r="1702">
          <cell r="A1702" t="str">
            <v>829001</v>
          </cell>
          <cell r="B1702"/>
          <cell r="C1702"/>
          <cell r="D1702" t="str">
            <v>429000</v>
          </cell>
          <cell r="E1702"/>
          <cell r="F1702"/>
          <cell r="G1702" t="str">
            <v>Amt Debt Prem Note 5.292% 2022</v>
          </cell>
          <cell r="H1702" t="str">
            <v>AMORT OF PREM ON DEBT CR</v>
          </cell>
        </row>
        <row r="1703">
          <cell r="A1703" t="str">
            <v>830007</v>
          </cell>
          <cell r="B1703"/>
          <cell r="C1703"/>
          <cell r="D1703" t="str">
            <v>430000</v>
          </cell>
          <cell r="E1703"/>
          <cell r="F1703"/>
          <cell r="G1703" t="str">
            <v>Affiliated Int Exp-KCPL</v>
          </cell>
          <cell r="H1703" t="str">
            <v>INTEREST ON DEBT SUBS</v>
          </cell>
        </row>
        <row r="1704">
          <cell r="A1704" t="str">
            <v>830052</v>
          </cell>
          <cell r="B1704"/>
          <cell r="C1704"/>
          <cell r="D1704" t="str">
            <v>430000</v>
          </cell>
          <cell r="E1704"/>
          <cell r="F1704"/>
          <cell r="G1704" t="str">
            <v>Affiliated Int Exp - GPE</v>
          </cell>
          <cell r="H1704" t="str">
            <v>INTEREST ON DEBT SUBS</v>
          </cell>
        </row>
        <row r="1705">
          <cell r="A1705" t="str">
            <v>830053</v>
          </cell>
          <cell r="B1705"/>
          <cell r="C1705"/>
          <cell r="D1705" t="str">
            <v>430053</v>
          </cell>
          <cell r="E1705"/>
          <cell r="F1705"/>
          <cell r="G1705" t="str">
            <v>Affiliated Int Exp-Recvbles Co</v>
          </cell>
          <cell r="H1705" t="str">
            <v>INTEREST ON DEBT SUBS REC CO</v>
          </cell>
        </row>
        <row r="1706">
          <cell r="A1706" t="str">
            <v>830070</v>
          </cell>
          <cell r="B1706"/>
          <cell r="C1706"/>
          <cell r="D1706" t="str">
            <v>430000</v>
          </cell>
          <cell r="E1706" t="str">
            <v>KCPL</v>
          </cell>
          <cell r="F1706"/>
          <cell r="G1706" t="str">
            <v>Money Pool Interest Expense</v>
          </cell>
          <cell r="H1706" t="str">
            <v>INTEREST ON DEBT SUBS</v>
          </cell>
        </row>
        <row r="1707">
          <cell r="A1707" t="str">
            <v>831015</v>
          </cell>
          <cell r="B1707"/>
          <cell r="C1707"/>
          <cell r="D1707" t="str">
            <v>431015</v>
          </cell>
          <cell r="E1707"/>
          <cell r="F1707"/>
          <cell r="G1707" t="str">
            <v>Commitment Exp - S T Loans</v>
          </cell>
          <cell r="H1707" t="str">
            <v>OTH INT EXP ST LOANS</v>
          </cell>
        </row>
        <row r="1708">
          <cell r="A1708" t="str">
            <v>831016</v>
          </cell>
          <cell r="B1708"/>
          <cell r="C1708"/>
          <cell r="D1708" t="str">
            <v>431016</v>
          </cell>
          <cell r="E1708"/>
          <cell r="F1708"/>
          <cell r="G1708" t="str">
            <v>Interest on Unsecured Notes</v>
          </cell>
          <cell r="H1708" t="str">
            <v>OTH INT EXP UNSECURED NOTES</v>
          </cell>
        </row>
        <row r="1709">
          <cell r="A1709" t="str">
            <v>831017</v>
          </cell>
          <cell r="B1709"/>
          <cell r="C1709"/>
          <cell r="D1709" t="str">
            <v>431017</v>
          </cell>
          <cell r="E1709"/>
          <cell r="F1709"/>
          <cell r="G1709" t="str">
            <v>Intrst on Customer Deposits</v>
          </cell>
          <cell r="H1709" t="str">
            <v>OTH INT EXP CUST DEPOSITS</v>
          </cell>
        </row>
        <row r="1710">
          <cell r="A1710" t="str">
            <v>831018</v>
          </cell>
          <cell r="B1710"/>
          <cell r="C1710"/>
          <cell r="D1710" t="str">
            <v>431018</v>
          </cell>
          <cell r="E1710"/>
          <cell r="F1710"/>
          <cell r="G1710" t="str">
            <v>Interst on Misc Accounts</v>
          </cell>
          <cell r="H1710" t="str">
            <v>OTH INT EXP MISC ACCOUNTS</v>
          </cell>
        </row>
        <row r="1711">
          <cell r="A1711" t="str">
            <v>831019</v>
          </cell>
          <cell r="B1711"/>
          <cell r="C1711"/>
          <cell r="D1711" t="str">
            <v>431019</v>
          </cell>
          <cell r="E1711"/>
          <cell r="F1711"/>
          <cell r="G1711" t="str">
            <v>Interest Expense-WCNOC</v>
          </cell>
          <cell r="H1711" t="str">
            <v>OTH INT EXP WCNOC</v>
          </cell>
        </row>
        <row r="1712">
          <cell r="A1712" t="str">
            <v>831020</v>
          </cell>
          <cell r="B1712"/>
          <cell r="C1712"/>
          <cell r="D1712" t="str">
            <v>431020</v>
          </cell>
          <cell r="E1712"/>
          <cell r="F1712"/>
          <cell r="G1712" t="str">
            <v>Interest Special Assessment</v>
          </cell>
          <cell r="H1712" t="str">
            <v>OTH INT EXP SPECIAL ASSESS</v>
          </cell>
        </row>
        <row r="1713">
          <cell r="A1713" t="str">
            <v>831021</v>
          </cell>
          <cell r="B1713"/>
          <cell r="C1713"/>
          <cell r="D1713" t="str">
            <v>431021</v>
          </cell>
          <cell r="E1713"/>
          <cell r="F1713"/>
          <cell r="G1713" t="str">
            <v>Int Exp-Fed &amp; St IncTax Assmnt</v>
          </cell>
          <cell r="H1713" t="str">
            <v>OTH INT EXP FED&amp;ST TX ASSMNT</v>
          </cell>
        </row>
        <row r="1714">
          <cell r="A1714" t="str">
            <v>831027</v>
          </cell>
          <cell r="B1714"/>
          <cell r="C1714"/>
          <cell r="D1714" t="str">
            <v>431027</v>
          </cell>
          <cell r="E1714"/>
          <cell r="F1714"/>
          <cell r="G1714" t="str">
            <v>Interest Expense -GPE Revolver</v>
          </cell>
          <cell r="H1714" t="str">
            <v>OTH INT EXP GPE REVOLVER</v>
          </cell>
        </row>
        <row r="1715">
          <cell r="A1715" t="str">
            <v>831426</v>
          </cell>
          <cell r="B1715"/>
          <cell r="C1715"/>
          <cell r="D1715" t="str">
            <v>431426</v>
          </cell>
          <cell r="E1715"/>
          <cell r="F1715"/>
          <cell r="G1715" t="str">
            <v>MO Iatan 1&amp;Com RA Carrying Cst</v>
          </cell>
          <cell r="H1715" t="str">
            <v>OTH INT EXP MO IATAN1 CRNG CST</v>
          </cell>
        </row>
        <row r="1716">
          <cell r="A1716" t="str">
            <v>831440</v>
          </cell>
          <cell r="B1716"/>
          <cell r="C1716"/>
          <cell r="D1716" t="str">
            <v>431440</v>
          </cell>
          <cell r="E1716"/>
          <cell r="F1716"/>
          <cell r="G1716" t="str">
            <v>DSM Carrying Costs MO</v>
          </cell>
          <cell r="H1716" t="str">
            <v>OTH INT EXP MO DSM CRNG CST</v>
          </cell>
        </row>
        <row r="1717">
          <cell r="A1717" t="str">
            <v>831513</v>
          </cell>
          <cell r="B1717"/>
          <cell r="C1717"/>
          <cell r="D1717" t="str">
            <v>431513</v>
          </cell>
          <cell r="E1717"/>
          <cell r="F1717"/>
          <cell r="G1717" t="str">
            <v>MO Carry Costs Solar Reb-REC</v>
          </cell>
          <cell r="H1717" t="str">
            <v>OTH INT EXP MO SOL REC CRG CST</v>
          </cell>
        </row>
        <row r="1718">
          <cell r="A1718" t="str">
            <v>832001</v>
          </cell>
          <cell r="B1718"/>
          <cell r="C1718"/>
          <cell r="D1718" t="str">
            <v>432001</v>
          </cell>
          <cell r="E1718"/>
          <cell r="F1718"/>
          <cell r="G1718" t="str">
            <v>AFDC-Borrowed Funds-CWIP</v>
          </cell>
          <cell r="H1718" t="str">
            <v>AFDC BORROWED FUNDS CWIP</v>
          </cell>
        </row>
        <row r="1719">
          <cell r="A1719" t="str">
            <v>832002</v>
          </cell>
          <cell r="B1719"/>
          <cell r="C1719"/>
          <cell r="D1719" t="str">
            <v>432002</v>
          </cell>
          <cell r="E1719"/>
          <cell r="F1719"/>
          <cell r="G1719" t="str">
            <v>AFDC-Borrowed Funds-N Fuel</v>
          </cell>
          <cell r="H1719" t="str">
            <v>AFDC BORROWED FUNDS WCNOC</v>
          </cell>
        </row>
        <row r="1720">
          <cell r="A1720" t="str">
            <v>901000</v>
          </cell>
          <cell r="B1720"/>
          <cell r="C1720"/>
          <cell r="D1720" t="str">
            <v>901000</v>
          </cell>
          <cell r="E1720"/>
          <cell r="F1720"/>
          <cell r="G1720" t="str">
            <v>Customer Acct Supervision Exp</v>
          </cell>
          <cell r="H1720" t="str">
            <v>CUST ACCOUNT SUPERVISION EXP</v>
          </cell>
        </row>
        <row r="1721">
          <cell r="A1721" t="str">
            <v>902000</v>
          </cell>
          <cell r="B1721"/>
          <cell r="C1721"/>
          <cell r="D1721" t="str">
            <v>902000</v>
          </cell>
          <cell r="E1721"/>
          <cell r="F1721"/>
          <cell r="G1721" t="str">
            <v>Meter Reading Expense</v>
          </cell>
          <cell r="H1721" t="str">
            <v>METER READING EXPENSES</v>
          </cell>
        </row>
        <row r="1722">
          <cell r="A1722" t="str">
            <v>903000</v>
          </cell>
          <cell r="B1722"/>
          <cell r="C1722"/>
          <cell r="D1722" t="str">
            <v>903000</v>
          </cell>
          <cell r="E1722"/>
          <cell r="F1722"/>
          <cell r="G1722" t="str">
            <v>Customer Record/Collection Exp</v>
          </cell>
          <cell r="H1722" t="str">
            <v>CUST RECORDS/COLLECTION EXP</v>
          </cell>
        </row>
        <row r="1723">
          <cell r="A1723" t="str">
            <v>904000</v>
          </cell>
          <cell r="B1723"/>
          <cell r="C1723"/>
          <cell r="D1723" t="str">
            <v>904000</v>
          </cell>
          <cell r="E1723"/>
          <cell r="F1723"/>
          <cell r="G1723" t="str">
            <v>Uncollectible Accounts Exp</v>
          </cell>
          <cell r="H1723" t="str">
            <v>UNCOLLECTIBLE ACCOUNTS</v>
          </cell>
        </row>
        <row r="1724">
          <cell r="A1724" t="str">
            <v>905000</v>
          </cell>
          <cell r="B1724"/>
          <cell r="C1724"/>
          <cell r="D1724" t="str">
            <v>905000</v>
          </cell>
          <cell r="E1724"/>
          <cell r="F1724"/>
          <cell r="G1724" t="str">
            <v>Miscellaneous Customer Acct Ex</v>
          </cell>
          <cell r="H1724" t="str">
            <v>MISC CUSTOMER ACCOUNTS EXPENSE</v>
          </cell>
        </row>
        <row r="1725">
          <cell r="A1725" t="str">
            <v>907000</v>
          </cell>
          <cell r="B1725"/>
          <cell r="C1725"/>
          <cell r="D1725" t="str">
            <v>907000</v>
          </cell>
          <cell r="E1725"/>
          <cell r="F1725"/>
          <cell r="G1725" t="str">
            <v>Customer Svc Supervision Exp</v>
          </cell>
          <cell r="H1725" t="str">
            <v>CUST SERVICE SUPERVISION EXP</v>
          </cell>
        </row>
        <row r="1726">
          <cell r="A1726" t="str">
            <v>908000</v>
          </cell>
          <cell r="B1726"/>
          <cell r="C1726"/>
          <cell r="D1726" t="str">
            <v>908000</v>
          </cell>
          <cell r="E1726"/>
          <cell r="F1726"/>
          <cell r="G1726" t="str">
            <v>Customer Assistance Expense</v>
          </cell>
          <cell r="H1726" t="str">
            <v>CUSTOMER ASSISTANCE EXPENSE</v>
          </cell>
        </row>
        <row r="1727">
          <cell r="A1727" t="str">
            <v>909000</v>
          </cell>
          <cell r="B1727"/>
          <cell r="C1727"/>
          <cell r="D1727" t="str">
            <v>909000</v>
          </cell>
          <cell r="E1727"/>
          <cell r="F1727"/>
          <cell r="G1727" t="str">
            <v>Info/Instruct Advertising Exp</v>
          </cell>
          <cell r="H1727" t="str">
            <v>INFO/INSTRUCT ADVERTISING EXP</v>
          </cell>
        </row>
        <row r="1728">
          <cell r="A1728" t="str">
            <v>910000</v>
          </cell>
          <cell r="B1728"/>
          <cell r="C1728"/>
          <cell r="D1728" t="str">
            <v>910000</v>
          </cell>
          <cell r="E1728"/>
          <cell r="F1728"/>
          <cell r="G1728" t="str">
            <v>Miscellaneous Cust Svc Exp</v>
          </cell>
          <cell r="H1728" t="str">
            <v>MISC CUSTOMER SERVICE EXP</v>
          </cell>
        </row>
        <row r="1729">
          <cell r="A1729" t="str">
            <v>911000</v>
          </cell>
          <cell r="B1729"/>
          <cell r="C1729"/>
          <cell r="D1729" t="str">
            <v>911000</v>
          </cell>
          <cell r="E1729"/>
          <cell r="F1729"/>
          <cell r="G1729" t="str">
            <v>Sales Supervision Expense</v>
          </cell>
          <cell r="H1729" t="str">
            <v>SALES SUPERVISION EXPENSE</v>
          </cell>
        </row>
        <row r="1730">
          <cell r="A1730" t="str">
            <v>912000</v>
          </cell>
          <cell r="B1730"/>
          <cell r="C1730"/>
          <cell r="D1730" t="str">
            <v>912000</v>
          </cell>
          <cell r="E1730"/>
          <cell r="F1730"/>
          <cell r="G1730" t="str">
            <v>Sales Expense</v>
          </cell>
          <cell r="H1730" t="str">
            <v>SALES EXPENSE DEMO/SELLING</v>
          </cell>
        </row>
        <row r="1731">
          <cell r="A1731" t="str">
            <v>913000</v>
          </cell>
          <cell r="B1731"/>
          <cell r="C1731"/>
          <cell r="D1731" t="str">
            <v>913000</v>
          </cell>
          <cell r="E1731"/>
          <cell r="F1731"/>
          <cell r="G1731" t="str">
            <v>Sales Exp-Oper-Advertising</v>
          </cell>
          <cell r="H1731" t="str">
            <v>SALES EXPENSE OPER/ADVERTISING</v>
          </cell>
        </row>
        <row r="1732">
          <cell r="A1732" t="str">
            <v>916000</v>
          </cell>
          <cell r="B1732"/>
          <cell r="C1732"/>
          <cell r="D1732" t="str">
            <v>916000</v>
          </cell>
          <cell r="E1732"/>
          <cell r="F1732"/>
          <cell r="G1732" t="str">
            <v>Sales Exp-Oper-Misc Expense</v>
          </cell>
          <cell r="H1732" t="str">
            <v>SALES EXPENSE OPER MISC</v>
          </cell>
        </row>
        <row r="1733">
          <cell r="A1733" t="str">
            <v>920000</v>
          </cell>
          <cell r="B1733"/>
          <cell r="C1733"/>
          <cell r="D1733" t="str">
            <v>920000</v>
          </cell>
          <cell r="E1733"/>
          <cell r="F1733"/>
          <cell r="G1733" t="str">
            <v>A&amp;G Labor Expense</v>
          </cell>
          <cell r="H1733" t="str">
            <v>A&amp;G LABOR EXPENSE</v>
          </cell>
        </row>
        <row r="1734">
          <cell r="A1734" t="str">
            <v>920030</v>
          </cell>
          <cell r="B1734"/>
          <cell r="C1734"/>
          <cell r="D1734" t="str">
            <v>920000</v>
          </cell>
          <cell r="E1734"/>
          <cell r="F1734"/>
          <cell r="G1734" t="str">
            <v>A&amp;G-A&amp;G Sal Rltd To Wlf Creek</v>
          </cell>
          <cell r="H1734" t="str">
            <v>A&amp;G LABOR EXPENSE</v>
          </cell>
        </row>
        <row r="1735">
          <cell r="A1735" t="str">
            <v>920200</v>
          </cell>
          <cell r="B1735"/>
          <cell r="C1735"/>
          <cell r="D1735" t="str">
            <v>920000</v>
          </cell>
          <cell r="E1735"/>
          <cell r="F1735"/>
          <cell r="G1735" t="str">
            <v>Admin &amp; General Bldg Operation</v>
          </cell>
          <cell r="H1735" t="str">
            <v>A&amp;G LABOR EXPENSE</v>
          </cell>
        </row>
        <row r="1736">
          <cell r="A1736" t="str">
            <v>920400</v>
          </cell>
          <cell r="B1736"/>
          <cell r="C1736"/>
          <cell r="D1736" t="str">
            <v>920000</v>
          </cell>
          <cell r="E1736"/>
          <cell r="F1736"/>
          <cell r="G1736" t="str">
            <v>Admin &amp; General Trng &amp; Sem</v>
          </cell>
          <cell r="H1736" t="str">
            <v>A&amp;G LABOR EXPENSE</v>
          </cell>
        </row>
        <row r="1737">
          <cell r="A1737" t="str">
            <v>921000</v>
          </cell>
          <cell r="B1737"/>
          <cell r="C1737"/>
          <cell r="D1737" t="str">
            <v>921000</v>
          </cell>
          <cell r="E1737"/>
          <cell r="F1737"/>
          <cell r="G1737" t="str">
            <v>A&amp;G Exp-Oper-Office Exp</v>
          </cell>
          <cell r="H1737" t="str">
            <v>A&amp;G OFFICE SUPPLIES &amp; EXPENSES</v>
          </cell>
        </row>
        <row r="1738">
          <cell r="A1738" t="str">
            <v>921040</v>
          </cell>
          <cell r="B1738"/>
          <cell r="C1738"/>
          <cell r="D1738" t="str">
            <v>921000</v>
          </cell>
          <cell r="E1738"/>
          <cell r="F1738"/>
          <cell r="G1738" t="str">
            <v>A&amp;G Default Distrb-Net Accrual</v>
          </cell>
          <cell r="H1738" t="str">
            <v>A&amp;G OFFICE SUPPLIES &amp; EXPENSES</v>
          </cell>
        </row>
        <row r="1739">
          <cell r="A1739" t="str">
            <v>921042</v>
          </cell>
          <cell r="B1739"/>
          <cell r="C1739"/>
          <cell r="D1739" t="str">
            <v>921000</v>
          </cell>
          <cell r="E1739"/>
          <cell r="F1739"/>
          <cell r="G1739" t="str">
            <v>A&amp;G-Default Procur Card Exp</v>
          </cell>
          <cell r="H1739" t="str">
            <v>A&amp;G OFFICE SUPPLIES &amp; EXPENSES</v>
          </cell>
        </row>
        <row r="1740">
          <cell r="A1740" t="str">
            <v>921090</v>
          </cell>
          <cell r="B1740"/>
          <cell r="C1740"/>
          <cell r="D1740" t="str">
            <v>921000</v>
          </cell>
          <cell r="E1740"/>
          <cell r="F1740"/>
          <cell r="G1740" t="str">
            <v>A&amp;G Discounts Lost</v>
          </cell>
          <cell r="H1740" t="str">
            <v>A&amp;G OFFICE SUPPLIES &amp; EXPENSES</v>
          </cell>
        </row>
        <row r="1741">
          <cell r="A1741" t="str">
            <v>921100</v>
          </cell>
          <cell r="B1741"/>
          <cell r="C1741"/>
          <cell r="D1741" t="str">
            <v>921000</v>
          </cell>
          <cell r="E1741"/>
          <cell r="F1741"/>
          <cell r="G1741" t="str">
            <v>A&amp;G Exp-RE Wolf Creek</v>
          </cell>
          <cell r="H1741" t="str">
            <v>A&amp;G OFFICE SUPPLIES &amp; EXPENSES</v>
          </cell>
        </row>
        <row r="1742">
          <cell r="A1742" t="str">
            <v>921202</v>
          </cell>
          <cell r="B1742"/>
          <cell r="C1742"/>
          <cell r="D1742" t="str">
            <v>921202</v>
          </cell>
          <cell r="E1742"/>
          <cell r="F1742"/>
          <cell r="G1742" t="str">
            <v>A&amp;G Alloctn-to JO Partners</v>
          </cell>
          <cell r="H1742" t="str">
            <v>A&amp;G OFFICE SUPPLIES &amp; EXP JO</v>
          </cell>
        </row>
        <row r="1743">
          <cell r="A1743" t="str">
            <v>922000</v>
          </cell>
          <cell r="B1743"/>
          <cell r="C1743"/>
          <cell r="D1743" t="str">
            <v>922000</v>
          </cell>
          <cell r="E1743"/>
          <cell r="F1743"/>
          <cell r="G1743" t="str">
            <v>A&amp;G Expenses Transferred</v>
          </cell>
          <cell r="H1743" t="str">
            <v>A&amp;G EXPENSES TRANSFERRED</v>
          </cell>
        </row>
        <row r="1744">
          <cell r="A1744" t="str">
            <v>922050</v>
          </cell>
          <cell r="B1744"/>
          <cell r="C1744"/>
          <cell r="D1744" t="str">
            <v>922050</v>
          </cell>
          <cell r="E1744"/>
          <cell r="F1744"/>
          <cell r="G1744" t="str">
            <v>KCPL Bill of Common Use Plant</v>
          </cell>
          <cell r="H1744" t="str">
            <v>A&amp;G EXPS XFERED COMMON USE PLT</v>
          </cell>
        </row>
        <row r="1745">
          <cell r="A1745" t="str">
            <v>923000</v>
          </cell>
          <cell r="B1745"/>
          <cell r="C1745"/>
          <cell r="D1745" t="str">
            <v>923000</v>
          </cell>
          <cell r="E1745"/>
          <cell r="F1745"/>
          <cell r="G1745" t="str">
            <v>Outside Services Employed</v>
          </cell>
          <cell r="H1745" t="str">
            <v>OUTSIDE SERVICES EMPLOYED</v>
          </cell>
        </row>
        <row r="1746">
          <cell r="A1746" t="str">
            <v>923100</v>
          </cell>
          <cell r="B1746"/>
          <cell r="C1746"/>
          <cell r="D1746" t="str">
            <v>922000</v>
          </cell>
          <cell r="E1746"/>
          <cell r="F1746"/>
          <cell r="G1746" t="str">
            <v>GPES A&amp;G Trnsf-Depr, Int, Tax</v>
          </cell>
          <cell r="H1746" t="str">
            <v>A&amp;G EXPENSES TRANSFERRED</v>
          </cell>
        </row>
        <row r="1747">
          <cell r="A1747" t="str">
            <v>924000</v>
          </cell>
          <cell r="B1747"/>
          <cell r="C1747"/>
          <cell r="D1747" t="str">
            <v>924000</v>
          </cell>
          <cell r="E1747"/>
          <cell r="F1747"/>
          <cell r="G1747" t="str">
            <v>Property Insurance</v>
          </cell>
          <cell r="H1747" t="str">
            <v>PROPERTY INSURANCE</v>
          </cell>
        </row>
        <row r="1748">
          <cell r="A1748" t="str">
            <v>924100</v>
          </cell>
          <cell r="B1748"/>
          <cell r="C1748"/>
          <cell r="D1748" t="str">
            <v>924000</v>
          </cell>
          <cell r="E1748"/>
          <cell r="F1748"/>
          <cell r="G1748" t="str">
            <v>Property Insurance-Wolf Creek</v>
          </cell>
          <cell r="H1748" t="str">
            <v>PROPERTY INSURANCE</v>
          </cell>
        </row>
        <row r="1749">
          <cell r="A1749" t="str">
            <v>925000</v>
          </cell>
          <cell r="B1749"/>
          <cell r="C1749"/>
          <cell r="D1749" t="str">
            <v>925000</v>
          </cell>
          <cell r="E1749"/>
          <cell r="F1749"/>
          <cell r="G1749" t="str">
            <v>Injuries and Damages</v>
          </cell>
          <cell r="H1749" t="str">
            <v>INJURIES AND DAMAGES</v>
          </cell>
        </row>
        <row r="1750">
          <cell r="A1750" t="str">
            <v>925050</v>
          </cell>
          <cell r="B1750"/>
          <cell r="C1750"/>
          <cell r="D1750" t="str">
            <v>925000</v>
          </cell>
          <cell r="E1750"/>
          <cell r="F1750"/>
          <cell r="G1750" t="str">
            <v>Injuries &amp; Damages xfer Constr</v>
          </cell>
          <cell r="H1750" t="str">
            <v>INJURIES AND DAMAGES</v>
          </cell>
        </row>
        <row r="1751">
          <cell r="A1751" t="str">
            <v>925100</v>
          </cell>
          <cell r="B1751"/>
          <cell r="C1751"/>
          <cell r="D1751" t="str">
            <v>925000</v>
          </cell>
          <cell r="E1751"/>
          <cell r="F1751"/>
          <cell r="G1751" t="str">
            <v>Injuries &amp; Damages - WCNOC</v>
          </cell>
          <cell r="H1751" t="str">
            <v>INJURIES AND DAMAGES</v>
          </cell>
        </row>
        <row r="1752">
          <cell r="A1752" t="str">
            <v>926000</v>
          </cell>
          <cell r="B1752"/>
          <cell r="C1752"/>
          <cell r="D1752" t="str">
            <v>926000</v>
          </cell>
          <cell r="E1752"/>
          <cell r="F1752" t="str">
            <v>1799</v>
          </cell>
          <cell r="G1752" t="str">
            <v>Employee Pensions &amp; Benefits</v>
          </cell>
          <cell r="H1752" t="str">
            <v>EMPLOYEE PENSIONS &amp; BENEFITS</v>
          </cell>
        </row>
        <row r="1753">
          <cell r="A1753" t="str">
            <v>926002</v>
          </cell>
          <cell r="B1753"/>
          <cell r="C1753"/>
          <cell r="D1753" t="str">
            <v>926000</v>
          </cell>
          <cell r="E1753"/>
          <cell r="F1753" t="str">
            <v>1744</v>
          </cell>
          <cell r="G1753" t="str">
            <v>Empl Bene-Educational Assist</v>
          </cell>
          <cell r="H1753" t="str">
            <v>EMPLOYEE PENSIONS &amp; BENEFITS</v>
          </cell>
        </row>
        <row r="1754">
          <cell r="A1754" t="str">
            <v>926003</v>
          </cell>
          <cell r="B1754"/>
          <cell r="C1754"/>
          <cell r="D1754" t="str">
            <v>926000</v>
          </cell>
          <cell r="E1754"/>
          <cell r="F1754" t="str">
            <v>1745</v>
          </cell>
          <cell r="G1754" t="str">
            <v>Emp Ben-Recreational Activ</v>
          </cell>
          <cell r="H1754" t="str">
            <v>EMPLOYEE PENSIONS &amp; BENEFITS</v>
          </cell>
        </row>
        <row r="1755">
          <cell r="A1755" t="str">
            <v>926004</v>
          </cell>
          <cell r="B1755"/>
          <cell r="C1755"/>
          <cell r="D1755" t="str">
            <v>926000</v>
          </cell>
          <cell r="E1755"/>
          <cell r="F1755" t="str">
            <v>1799</v>
          </cell>
          <cell r="G1755" t="str">
            <v>Cost of Misc Emp Benefits</v>
          </cell>
          <cell r="H1755" t="str">
            <v>EMPLOYEE PENSIONS &amp; BENEFITS</v>
          </cell>
        </row>
        <row r="1756">
          <cell r="A1756" t="str">
            <v>926005</v>
          </cell>
          <cell r="B1756"/>
          <cell r="C1756"/>
          <cell r="D1756" t="str">
            <v>926000</v>
          </cell>
          <cell r="E1756"/>
          <cell r="F1756" t="str">
            <v>1754</v>
          </cell>
          <cell r="G1756" t="str">
            <v>Emp Ben-Empl Assist Prgms</v>
          </cell>
          <cell r="H1756" t="str">
            <v>EMPLOYEE PENSIONS &amp; BENEFITS</v>
          </cell>
        </row>
        <row r="1757">
          <cell r="A1757" t="str">
            <v>926011</v>
          </cell>
          <cell r="B1757"/>
          <cell r="C1757"/>
          <cell r="D1757" t="str">
            <v>926000</v>
          </cell>
          <cell r="E1757"/>
          <cell r="F1757" t="str">
            <v>1746</v>
          </cell>
          <cell r="G1757" t="str">
            <v>Emp Ben-Survivor's Benefit</v>
          </cell>
          <cell r="H1757" t="str">
            <v>EMPLOYEE PENSIONS &amp; BENEFITS</v>
          </cell>
        </row>
        <row r="1758">
          <cell r="A1758" t="str">
            <v>926015</v>
          </cell>
          <cell r="B1758"/>
          <cell r="C1758"/>
          <cell r="D1758" t="str">
            <v>926000</v>
          </cell>
          <cell r="E1758"/>
          <cell r="F1758" t="str">
            <v>1799</v>
          </cell>
          <cell r="G1758" t="str">
            <v>Emp Ben-Comp Wide Empl Comm</v>
          </cell>
          <cell r="H1758" t="str">
            <v>EMPLOYEE PENSIONS &amp; BENEFITS</v>
          </cell>
        </row>
        <row r="1759">
          <cell r="A1759" t="str">
            <v>926016</v>
          </cell>
          <cell r="B1759"/>
          <cell r="C1759"/>
          <cell r="D1759" t="str">
            <v>926000</v>
          </cell>
          <cell r="E1759"/>
          <cell r="F1759" t="str">
            <v>1747</v>
          </cell>
          <cell r="G1759" t="str">
            <v>Emp Ben-Physical Examinations</v>
          </cell>
          <cell r="H1759" t="str">
            <v>EMPLOYEE PENSIONS &amp; BENEFITS</v>
          </cell>
        </row>
        <row r="1760">
          <cell r="A1760" t="str">
            <v>926019</v>
          </cell>
          <cell r="B1760"/>
          <cell r="C1760"/>
          <cell r="D1760" t="str">
            <v>926400</v>
          </cell>
          <cell r="E1760"/>
          <cell r="F1760" t="str">
            <v>1799</v>
          </cell>
          <cell r="G1760" t="str">
            <v>Emp Ben-Misc Related To W/C</v>
          </cell>
          <cell r="H1760" t="str">
            <v>EMPL PENSIONS &amp; BENEFITS WCNOC</v>
          </cell>
        </row>
        <row r="1761">
          <cell r="A1761" t="str">
            <v>926020</v>
          </cell>
          <cell r="B1761"/>
          <cell r="C1761"/>
          <cell r="D1761" t="str">
            <v>926000</v>
          </cell>
          <cell r="E1761"/>
          <cell r="F1761" t="str">
            <v>1725</v>
          </cell>
          <cell r="G1761" t="str">
            <v>Emp Ben-Term Severence Pay</v>
          </cell>
          <cell r="H1761" t="str">
            <v>EMPLOYEE PENSIONS &amp; BENEFITS</v>
          </cell>
        </row>
        <row r="1762">
          <cell r="A1762" t="str">
            <v>926030</v>
          </cell>
          <cell r="B1762"/>
          <cell r="C1762"/>
          <cell r="D1762" t="str">
            <v>926000</v>
          </cell>
          <cell r="E1762"/>
          <cell r="F1762" t="str">
            <v>1748</v>
          </cell>
          <cell r="G1762" t="str">
            <v>Emp Ben-Co Contrib-ESP-401(K)</v>
          </cell>
          <cell r="H1762" t="str">
            <v>EMPLOYEE PENSIONS &amp; BENEFITS</v>
          </cell>
        </row>
        <row r="1763">
          <cell r="A1763" t="str">
            <v>926040</v>
          </cell>
          <cell r="B1763"/>
          <cell r="C1763"/>
          <cell r="D1763" t="str">
            <v>926400</v>
          </cell>
          <cell r="E1763"/>
          <cell r="F1763" t="str">
            <v>1750</v>
          </cell>
          <cell r="G1763" t="str">
            <v>Emp Ben-Lif Acc Hosp Costs-WC</v>
          </cell>
          <cell r="H1763" t="str">
            <v>EMPL PENSIONS &amp; BENEFITS WCNOC</v>
          </cell>
        </row>
        <row r="1764">
          <cell r="A1764" t="str">
            <v>926041</v>
          </cell>
          <cell r="B1764"/>
          <cell r="C1764"/>
          <cell r="D1764" t="str">
            <v>926400</v>
          </cell>
          <cell r="E1764"/>
          <cell r="F1764" t="str">
            <v>1760</v>
          </cell>
          <cell r="G1764" t="str">
            <v>Emp Ben-Pension Costs-WC</v>
          </cell>
          <cell r="H1764" t="str">
            <v>EMPL PENSIONS &amp; BENEFITS WCNOC</v>
          </cell>
        </row>
        <row r="1765">
          <cell r="A1765" t="str">
            <v>926060</v>
          </cell>
          <cell r="B1765"/>
          <cell r="C1765"/>
          <cell r="D1765" t="str">
            <v>926000</v>
          </cell>
          <cell r="E1765"/>
          <cell r="F1765" t="str">
            <v>1749</v>
          </cell>
          <cell r="G1765" t="str">
            <v>Emp Ben-LTD Insurance</v>
          </cell>
          <cell r="H1765" t="str">
            <v>EMPLOYEE PENSIONS &amp; BENEFITS</v>
          </cell>
        </row>
        <row r="1766">
          <cell r="A1766" t="str">
            <v>926061</v>
          </cell>
          <cell r="B1766"/>
          <cell r="C1766"/>
          <cell r="D1766" t="str">
            <v>926000</v>
          </cell>
          <cell r="E1766"/>
          <cell r="F1766" t="str">
            <v>1751</v>
          </cell>
          <cell r="G1766" t="str">
            <v>Emp Ben-Dental Insurance</v>
          </cell>
          <cell r="H1766" t="str">
            <v>EMPLOYEE PENSIONS &amp; BENEFITS</v>
          </cell>
        </row>
        <row r="1767">
          <cell r="A1767" t="str">
            <v>926062</v>
          </cell>
          <cell r="B1767"/>
          <cell r="C1767"/>
          <cell r="D1767" t="str">
            <v>926000</v>
          </cell>
          <cell r="E1767"/>
          <cell r="F1767" t="str">
            <v>1752</v>
          </cell>
          <cell r="G1767" t="str">
            <v>Emp Ben-Vision Insurance</v>
          </cell>
          <cell r="H1767" t="str">
            <v>EMPLOYEE PENSIONS &amp; BENEFITS</v>
          </cell>
        </row>
        <row r="1768">
          <cell r="A1768" t="str">
            <v>926100</v>
          </cell>
          <cell r="B1768"/>
          <cell r="C1768"/>
          <cell r="D1768" t="str">
            <v>926000</v>
          </cell>
          <cell r="E1768"/>
          <cell r="F1768" t="str">
            <v>1753</v>
          </cell>
          <cell r="G1768" t="str">
            <v>Group Life &amp; Accident Ins</v>
          </cell>
          <cell r="H1768" t="str">
            <v>EMPLOYEE PENSIONS &amp; BENEFITS</v>
          </cell>
        </row>
        <row r="1769">
          <cell r="A1769" t="str">
            <v>926200</v>
          </cell>
          <cell r="B1769"/>
          <cell r="C1769"/>
          <cell r="D1769" t="str">
            <v>926200</v>
          </cell>
          <cell r="E1769"/>
          <cell r="F1769" t="str">
            <v>1799</v>
          </cell>
          <cell r="G1769" t="str">
            <v>Pension Expense</v>
          </cell>
          <cell r="H1769" t="str">
            <v>EMPL PENSIONS &amp; BENEFITS JEC</v>
          </cell>
        </row>
        <row r="1770">
          <cell r="A1770" t="str">
            <v>926201</v>
          </cell>
          <cell r="B1770"/>
          <cell r="C1770"/>
          <cell r="D1770" t="str">
            <v>926000</v>
          </cell>
          <cell r="E1770"/>
          <cell r="F1770" t="str">
            <v>1765</v>
          </cell>
          <cell r="G1770" t="str">
            <v>Reg Pension Expense-FAS87 Diff</v>
          </cell>
          <cell r="H1770" t="str">
            <v>EMPLOYEE PENSIONS &amp; BENEFITS</v>
          </cell>
        </row>
        <row r="1771">
          <cell r="A1771" t="str">
            <v>926202</v>
          </cell>
          <cell r="B1771"/>
          <cell r="C1771"/>
          <cell r="D1771" t="str">
            <v>926000</v>
          </cell>
          <cell r="E1771"/>
          <cell r="F1771" t="str">
            <v>1770</v>
          </cell>
          <cell r="G1771" t="str">
            <v>Reg Pension Expense-Rate Diff</v>
          </cell>
          <cell r="H1771" t="str">
            <v>EMPLOYEE PENSIONS &amp; BENEFITS</v>
          </cell>
        </row>
        <row r="1772">
          <cell r="A1772" t="str">
            <v>926203</v>
          </cell>
          <cell r="B1772"/>
          <cell r="C1772"/>
          <cell r="D1772" t="str">
            <v>926000</v>
          </cell>
          <cell r="E1772"/>
          <cell r="F1772" t="str">
            <v>1775</v>
          </cell>
          <cell r="G1772" t="str">
            <v>Pension Expense-Amort&amp;Other</v>
          </cell>
          <cell r="H1772" t="str">
            <v>EMPLOYEE PENSIONS &amp; BENEFITS</v>
          </cell>
        </row>
        <row r="1773">
          <cell r="A1773" t="str">
            <v>926300</v>
          </cell>
          <cell r="B1773"/>
          <cell r="C1773"/>
          <cell r="D1773" t="str">
            <v>926000</v>
          </cell>
          <cell r="E1773"/>
          <cell r="F1773" t="str">
            <v>1750</v>
          </cell>
          <cell r="G1773" t="str">
            <v>Medical Coverage</v>
          </cell>
          <cell r="H1773" t="str">
            <v>EMPLOYEE PENSIONS &amp; BENEFITS</v>
          </cell>
        </row>
        <row r="1774">
          <cell r="A1774" t="str">
            <v>926401</v>
          </cell>
          <cell r="B1774"/>
          <cell r="C1774"/>
          <cell r="D1774" t="str">
            <v>926400</v>
          </cell>
          <cell r="E1774"/>
          <cell r="F1774" t="str">
            <v>1780</v>
          </cell>
          <cell r="G1774" t="str">
            <v>Post-Retirement Ben -WCNOC</v>
          </cell>
          <cell r="H1774" t="str">
            <v>EMPL PENSIONS &amp; BENEFITS WCNOC</v>
          </cell>
        </row>
        <row r="1775">
          <cell r="A1775" t="str">
            <v>926402</v>
          </cell>
          <cell r="B1775"/>
          <cell r="C1775"/>
          <cell r="D1775" t="str">
            <v>926000</v>
          </cell>
          <cell r="E1775"/>
          <cell r="F1775" t="str">
            <v>1780</v>
          </cell>
          <cell r="G1775" t="str">
            <v>Post-Retirement Ben -H&amp;W</v>
          </cell>
          <cell r="H1775" t="str">
            <v>EMPLOYEE PENSIONS &amp; BENEFITS</v>
          </cell>
        </row>
        <row r="1776">
          <cell r="A1776" t="str">
            <v>926403</v>
          </cell>
          <cell r="B1776"/>
          <cell r="C1776"/>
          <cell r="D1776" t="str">
            <v>926000</v>
          </cell>
          <cell r="E1776"/>
          <cell r="F1776" t="str">
            <v>1785</v>
          </cell>
          <cell r="G1776" t="str">
            <v>Post-Retirement-Regulatory</v>
          </cell>
          <cell r="H1776" t="str">
            <v>EMPLOYEE PENSIONS &amp; BENEFITS</v>
          </cell>
        </row>
        <row r="1777">
          <cell r="A1777" t="str">
            <v>926501</v>
          </cell>
          <cell r="B1777"/>
          <cell r="C1777"/>
          <cell r="D1777" t="str">
            <v>926500</v>
          </cell>
          <cell r="E1777"/>
          <cell r="F1777" t="str">
            <v>9120</v>
          </cell>
          <cell r="G1777" t="str">
            <v>Benefits Transferred-WC-CR</v>
          </cell>
          <cell r="H1777" t="str">
            <v>EMPL PENS&amp;BENS CAPITAL OFFSET</v>
          </cell>
        </row>
        <row r="1778">
          <cell r="A1778" t="str">
            <v>926509</v>
          </cell>
          <cell r="B1778"/>
          <cell r="C1778"/>
          <cell r="D1778" t="str">
            <v>926500</v>
          </cell>
          <cell r="E1778"/>
          <cell r="F1778" t="str">
            <v>9110</v>
          </cell>
          <cell r="G1778" t="str">
            <v>Pensions to Construction</v>
          </cell>
          <cell r="H1778" t="str">
            <v>EMPL PENS&amp;BENS CAPITAL OFFSET</v>
          </cell>
        </row>
        <row r="1779">
          <cell r="A1779" t="str">
            <v>926510</v>
          </cell>
          <cell r="B1779"/>
          <cell r="C1779"/>
          <cell r="D1779" t="str">
            <v>926500</v>
          </cell>
          <cell r="E1779"/>
          <cell r="F1779" t="str">
            <v>9120</v>
          </cell>
          <cell r="G1779" t="str">
            <v>Benefits on Construct</v>
          </cell>
          <cell r="H1779" t="str">
            <v>EMPL PENS&amp;BENS CAPITAL OFFSET</v>
          </cell>
        </row>
        <row r="1780">
          <cell r="A1780" t="str">
            <v>926511</v>
          </cell>
          <cell r="B1780"/>
          <cell r="C1780"/>
          <cell r="D1780" t="str">
            <v>926511</v>
          </cell>
          <cell r="E1780"/>
          <cell r="F1780" t="str">
            <v>9120</v>
          </cell>
          <cell r="G1780" t="str">
            <v>PR Tax, Pens &amp; Bnfits on O&amp;M</v>
          </cell>
          <cell r="H1780" t="str">
            <v>EMPL PENS&amp;BENS JO OFFSET</v>
          </cell>
        </row>
        <row r="1781">
          <cell r="A1781" t="str">
            <v>926730</v>
          </cell>
          <cell r="B1781"/>
          <cell r="C1781"/>
          <cell r="D1781" t="str">
            <v>926730</v>
          </cell>
          <cell r="E1781"/>
          <cell r="F1781" t="str">
            <v>1799</v>
          </cell>
          <cell r="G1781" t="str">
            <v>Emp Pen &amp; Ben IndStm</v>
          </cell>
          <cell r="H1781" t="str">
            <v>EMPL PENS&amp;BENS IND STEAM</v>
          </cell>
        </row>
        <row r="1782">
          <cell r="A1782" t="str">
            <v>928000</v>
          </cell>
          <cell r="B1782"/>
          <cell r="C1782"/>
          <cell r="D1782" t="str">
            <v>928000</v>
          </cell>
          <cell r="E1782"/>
          <cell r="F1782"/>
          <cell r="G1782" t="str">
            <v>Regulatory Commission Expense</v>
          </cell>
          <cell r="H1782" t="str">
            <v>REGULATORY COMMISSION EXPENSE</v>
          </cell>
        </row>
        <row r="1783">
          <cell r="A1783" t="str">
            <v>928001</v>
          </cell>
          <cell r="B1783"/>
          <cell r="C1783"/>
          <cell r="D1783" t="str">
            <v>928000</v>
          </cell>
          <cell r="E1783"/>
          <cell r="F1783" t="str">
            <v>1385</v>
          </cell>
          <cell r="G1783" t="str">
            <v>Reg Comm Exp-MPSC Assessment</v>
          </cell>
          <cell r="H1783" t="str">
            <v>REGULATORY COMMISSION EXPENSE</v>
          </cell>
        </row>
        <row r="1784">
          <cell r="A1784" t="str">
            <v>928002</v>
          </cell>
          <cell r="B1784"/>
          <cell r="C1784"/>
          <cell r="D1784" t="str">
            <v>928000</v>
          </cell>
          <cell r="E1784"/>
          <cell r="F1784" t="str">
            <v>1385</v>
          </cell>
          <cell r="G1784" t="str">
            <v>Reg Comm Exp-KCC Assessment</v>
          </cell>
          <cell r="H1784" t="str">
            <v>REGULATORY COMMISSION EXPENSE</v>
          </cell>
        </row>
        <row r="1785">
          <cell r="A1785" t="str">
            <v>928003</v>
          </cell>
          <cell r="B1785"/>
          <cell r="C1785"/>
          <cell r="D1785" t="str">
            <v>928000</v>
          </cell>
          <cell r="E1785"/>
          <cell r="F1785" t="str">
            <v>1386</v>
          </cell>
          <cell r="G1785" t="str">
            <v>Reg Comm Exp-FERC Assessment</v>
          </cell>
          <cell r="H1785" t="str">
            <v>REGULATORY COMMISSION EXPENSE</v>
          </cell>
        </row>
        <row r="1786">
          <cell r="A1786" t="str">
            <v>928011</v>
          </cell>
          <cell r="B1786"/>
          <cell r="C1786"/>
          <cell r="D1786" t="str">
            <v>928000</v>
          </cell>
          <cell r="E1786"/>
          <cell r="F1786"/>
          <cell r="G1786" t="str">
            <v>Reg Comm Exp-Mo Proceeding Exp</v>
          </cell>
          <cell r="H1786" t="str">
            <v>REGULATORY COMMISSION EXPENSE</v>
          </cell>
        </row>
        <row r="1787">
          <cell r="A1787" t="str">
            <v>928012</v>
          </cell>
          <cell r="B1787"/>
          <cell r="C1787"/>
          <cell r="D1787" t="str">
            <v>928000</v>
          </cell>
          <cell r="E1787"/>
          <cell r="F1787"/>
          <cell r="G1787" t="str">
            <v>Reg Comm Exp-Ks Proceeding Exp</v>
          </cell>
          <cell r="H1787" t="str">
            <v>REGULATORY COMMISSION EXPENSE</v>
          </cell>
        </row>
        <row r="1788">
          <cell r="A1788" t="str">
            <v>928021</v>
          </cell>
          <cell r="B1788"/>
          <cell r="C1788"/>
          <cell r="D1788" t="str">
            <v>928000</v>
          </cell>
          <cell r="E1788"/>
          <cell r="F1788"/>
          <cell r="G1788" t="str">
            <v>Reg Comm Exp-MPSC Rate Design</v>
          </cell>
          <cell r="H1788" t="str">
            <v>REGULATORY COMMISSION EXPENSE</v>
          </cell>
        </row>
        <row r="1789">
          <cell r="A1789" t="str">
            <v>928022</v>
          </cell>
          <cell r="B1789"/>
          <cell r="C1789"/>
          <cell r="D1789" t="str">
            <v>928000</v>
          </cell>
          <cell r="E1789"/>
          <cell r="F1789"/>
          <cell r="G1789" t="str">
            <v>Reg Comm Exp-KCC Rate Design</v>
          </cell>
          <cell r="H1789" t="str">
            <v>REGULATORY COMMISSION EXPENSE</v>
          </cell>
        </row>
        <row r="1790">
          <cell r="A1790" t="str">
            <v>928023</v>
          </cell>
          <cell r="B1790"/>
          <cell r="C1790"/>
          <cell r="D1790" t="str">
            <v>928000</v>
          </cell>
          <cell r="E1790"/>
          <cell r="F1790"/>
          <cell r="G1790" t="str">
            <v>Reg Comm Exp-FERC Proceedings</v>
          </cell>
          <cell r="H1790" t="str">
            <v>REGULATORY COMMISSION EXPENSE</v>
          </cell>
        </row>
        <row r="1791">
          <cell r="A1791" t="str">
            <v>928030</v>
          </cell>
          <cell r="B1791"/>
          <cell r="C1791"/>
          <cell r="D1791" t="str">
            <v>928000</v>
          </cell>
          <cell r="E1791"/>
          <cell r="F1791"/>
          <cell r="G1791" t="str">
            <v>Reg Comm Exp-Load Research Pgm</v>
          </cell>
          <cell r="H1791" t="str">
            <v>REGULATORY COMMISSION EXPENSE</v>
          </cell>
        </row>
        <row r="1792">
          <cell r="A1792" t="str">
            <v>928040</v>
          </cell>
          <cell r="B1792"/>
          <cell r="C1792"/>
          <cell r="D1792" t="str">
            <v>928000</v>
          </cell>
          <cell r="E1792"/>
          <cell r="F1792"/>
          <cell r="G1792" t="str">
            <v>Reg Comm Exp-Misc Tariff Filin</v>
          </cell>
          <cell r="H1792" t="str">
            <v>REGULATORY COMMISSION EXPENSE</v>
          </cell>
        </row>
        <row r="1793">
          <cell r="A1793" t="str">
            <v>929000</v>
          </cell>
          <cell r="B1793"/>
          <cell r="C1793"/>
          <cell r="D1793" t="str">
            <v>929000</v>
          </cell>
          <cell r="E1793"/>
          <cell r="F1793"/>
          <cell r="G1793" t="str">
            <v>Duplicate Charges-Credit</v>
          </cell>
          <cell r="H1793" t="str">
            <v>DUPLICATE CHARGES CREDIT</v>
          </cell>
        </row>
        <row r="1794">
          <cell r="A1794" t="str">
            <v>930100</v>
          </cell>
          <cell r="B1794"/>
          <cell r="C1794"/>
          <cell r="D1794" t="str">
            <v>930100</v>
          </cell>
          <cell r="E1794"/>
          <cell r="F1794"/>
          <cell r="G1794" t="str">
            <v>General Advertising Expense</v>
          </cell>
          <cell r="H1794" t="str">
            <v>GENERAL ADVERTISING EXPENSE</v>
          </cell>
        </row>
        <row r="1795">
          <cell r="A1795" t="str">
            <v>930200</v>
          </cell>
          <cell r="B1795"/>
          <cell r="C1795"/>
          <cell r="D1795" t="str">
            <v>930200</v>
          </cell>
          <cell r="E1795"/>
          <cell r="F1795"/>
          <cell r="G1795" t="str">
            <v>Miscellaneous General Expense</v>
          </cell>
          <cell r="H1795" t="str">
            <v>MISC GENERAL EXPENSE</v>
          </cell>
        </row>
        <row r="1796">
          <cell r="A1796" t="str">
            <v>930201</v>
          </cell>
          <cell r="B1796"/>
          <cell r="C1796"/>
          <cell r="D1796" t="str">
            <v>930201</v>
          </cell>
          <cell r="E1796"/>
          <cell r="F1796"/>
          <cell r="G1796" t="str">
            <v>Misc A&amp;G-Board of Dir Fees</v>
          </cell>
          <cell r="H1796" t="str">
            <v>MISC GENERAL EXP BOARD OF DIR</v>
          </cell>
        </row>
        <row r="1797">
          <cell r="A1797" t="str">
            <v>930220</v>
          </cell>
          <cell r="B1797"/>
          <cell r="C1797"/>
          <cell r="D1797" t="str">
            <v>930200</v>
          </cell>
          <cell r="E1797"/>
          <cell r="F1797"/>
          <cell r="G1797" t="str">
            <v>Misc A&amp;G-Environ Remed</v>
          </cell>
          <cell r="H1797" t="str">
            <v>MISC GENERAL EXPENSE</v>
          </cell>
        </row>
        <row r="1798">
          <cell r="A1798" t="str">
            <v>930230</v>
          </cell>
          <cell r="B1798"/>
          <cell r="C1798"/>
          <cell r="D1798" t="str">
            <v>930200</v>
          </cell>
          <cell r="E1798"/>
          <cell r="F1798" t="str">
            <v>1255</v>
          </cell>
          <cell r="G1798" t="str">
            <v>Misc A&amp;G-Company Assoc Dues</v>
          </cell>
          <cell r="H1798" t="str">
            <v>MISC GENERAL EXPENSE</v>
          </cell>
        </row>
        <row r="1799">
          <cell r="A1799" t="str">
            <v>930231</v>
          </cell>
          <cell r="B1799"/>
          <cell r="C1799"/>
          <cell r="D1799" t="str">
            <v>930231</v>
          </cell>
          <cell r="E1799"/>
          <cell r="F1799"/>
          <cell r="G1799" t="str">
            <v>Misc A&amp;G-Edison Elect Inst Due</v>
          </cell>
          <cell r="H1799" t="str">
            <v>MISC GENERAL EXP EEI</v>
          </cell>
        </row>
        <row r="1800">
          <cell r="A1800" t="str">
            <v>930232</v>
          </cell>
          <cell r="B1800"/>
          <cell r="C1800"/>
          <cell r="D1800" t="str">
            <v>930232</v>
          </cell>
          <cell r="E1800"/>
          <cell r="F1800"/>
          <cell r="G1800" t="str">
            <v>Misc A&amp;G-EPRI Research Subscri</v>
          </cell>
          <cell r="H1800" t="str">
            <v>MISC GENERAL EXP EPRI RES SUBS</v>
          </cell>
        </row>
        <row r="1801">
          <cell r="A1801" t="str">
            <v>930242</v>
          </cell>
          <cell r="B1801"/>
          <cell r="C1801"/>
          <cell r="D1801" t="str">
            <v>930242</v>
          </cell>
          <cell r="E1801"/>
          <cell r="F1801"/>
          <cell r="G1801" t="str">
            <v>Misc A&amp;G-Bond Expense</v>
          </cell>
          <cell r="H1801" t="str">
            <v>MISC GENERAL EXP BONDS</v>
          </cell>
        </row>
        <row r="1802">
          <cell r="A1802" t="str">
            <v>930250</v>
          </cell>
          <cell r="B1802"/>
          <cell r="C1802"/>
          <cell r="D1802" t="str">
            <v>930200</v>
          </cell>
          <cell r="E1802"/>
          <cell r="F1802"/>
          <cell r="G1802" t="str">
            <v>Miscellaneous A&amp;G</v>
          </cell>
          <cell r="H1802" t="str">
            <v>MISC GENERAL EXPENSE</v>
          </cell>
        </row>
        <row r="1803">
          <cell r="A1803" t="str">
            <v>930280</v>
          </cell>
          <cell r="B1803"/>
          <cell r="C1803"/>
          <cell r="D1803" t="str">
            <v>930200</v>
          </cell>
          <cell r="E1803"/>
          <cell r="F1803" t="str">
            <v>4100</v>
          </cell>
          <cell r="G1803" t="str">
            <v>Misc A&amp;G-Misc Gen Exp Rel WC</v>
          </cell>
          <cell r="H1803" t="str">
            <v>MISC GENERAL EXPENSE</v>
          </cell>
        </row>
        <row r="1804">
          <cell r="A1804" t="str">
            <v>931001</v>
          </cell>
          <cell r="B1804"/>
          <cell r="C1804"/>
          <cell r="D1804" t="str">
            <v>931000</v>
          </cell>
          <cell r="E1804"/>
          <cell r="F1804"/>
          <cell r="G1804" t="str">
            <v>A&amp;G Rent Exp</v>
          </cell>
          <cell r="H1804" t="str">
            <v>A&amp;G RENT EXPENSE</v>
          </cell>
        </row>
        <row r="1805">
          <cell r="A1805" t="str">
            <v>931002</v>
          </cell>
          <cell r="B1805"/>
          <cell r="C1805"/>
          <cell r="D1805" t="str">
            <v>931000</v>
          </cell>
          <cell r="E1805"/>
          <cell r="F1805"/>
          <cell r="G1805" t="str">
            <v>Rent of Equipment</v>
          </cell>
          <cell r="H1805" t="str">
            <v>A&amp;G RENT EXPENSE</v>
          </cell>
        </row>
        <row r="1806">
          <cell r="A1806" t="str">
            <v>933100</v>
          </cell>
          <cell r="B1806"/>
          <cell r="C1806"/>
          <cell r="D1806" t="str">
            <v>930200</v>
          </cell>
          <cell r="E1806"/>
          <cell r="F1806"/>
          <cell r="G1806" t="str">
            <v>Transportation &amp; O Series Allo</v>
          </cell>
          <cell r="H1806" t="str">
            <v>MISC GENERAL EXPENSE</v>
          </cell>
        </row>
        <row r="1807">
          <cell r="A1807" t="str">
            <v>935000</v>
          </cell>
          <cell r="B1807"/>
          <cell r="C1807"/>
          <cell r="D1807" t="str">
            <v>935000</v>
          </cell>
          <cell r="E1807"/>
          <cell r="F1807"/>
          <cell r="G1807" t="str">
            <v>A&amp;G Mtce of General Plant</v>
          </cell>
          <cell r="H1807" t="str">
            <v>A&amp;G MTCE OF GENERAL PLANT</v>
          </cell>
        </row>
        <row r="1808">
          <cell r="A1808" t="str">
            <v>935200</v>
          </cell>
          <cell r="B1808"/>
          <cell r="C1808"/>
          <cell r="D1808" t="str">
            <v>935000</v>
          </cell>
          <cell r="E1808"/>
          <cell r="F1808"/>
          <cell r="G1808" t="str">
            <v>A&amp;G Mtce of Communication Equi</v>
          </cell>
          <cell r="H1808" t="str">
            <v>A&amp;G MTCE OF GENERAL PLANT</v>
          </cell>
        </row>
        <row r="1809">
          <cell r="A1809" t="str">
            <v>NEW USE</v>
          </cell>
          <cell r="B1809"/>
          <cell r="C1809"/>
          <cell r="D1809" t="str">
            <v>999996</v>
          </cell>
          <cell r="E1809"/>
          <cell r="F1809"/>
          <cell r="H1809" t="str">
            <v>JOINT OWNER ALLOC CLEARING</v>
          </cell>
        </row>
        <row r="1810">
          <cell r="A1810" t="str">
            <v>NEW USE</v>
          </cell>
          <cell r="B1810"/>
          <cell r="C1810"/>
          <cell r="D1810" t="str">
            <v>999997</v>
          </cell>
          <cell r="E1810"/>
          <cell r="F1810"/>
          <cell r="H1810" t="str">
            <v>INTEGRITY DIRECT DEBIT CLRNG</v>
          </cell>
        </row>
        <row r="1811">
          <cell r="A1811" t="str">
            <v>999990</v>
          </cell>
          <cell r="B1811"/>
          <cell r="C1811"/>
          <cell r="D1811" t="str">
            <v>999998</v>
          </cell>
          <cell r="E1811"/>
          <cell r="F1811"/>
          <cell r="G1811" t="str">
            <v>KCPL Plant Suspense</v>
          </cell>
          <cell r="H1811" t="str">
            <v>SUSPENSE CONVERSION ONLY</v>
          </cell>
        </row>
        <row r="1812">
          <cell r="A1812" t="str">
            <v>999991</v>
          </cell>
          <cell r="B1812"/>
          <cell r="C1812"/>
          <cell r="D1812" t="str">
            <v>999998</v>
          </cell>
          <cell r="E1812"/>
          <cell r="F1812"/>
          <cell r="G1812" t="str">
            <v>KCPL Inventory Suspense</v>
          </cell>
          <cell r="H1812" t="str">
            <v>SUSPENSE CONVERSION ONLY</v>
          </cell>
        </row>
        <row r="1813">
          <cell r="A1813" t="str">
            <v>999992</v>
          </cell>
          <cell r="B1813"/>
          <cell r="C1813"/>
          <cell r="D1813" t="str">
            <v>999998</v>
          </cell>
          <cell r="E1813"/>
          <cell r="F1813"/>
          <cell r="G1813" t="str">
            <v>KCPL Revenue Suspense</v>
          </cell>
          <cell r="H1813" t="str">
            <v>SUSPENSE CONVERSION ONLY</v>
          </cell>
        </row>
        <row r="1814">
          <cell r="A1814" t="str">
            <v>999993</v>
          </cell>
          <cell r="B1814"/>
          <cell r="C1814"/>
          <cell r="D1814" t="str">
            <v>999998</v>
          </cell>
          <cell r="E1814"/>
          <cell r="F1814"/>
          <cell r="G1814" t="str">
            <v>KCPL Payroll Suspense</v>
          </cell>
          <cell r="H1814" t="str">
            <v>SUSPENSE CONVERSION ONLY</v>
          </cell>
        </row>
        <row r="1815">
          <cell r="A1815" t="str">
            <v>999994</v>
          </cell>
          <cell r="B1815"/>
          <cell r="C1815"/>
          <cell r="D1815" t="str">
            <v>999998</v>
          </cell>
          <cell r="E1815"/>
          <cell r="F1815"/>
          <cell r="G1815" t="str">
            <v>KCPL Fleet Suspense</v>
          </cell>
          <cell r="H1815" t="str">
            <v>SUSPENSE CONVERSION ONLY</v>
          </cell>
        </row>
        <row r="1816">
          <cell r="A1816" t="str">
            <v>999995</v>
          </cell>
          <cell r="B1816"/>
          <cell r="C1816"/>
          <cell r="D1816" t="str">
            <v>999998</v>
          </cell>
          <cell r="E1816"/>
          <cell r="F1816"/>
          <cell r="G1816" t="str">
            <v>KLT-Suspense</v>
          </cell>
          <cell r="H1816" t="str">
            <v>SUSPENSE CONVERSION ONLY</v>
          </cell>
        </row>
        <row r="1817">
          <cell r="A1817" t="str">
            <v>999996</v>
          </cell>
          <cell r="B1817"/>
          <cell r="C1817"/>
          <cell r="D1817" t="str">
            <v>999998</v>
          </cell>
          <cell r="E1817"/>
          <cell r="F1817"/>
          <cell r="G1817" t="str">
            <v>KCPL General Suspense</v>
          </cell>
          <cell r="H1817" t="str">
            <v>SUSPENSE CONVERSION ONLY</v>
          </cell>
        </row>
        <row r="1818">
          <cell r="A1818" t="str">
            <v>999998</v>
          </cell>
          <cell r="B1818"/>
          <cell r="C1818"/>
          <cell r="D1818" t="str">
            <v>999998</v>
          </cell>
          <cell r="E1818"/>
          <cell r="F1818"/>
          <cell r="G1818" t="str">
            <v>Pre-Auth Payment Suspense</v>
          </cell>
          <cell r="H1818" t="str">
            <v>SUSPENSE CONVERSION ONLY</v>
          </cell>
        </row>
        <row r="1819">
          <cell r="A1819" t="str">
            <v>999999</v>
          </cell>
          <cell r="B1819"/>
          <cell r="C1819"/>
          <cell r="D1819" t="str">
            <v>999998</v>
          </cell>
          <cell r="E1819"/>
          <cell r="F1819"/>
          <cell r="G1819" t="str">
            <v>KCPL Payables Suspense</v>
          </cell>
          <cell r="H1819" t="str">
            <v>SUSPENSE CONVERSION ONLY</v>
          </cell>
        </row>
        <row r="1820">
          <cell r="A1820" t="str">
            <v>NEW USE</v>
          </cell>
          <cell r="D1820" t="str">
            <v>999999</v>
          </cell>
          <cell r="H1820" t="str">
            <v>AUTOMATED SYSTEM SUSPENSE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B1">
            <v>6</v>
          </cell>
        </row>
      </sheetData>
      <sheetData sheetId="29"/>
      <sheetData sheetId="30"/>
      <sheetData sheetId="31"/>
      <sheetData sheetId="32"/>
      <sheetData sheetId="33">
        <row r="24">
          <cell r="T24">
            <v>-2938805.7242666665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Source FAS106 Life"/>
      <sheetName val="NIPSCO FAS106 Life"/>
      <sheetName val="Other FAS106 Life"/>
      <sheetName val="Columbia FAS106 Life"/>
      <sheetName val="BSNU FAS106 Life"/>
      <sheetName val="BSU FAS106 Life"/>
      <sheetName val="NIFL FAS106 Life"/>
      <sheetName val="Kokomo FAS106 Life"/>
      <sheetName val="Allocation_Life"/>
      <sheetName val="NiSource FAS106 Medical"/>
      <sheetName val="NIPSCO FAS106 Medical"/>
      <sheetName val="Other FAS106 Medical"/>
      <sheetName val="Columbia FAS106 Medical"/>
      <sheetName val="BSNU FAS106 Medical"/>
      <sheetName val="BSU FAS106 Medical"/>
      <sheetName val="NIFL FAS106 Medical"/>
      <sheetName val="Kokomo FAS106 Medical"/>
      <sheetName val="Allocation_Med"/>
      <sheetName val="NiSource SERP"/>
      <sheetName val="Columbia SERP"/>
      <sheetName val="Bay State SERP"/>
      <sheetName val="Allocation_SERP"/>
      <sheetName val="NiSource FAS87"/>
      <sheetName val="NIPSCO FAS87"/>
      <sheetName val="Other FAS87"/>
      <sheetName val="Columbia FAS87"/>
      <sheetName val="Bay State Sal FAS87"/>
      <sheetName val="Bay State Union FAS87"/>
      <sheetName val="Subsidiary FAS87"/>
      <sheetName val="NIFL FAS87"/>
      <sheetName val="Kokomo FAS87"/>
      <sheetName val="Kok Union FAS87"/>
      <sheetName val="Allocation_87"/>
      <sheetName val="Profit Sharing"/>
      <sheetName val="Active Headcount 04-08"/>
      <sheetName val="Pension Headcount"/>
      <sheetName val="AML"/>
      <sheetName val="Assumptions"/>
      <sheetName val="GRAND"/>
      <sheetName val="Ni_12"/>
      <sheetName val="Ni_NIP_TOT"/>
      <sheetName val="Ni_NS"/>
      <sheetName val="Ni_NU"/>
      <sheetName val="Ni_PE"/>
      <sheetName val="Ni_TPC_EU"/>
      <sheetName val="Ni_ET"/>
      <sheetName val="CE_TCO"/>
      <sheetName val="CE_GULF"/>
      <sheetName val="CE_CKY"/>
      <sheetName val="CE_COH"/>
      <sheetName val="CE_CMD"/>
      <sheetName val="CE_CPA"/>
      <sheetName val="CE_CVA"/>
      <sheetName val="CE_DIV"/>
      <sheetName val="BS_MA_TOT"/>
      <sheetName val="BS_MA_U"/>
      <sheetName val="BS_MA_NU"/>
      <sheetName val="BS_BSNU_TOT"/>
      <sheetName val="BS_BSNU_U"/>
      <sheetName val="BS_BSNU_NU"/>
      <sheetName val="BS_GS_TOT"/>
      <sheetName val="BS_GS_U"/>
      <sheetName val="BS_GS_NU"/>
      <sheetName val="SUB_NIFL"/>
      <sheetName val="SUB_K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7">
          <cell r="D7">
            <v>38260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pen"/>
      <sheetName val="EXE"/>
      <sheetName val="Walks"/>
      <sheetName val="Inputs"/>
      <sheetName val="IS"/>
      <sheetName val="BS"/>
      <sheetName val="CF"/>
      <sheetName val="MWH"/>
      <sheetName val="REG"/>
      <sheetName val="PISA"/>
      <sheetName val="FPPC"/>
      <sheetName val="O&amp;M"/>
      <sheetName val="PropTax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Requirement - Sch 1"/>
      <sheetName val="Rate Base - Sch 2"/>
      <sheetName val="Plt in Service - Sch 3 "/>
      <sheetName val=" Depr Exp - Sch 5"/>
      <sheetName val=" Reserve for Depr - Sch 6"/>
      <sheetName val="Cash Working Capital - Sch 8"/>
      <sheetName val="Inc Stmt-Rev O&amp;M - Sch 9 C"/>
      <sheetName val="Essbase I.S. Feed"/>
      <sheetName val="Parameters"/>
      <sheetName val="Detail of Rev Adj - Sch 10a"/>
      <sheetName val="Detail of COS Adj - Sch 10b"/>
      <sheetName val="Income Tax - Sch 11"/>
      <sheetName val="Working Capital - Sch 12"/>
      <sheetName val="Def Tax Reserve - Sch 13"/>
      <sheetName val="Cap Structure C"/>
      <sheetName val="Allocation Factors"/>
      <sheetName val="DEPR %"/>
      <sheetName val="Sch RAK-1"/>
      <sheetName val="Sch RAK-2"/>
      <sheetName val="Sch RAK-3"/>
      <sheetName val="Sch RAK-4 "/>
      <sheetName val="Sch RAK-5"/>
      <sheetName val="Sch RAK-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G3" t="str">
            <v>Y2005</v>
          </cell>
        </row>
        <row r="4">
          <cell r="G4" t="str">
            <v>Y2004</v>
          </cell>
        </row>
        <row r="6">
          <cell r="G6">
            <v>2005</v>
          </cell>
        </row>
        <row r="13">
          <cell r="M13" t="str">
            <v>Dec</v>
          </cell>
        </row>
        <row r="14">
          <cell r="M14" t="str">
            <v>Qtr4</v>
          </cell>
        </row>
        <row r="15">
          <cell r="M15" t="str">
            <v>December</v>
          </cell>
        </row>
        <row r="17">
          <cell r="M17" t="str">
            <v>Nov</v>
          </cell>
        </row>
        <row r="18">
          <cell r="M18" t="str">
            <v>Y2005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le House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ports"/>
      <sheetName val="Sales Tax"/>
      <sheetName val="PR Adj"/>
      <sheetName val="JEC Transmission"/>
      <sheetName val="Ice Storm"/>
      <sheetName val="Schedule BAA-1"/>
      <sheetName val="Rate Case Expense"/>
      <sheetName val="Acc't Rec Prog"/>
      <sheetName val="ESF-various"/>
      <sheetName val="Rents"/>
      <sheetName val="I&amp;D Summary"/>
      <sheetName val="Plt K&amp;M 6-30-97 (Juris)"/>
      <sheetName val="pratwamort"/>
      <sheetName val="esf plant"/>
      <sheetName val="plantreserve"/>
      <sheetName val="Tax inputs"/>
      <sheetName val="TAXDEPR "/>
      <sheetName val="new Property Tax"/>
      <sheetName val="Elec AAO"/>
      <sheetName val="FAS_106_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Diff-updated"/>
      <sheetName val="NOL Calc"/>
      <sheetName val="US Provision"/>
      <sheetName val="YTD reconcil"/>
      <sheetName val="Qtr Reconc"/>
      <sheetName val="DIT all years"/>
      <sheetName val="qtr recap"/>
      <sheetName val="2002 BS recap"/>
      <sheetName val="YTD reconcil Disco"/>
      <sheetName val="IS recap"/>
      <sheetName val="IS recap Disco"/>
      <sheetName val="IS"/>
      <sheetName val="IS Disco"/>
      <sheetName val="BS recap"/>
      <sheetName val="Qtr"/>
      <sheetName val="BS"/>
    </sheetNames>
    <sheetDataSet>
      <sheetData sheetId="0"/>
      <sheetData sheetId="1" refreshError="1">
        <row r="1">
          <cell r="A1" t="str">
            <v>Aquila, Inc.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C-1"/>
      <sheetName val="C-4 Reportable Transactions"/>
      <sheetName val="May 2018 YTD Tree"/>
      <sheetName val="May 2018 Accrual"/>
      <sheetName val="For Original TR only C-5"/>
      <sheetName val="C-6 IS only Tax Tree"/>
      <sheetName val="1120 Summary C-6.1"/>
      <sheetName val="C-7 Sch M-3"/>
      <sheetName val="May18 YTD KCPL billings"/>
      <sheetName val="TX Reclass"/>
      <sheetName val="BOY TB-Table1"/>
      <sheetName val="EOY TB-Table"/>
      <sheetName val="GR C-10"/>
      <sheetName val=" Sal &amp; Wages C-11"/>
      <sheetName val="C-16 Section 162m"/>
      <sheetName val="C-16.1 Bassham"/>
      <sheetName val="C-16.2 Bryant"/>
      <sheetName val="C-16.3 Humphrey"/>
      <sheetName val="C-18 Def Dir Equity Comp"/>
      <sheetName val="Club Dues C-19"/>
      <sheetName val="C-20 COST OF OPER SUMMARY"/>
      <sheetName val="C-20.1"/>
      <sheetName val="Obsolete Inv C-21"/>
      <sheetName val="INJ &amp; DAM (C-22)"/>
      <sheetName val="STK COMP C-23"/>
      <sheetName val="C-23A"/>
      <sheetName val="RS C-23B"/>
      <sheetName val="PS C-23C"/>
      <sheetName val="DEF COMP KCPL (C-24)"/>
      <sheetName val="DEF COMP WCNOC C-24.1"/>
      <sheetName val="C-24.3"/>
      <sheetName val="146.00"/>
      <sheetName val="VAC PAY (C-25)"/>
      <sheetName val="BONUS (C-26)"/>
      <sheetName val="C-26.1"/>
      <sheetName val="Penalties -(C- 27)"/>
      <sheetName val="C-27.1"/>
      <sheetName val="M&amp;E (C-28)"/>
      <sheetName val="C-28.1"/>
      <sheetName val="C-29 481(a) Adj"/>
      <sheetName val="C-29.1"/>
      <sheetName val="DSM (C-30)"/>
      <sheetName val="Rate Case (C-31)"/>
      <sheetName val="Lease C-32"/>
      <sheetName val="Newcourt Lease C-32.1"/>
      <sheetName val="LOBBY (C-33)"/>
      <sheetName val="Transource Exp (C-34)"/>
      <sheetName val="STB (C-35)"/>
      <sheetName val="Transp Fringe (C-36)"/>
      <sheetName val="NUCLEAR DECOM COSTS (C-37)"/>
      <sheetName val="CLEARING ACCTS (C-38)"/>
      <sheetName val="Solar Rebates (C-39)"/>
      <sheetName val="FAS 106 C-40"/>
      <sheetName val="Capitalized C-40A"/>
      <sheetName val="C-40.1 OPEB Exp"/>
      <sheetName val="C-40.1A"/>
      <sheetName val="FAS 106 WCNOC-40.7"/>
      <sheetName val="River Flood (C-41)"/>
      <sheetName val="MO Advertising (C-42)"/>
      <sheetName val="Excess Gross Margin (C-43)"/>
      <sheetName val="MEEIA (C-44)"/>
      <sheetName val="Prop Tax Rider C-45"/>
      <sheetName val="Iatan 2 &amp; Comm Tracker C-46"/>
      <sheetName val="Active Health Ben C-47"/>
      <sheetName val="Tax Interest (C-48)"/>
      <sheetName val="Transition Costs (C-49)"/>
      <sheetName val="ECA C-50"/>
      <sheetName val="Iatan 1 Comm C-51"/>
      <sheetName val="SyberSecurity C-52"/>
      <sheetName val="1 KC Place Lease C-53"/>
      <sheetName val="ORVS (C-54)"/>
      <sheetName val="C-55 Lease Rebates"/>
      <sheetName val="C-55.1"/>
      <sheetName val="Legal Fees Reimb C-56"/>
      <sheetName val="Rent Refunded C-57"/>
      <sheetName val="Capitalized Comp C-58"/>
      <sheetName val="Def Rev &amp; fuel cost C-59"/>
      <sheetName val="Opt Out Cred C-60"/>
      <sheetName val="MO Wetherzatn C-61"/>
      <sheetName val="KS Transm C-62"/>
      <sheetName val="MO FCA C-63"/>
      <sheetName val="Depr Deferral C-64"/>
      <sheetName val="ESOP C-65"/>
      <sheetName val="C-65.1"/>
      <sheetName val="Flood Reimb C-66"/>
      <sheetName val="KS LaCygne Abbrev C-67"/>
      <sheetName val="Wolf Creek Abbrev C-68"/>
      <sheetName val="Dividend Inc. C-69"/>
      <sheetName val="Int. Inc. C-70"/>
      <sheetName val="C-70.1"/>
      <sheetName val="VEEP C-71"/>
      <sheetName val="C-71.1"/>
      <sheetName val="Perf Incent EEIA C-72"/>
      <sheetName val="KS Rate Switch C-73"/>
      <sheetName val="MO Tracking C-74"/>
      <sheetName val="Prov for Rate Refunds C-75"/>
      <sheetName val="Rental Inc. C-80"/>
      <sheetName val="Royalty Inc. C-85"/>
      <sheetName val="C-90 Capital Gain"/>
      <sheetName val="C-91 Emission Allow"/>
      <sheetName val="C-91.1"/>
      <sheetName val="Sale Mo Cred C-92"/>
      <sheetName val="GainLoss C-95"/>
      <sheetName val="Other Income C-100"/>
      <sheetName val="C-100.1"/>
      <sheetName val="Reg. Items &amp; Amort. C-101"/>
      <sheetName val="K-1s C-110"/>
      <sheetName val="C-110.1 Power Tree Carbon"/>
      <sheetName val="Offic. Comp. C-200"/>
      <sheetName val="Officers Comp C-200.1"/>
      <sheetName val="Repairs C-210"/>
      <sheetName val="2002 Ice Storm C-215"/>
      <sheetName val="C-220 Bad Debt Summary"/>
      <sheetName val="C-221 Bad Debt Expense"/>
      <sheetName val="Rent Expense C-230"/>
      <sheetName val="C-240 Tax Expense Summary"/>
      <sheetName val="C-240.1"/>
      <sheetName val="C-242 Prepaid GR Tax"/>
      <sheetName val="C-250 Int Exp Summary"/>
      <sheetName val="Treas Lock C-251"/>
      <sheetName val="Treas Lock C-251A"/>
      <sheetName val="Treas Lock C-251B"/>
      <sheetName val="Treas Lock C-251C"/>
      <sheetName val="Mort Reg. Taxes C-255"/>
      <sheetName val="Amort of Bond Fin Costs C-256"/>
      <sheetName val="C-256.1"/>
      <sheetName val="Charitable Contributions C-260"/>
      <sheetName val="C-260.1"/>
      <sheetName val="Advertising C-280"/>
      <sheetName val="Pensions C-290"/>
      <sheetName val="C-290.1"/>
      <sheetName val="C-291"/>
      <sheetName val="C-291.2"/>
      <sheetName val="C-292 Pen Exp"/>
      <sheetName val="C-293"/>
      <sheetName val="C-293.1"/>
      <sheetName val="C-294 WCNOC acct#926"/>
      <sheetName val="Depreciation C-300"/>
      <sheetName val="Meter Treater Dep C-301"/>
      <sheetName val="COLI C-305"/>
      <sheetName val="C-305.1"/>
      <sheetName val="Empl Benefits C-310"/>
      <sheetName val="C-310.1 Pen Exp Reclass"/>
      <sheetName val="Nonded Comp C-315"/>
      <sheetName val="OTH Ded. C-320"/>
      <sheetName val="C-325 Homeland Security"/>
      <sheetName val="Excise Tax Credit C-710"/>
      <sheetName val="Plug-in Electric Veh Cr C-711"/>
      <sheetName val="Wind Prod Tax Credit - C-712"/>
      <sheetName val="Energy Credit - 713"/>
      <sheetName val="Alt Refuel Prop Cr C-714"/>
      <sheetName val="Employer Diff Wage Cr C-716"/>
      <sheetName val="Employer FMLA Cr C-717"/>
      <sheetName val="HIRE credit - C-715"/>
    </sheetNames>
    <sheetDataSet>
      <sheetData sheetId="0"/>
      <sheetData sheetId="1"/>
      <sheetData sheetId="2">
        <row r="5">
          <cell r="B5" t="str">
            <v>440001</v>
          </cell>
          <cell r="C5" t="str">
            <v>440001-Residential Sales</v>
          </cell>
          <cell r="D5">
            <v>-276075465.44</v>
          </cell>
        </row>
        <row r="6">
          <cell r="B6" t="str">
            <v>442001</v>
          </cell>
          <cell r="C6" t="str">
            <v>442001-Commercial Sales</v>
          </cell>
          <cell r="D6">
            <v>-283492962.35000002</v>
          </cell>
        </row>
        <row r="7">
          <cell r="B7" t="str">
            <v>442004</v>
          </cell>
          <cell r="C7" t="str">
            <v>442004-Elec Sales-Street Lighting</v>
          </cell>
          <cell r="D7">
            <v>-246.57</v>
          </cell>
        </row>
        <row r="8">
          <cell r="B8" t="str">
            <v>442101</v>
          </cell>
          <cell r="C8" t="str">
            <v>442101-Commercial Sales Primary</v>
          </cell>
          <cell r="D8">
            <v>-43848653.759999998</v>
          </cell>
        </row>
        <row r="9">
          <cell r="B9" t="str">
            <v>442201</v>
          </cell>
          <cell r="C9" t="str">
            <v>442201-Industrial Sales Primary</v>
          </cell>
          <cell r="D9">
            <v>-38871981.850000001</v>
          </cell>
        </row>
        <row r="10">
          <cell r="B10" t="str">
            <v>442202</v>
          </cell>
          <cell r="C10" t="str">
            <v>442202-Industrial Sales Secondary</v>
          </cell>
          <cell r="D10">
            <v>-19342531.75</v>
          </cell>
        </row>
        <row r="11">
          <cell r="B11" t="str">
            <v>444001</v>
          </cell>
          <cell r="C11" t="str">
            <v>444001-Public Street and Hwy Lighting</v>
          </cell>
          <cell r="D11">
            <v>-3750227.34</v>
          </cell>
        </row>
        <row r="12">
          <cell r="B12" t="str">
            <v>444002</v>
          </cell>
          <cell r="C12" t="str">
            <v>444002-Traffic Signal Sales</v>
          </cell>
          <cell r="D12">
            <v>-664486.62</v>
          </cell>
        </row>
        <row r="13">
          <cell r="B13" t="str">
            <v>447012</v>
          </cell>
          <cell r="C13" t="str">
            <v>447012-Sales For Resale Capacity</v>
          </cell>
          <cell r="D13">
            <v>-663000</v>
          </cell>
        </row>
        <row r="14">
          <cell r="B14" t="str">
            <v>447014</v>
          </cell>
          <cell r="C14" t="str">
            <v>447014-Sales For Resale Misc Fixed</v>
          </cell>
          <cell r="D14">
            <v>-12890.65</v>
          </cell>
        </row>
        <row r="15">
          <cell r="B15" t="str">
            <v>447020</v>
          </cell>
          <cell r="C15" t="str">
            <v>447020-Sales For Resale Sfr Retail</v>
          </cell>
          <cell r="D15">
            <v>-7233023.6600000001</v>
          </cell>
        </row>
        <row r="16">
          <cell r="B16" t="str">
            <v>447030</v>
          </cell>
          <cell r="C16" t="str">
            <v>447030-Sales For Resale Bulk</v>
          </cell>
          <cell r="D16">
            <v>-26133951.199999999</v>
          </cell>
        </row>
        <row r="17">
          <cell r="B17" t="str">
            <v>447101</v>
          </cell>
          <cell r="C17" t="str">
            <v>447101-Sales For Resale Private Util</v>
          </cell>
          <cell r="D17">
            <v>-42224.19</v>
          </cell>
        </row>
        <row r="18">
          <cell r="B18" t="str">
            <v>447103</v>
          </cell>
          <cell r="C18" t="str">
            <v>447103-Sales For Resale Municipalit</v>
          </cell>
          <cell r="D18">
            <v>-650050.65</v>
          </cell>
        </row>
        <row r="19">
          <cell r="B19" t="str">
            <v>449110</v>
          </cell>
          <cell r="C19" t="str">
            <v>449110-PROV FOR RATE REFUND RIDERS</v>
          </cell>
          <cell r="D19">
            <v>31836448.829999998</v>
          </cell>
        </row>
        <row r="20">
          <cell r="B20" t="str">
            <v>450001</v>
          </cell>
          <cell r="C20" t="str">
            <v>450001-Forfeited Discounts</v>
          </cell>
          <cell r="D20">
            <v>-1216019.98</v>
          </cell>
        </row>
        <row r="21">
          <cell r="B21" t="str">
            <v>451001</v>
          </cell>
          <cell r="C21" t="str">
            <v>451001-Misc Serv Rev</v>
          </cell>
          <cell r="D21">
            <v>-88755.37</v>
          </cell>
        </row>
        <row r="22">
          <cell r="B22" t="str">
            <v>451002</v>
          </cell>
          <cell r="C22" t="str">
            <v>451002-Misc Serv Rev Replace Dmgd Mtr</v>
          </cell>
          <cell r="D22">
            <v>-7000</v>
          </cell>
        </row>
        <row r="23">
          <cell r="B23" t="str">
            <v>451003</v>
          </cell>
          <cell r="C23" t="str">
            <v>451003-Misc Serv Rev Coll Service</v>
          </cell>
          <cell r="D23">
            <v>-16610</v>
          </cell>
        </row>
        <row r="24">
          <cell r="B24" t="str">
            <v>451004</v>
          </cell>
          <cell r="C24" t="str">
            <v>451004-Misc Serv Rev Disconnect Serv</v>
          </cell>
          <cell r="D24">
            <v>-2994</v>
          </cell>
        </row>
        <row r="25">
          <cell r="B25" t="str">
            <v>451101</v>
          </cell>
          <cell r="C25" t="str">
            <v>451101-Misc Serv Rev Temp Inst</v>
          </cell>
          <cell r="D25">
            <v>-128447.53</v>
          </cell>
        </row>
        <row r="26">
          <cell r="B26" t="str">
            <v>456001</v>
          </cell>
          <cell r="C26" t="str">
            <v>456001-OTHER ELEC REV RET CK SERV CHG</v>
          </cell>
          <cell r="D26">
            <v>-30120</v>
          </cell>
        </row>
        <row r="27">
          <cell r="B27" t="str">
            <v>456010</v>
          </cell>
          <cell r="C27" t="str">
            <v>456010-Other Elec Rev Wc Decom Trust</v>
          </cell>
          <cell r="D27">
            <v>0</v>
          </cell>
        </row>
        <row r="28">
          <cell r="B28" t="str">
            <v>456100</v>
          </cell>
          <cell r="C28" t="str">
            <v>456100-Other Elec Rev Trans For Othrs</v>
          </cell>
          <cell r="D28">
            <v>-5870729.7699999996</v>
          </cell>
        </row>
        <row r="29">
          <cell r="B29" t="str">
            <v>456101</v>
          </cell>
          <cell r="C29" t="str">
            <v>456101-Other Electric Rev</v>
          </cell>
          <cell r="D29">
            <v>-225432.49</v>
          </cell>
        </row>
        <row r="30">
          <cell r="B30" t="str">
            <v>456102</v>
          </cell>
          <cell r="C30" t="str">
            <v>456102-Oth Elec Rev Ret Ck Serv Chg</v>
          </cell>
          <cell r="D30">
            <v>-108420</v>
          </cell>
        </row>
        <row r="31">
          <cell r="B31"/>
          <cell r="C31"/>
          <cell r="D31">
            <v>-676639776.34000003</v>
          </cell>
        </row>
        <row r="32">
          <cell r="B32" t="str">
            <v>405001</v>
          </cell>
          <cell r="C32" t="str">
            <v>405001-Amort Other Intangible Plant</v>
          </cell>
          <cell r="D32">
            <v>-28354.3</v>
          </cell>
        </row>
        <row r="33">
          <cell r="B33" t="str">
            <v>500000</v>
          </cell>
          <cell r="C33" t="str">
            <v>500000-Steam Ops Superv and Eng</v>
          </cell>
          <cell r="D33">
            <v>2278579.2000000002</v>
          </cell>
        </row>
        <row r="34">
          <cell r="B34" t="str">
            <v>501000</v>
          </cell>
          <cell r="C34" t="str">
            <v>501000-Fuel Expense Steam Production</v>
          </cell>
          <cell r="D34">
            <v>70842876.569999993</v>
          </cell>
        </row>
        <row r="35">
          <cell r="B35" t="str">
            <v>501020</v>
          </cell>
          <cell r="C35" t="str">
            <v>501020-Fuel Expense On System Steam</v>
          </cell>
          <cell r="D35">
            <v>-27292108.739999998</v>
          </cell>
        </row>
        <row r="36">
          <cell r="B36" t="str">
            <v>501030</v>
          </cell>
          <cell r="C36" t="str">
            <v>501030-Fuel Expense Off System Steam</v>
          </cell>
          <cell r="D36">
            <v>27292108.739999998</v>
          </cell>
        </row>
        <row r="37">
          <cell r="B37" t="str">
            <v>501300</v>
          </cell>
          <cell r="C37" t="str">
            <v>501300-Fuel Expense Additives</v>
          </cell>
          <cell r="D37">
            <v>2159488.38</v>
          </cell>
        </row>
        <row r="38">
          <cell r="B38" t="str">
            <v>501400</v>
          </cell>
          <cell r="C38" t="str">
            <v>501400-Fuel Expense Residuals</v>
          </cell>
          <cell r="D38">
            <v>534623.31999999995</v>
          </cell>
        </row>
        <row r="39">
          <cell r="B39" t="str">
            <v>501420</v>
          </cell>
          <cell r="C39" t="str">
            <v>501420-Fuel Expense Risiduals FO502</v>
          </cell>
          <cell r="D39">
            <v>428259.31</v>
          </cell>
        </row>
        <row r="40">
          <cell r="B40" t="str">
            <v>501500</v>
          </cell>
          <cell r="C40" t="str">
            <v>501500-Fuel Handling Expense Coal</v>
          </cell>
          <cell r="D40">
            <v>1651766.79</v>
          </cell>
        </row>
        <row r="41">
          <cell r="B41" t="str">
            <v>501502</v>
          </cell>
          <cell r="C41" t="str">
            <v>501502-Fuel Handling Coal Pile Mgmt</v>
          </cell>
          <cell r="D41">
            <v>153594.89000000001</v>
          </cell>
        </row>
        <row r="42">
          <cell r="B42" t="str">
            <v>501503</v>
          </cell>
          <cell r="C42" t="str">
            <v>501503-Fuel Handling Negot Transp Cnt</v>
          </cell>
          <cell r="D42">
            <v>-42399.74</v>
          </cell>
        </row>
        <row r="43">
          <cell r="B43" t="str">
            <v>501506</v>
          </cell>
          <cell r="C43" t="str">
            <v>501506-Fuel Handling Receive Coal</v>
          </cell>
          <cell r="D43">
            <v>1964700.4</v>
          </cell>
        </row>
        <row r="44">
          <cell r="B44" t="str">
            <v>501507</v>
          </cell>
          <cell r="C44" t="str">
            <v>501507-Fuel Handling Unload Coal</v>
          </cell>
          <cell r="D44">
            <v>674683.97</v>
          </cell>
        </row>
        <row r="45">
          <cell r="B45" t="str">
            <v>501508</v>
          </cell>
          <cell r="C45" t="str">
            <v>501508-Fuel Handling Stacker</v>
          </cell>
          <cell r="D45">
            <v>193685.81</v>
          </cell>
        </row>
        <row r="46">
          <cell r="B46" t="str">
            <v>501509</v>
          </cell>
          <cell r="C46" t="str">
            <v>501509-Fuel Handling Coal Pile</v>
          </cell>
          <cell r="D46">
            <v>456659.96</v>
          </cell>
        </row>
        <row r="47">
          <cell r="B47" t="str">
            <v>501510</v>
          </cell>
          <cell r="C47" t="str">
            <v>501510-Fuel Handling Conveyer</v>
          </cell>
          <cell r="D47">
            <v>74150.95</v>
          </cell>
        </row>
        <row r="48">
          <cell r="B48" t="str">
            <v>502000</v>
          </cell>
          <cell r="C48" t="str">
            <v>502000-Steam Ops Exp Other</v>
          </cell>
          <cell r="D48">
            <v>573100.68000000005</v>
          </cell>
        </row>
        <row r="49">
          <cell r="B49" t="str">
            <v>502001</v>
          </cell>
          <cell r="C49" t="str">
            <v>502001-Steam Ops Boiler</v>
          </cell>
          <cell r="D49">
            <v>3007258.91</v>
          </cell>
        </row>
        <row r="50">
          <cell r="B50" t="str">
            <v>502002</v>
          </cell>
          <cell r="C50" t="str">
            <v>502002-Steam Ops Fuel</v>
          </cell>
          <cell r="D50">
            <v>11417.41</v>
          </cell>
        </row>
        <row r="51">
          <cell r="B51" t="str">
            <v>502004</v>
          </cell>
          <cell r="C51" t="str">
            <v>502004-Steam Ops Water</v>
          </cell>
          <cell r="D51">
            <v>1206020.7</v>
          </cell>
        </row>
        <row r="52">
          <cell r="B52" t="str">
            <v>502005</v>
          </cell>
          <cell r="C52" t="str">
            <v>502005-Steam Ops Condensate</v>
          </cell>
          <cell r="D52">
            <v>367775.6</v>
          </cell>
        </row>
        <row r="53">
          <cell r="B53" t="str">
            <v>502012</v>
          </cell>
          <cell r="C53" t="str">
            <v>502012-Steam Ops Ash</v>
          </cell>
          <cell r="D53">
            <v>449274.46</v>
          </cell>
        </row>
        <row r="54">
          <cell r="B54" t="str">
            <v>502014</v>
          </cell>
          <cell r="C54" t="str">
            <v>502014-Steam Ops Apc</v>
          </cell>
          <cell r="D54">
            <v>516280.85</v>
          </cell>
        </row>
        <row r="55">
          <cell r="B55" t="str">
            <v>502015</v>
          </cell>
          <cell r="C55" t="str">
            <v>502015-Steam Ops Wtr Plltn Cntrl</v>
          </cell>
          <cell r="D55">
            <v>101593.53</v>
          </cell>
        </row>
        <row r="56">
          <cell r="B56" t="str">
            <v>502021</v>
          </cell>
          <cell r="C56" t="str">
            <v>502021-Steam Ops Aqc Baghouse</v>
          </cell>
          <cell r="D56">
            <v>6610.4</v>
          </cell>
        </row>
        <row r="57">
          <cell r="B57" t="str">
            <v>502022</v>
          </cell>
          <cell r="C57" t="str">
            <v>502022-Steam Ops Wet Gas Scrubber</v>
          </cell>
          <cell r="D57">
            <v>22615.54</v>
          </cell>
        </row>
        <row r="58">
          <cell r="B58" t="str">
            <v>502023</v>
          </cell>
          <cell r="C58" t="str">
            <v>502023-Steam Ops Dry Gas Scrubber</v>
          </cell>
          <cell r="D58">
            <v>17170.36</v>
          </cell>
        </row>
        <row r="59">
          <cell r="B59" t="str">
            <v>502024</v>
          </cell>
          <cell r="C59" t="str">
            <v>502024-Steam Ops Aqc Scr</v>
          </cell>
          <cell r="D59">
            <v>417849.94</v>
          </cell>
        </row>
        <row r="60">
          <cell r="B60" t="str">
            <v>502025</v>
          </cell>
          <cell r="C60" t="str">
            <v>502025-Steam Ops Activated CO2 Inject</v>
          </cell>
          <cell r="D60">
            <v>5690.3</v>
          </cell>
        </row>
        <row r="61">
          <cell r="B61" t="str">
            <v>505000</v>
          </cell>
          <cell r="C61" t="str">
            <v>505000-Steam Ops Electric Exp Other</v>
          </cell>
          <cell r="D61">
            <v>81256.990000000005</v>
          </cell>
        </row>
        <row r="62">
          <cell r="B62" t="str">
            <v>505004</v>
          </cell>
          <cell r="C62" t="str">
            <v>505004-Steam Ops Ele Exp Comp Air Sys</v>
          </cell>
          <cell r="D62">
            <v>2615.56</v>
          </cell>
        </row>
        <row r="63">
          <cell r="B63" t="str">
            <v>505005</v>
          </cell>
          <cell r="C63" t="str">
            <v>505005-Steam Ops Ele Exp Cooling Sys</v>
          </cell>
          <cell r="D63">
            <v>8476.69</v>
          </cell>
        </row>
        <row r="64">
          <cell r="B64" t="str">
            <v>505007</v>
          </cell>
          <cell r="C64" t="str">
            <v>505007-Steam Ops Ele Exp Facilities</v>
          </cell>
          <cell r="D64">
            <v>611556.31000000006</v>
          </cell>
        </row>
        <row r="65">
          <cell r="B65" t="str">
            <v>505010</v>
          </cell>
          <cell r="C65" t="str">
            <v>505010-Steam Ops Ele Exp Turbine Gen</v>
          </cell>
          <cell r="D65">
            <v>2039175.3</v>
          </cell>
        </row>
        <row r="66">
          <cell r="B66" t="str">
            <v>505011</v>
          </cell>
          <cell r="C66" t="str">
            <v>505011-Steam Ops Ele Exp Aux System</v>
          </cell>
          <cell r="D66">
            <v>106761.63</v>
          </cell>
        </row>
        <row r="67">
          <cell r="B67" t="str">
            <v>506000</v>
          </cell>
          <cell r="C67" t="str">
            <v>506000-Steam Ops Misc Steam Power Exp</v>
          </cell>
          <cell r="D67">
            <v>4223458.71</v>
          </cell>
        </row>
        <row r="68">
          <cell r="B68" t="str">
            <v>507000</v>
          </cell>
          <cell r="C68" t="str">
            <v>507000-Steam Ops Rents</v>
          </cell>
          <cell r="D68">
            <v>142196.96</v>
          </cell>
        </row>
        <row r="69">
          <cell r="B69" t="str">
            <v>509000</v>
          </cell>
          <cell r="C69" t="str">
            <v>509000-Steam Ops Emission Allowances</v>
          </cell>
          <cell r="D69">
            <v>-1703743.65</v>
          </cell>
        </row>
        <row r="70">
          <cell r="B70" t="str">
            <v>510000</v>
          </cell>
          <cell r="C70" t="str">
            <v>510000-Maintenance Supervision and Eng</v>
          </cell>
          <cell r="D70">
            <v>2638616.15</v>
          </cell>
        </row>
        <row r="71">
          <cell r="B71" t="str">
            <v>511000</v>
          </cell>
          <cell r="C71" t="str">
            <v>511000-Maint Of Struct Steam</v>
          </cell>
          <cell r="D71">
            <v>3386423.26</v>
          </cell>
        </row>
        <row r="72">
          <cell r="B72" t="str">
            <v>511002</v>
          </cell>
          <cell r="C72" t="str">
            <v>511002-Maint Of Struct Steam Fire Pro</v>
          </cell>
          <cell r="D72">
            <v>229292.58</v>
          </cell>
        </row>
        <row r="73">
          <cell r="B73" t="str">
            <v>512000</v>
          </cell>
          <cell r="C73" t="str">
            <v>512000-Maint Boiler Plant Other</v>
          </cell>
          <cell r="D73">
            <v>1264884.75</v>
          </cell>
        </row>
        <row r="74">
          <cell r="B74" t="str">
            <v>512001</v>
          </cell>
          <cell r="C74" t="str">
            <v>512001-Maint Boiler Plant Unload FF</v>
          </cell>
          <cell r="D74">
            <v>277718.05</v>
          </cell>
        </row>
        <row r="75">
          <cell r="B75" t="str">
            <v>512002</v>
          </cell>
          <cell r="C75" t="str">
            <v>512002-Maint Boiler Plant Stacker</v>
          </cell>
          <cell r="D75">
            <v>48933.48</v>
          </cell>
        </row>
        <row r="76">
          <cell r="B76" t="str">
            <v>512003</v>
          </cell>
          <cell r="C76" t="str">
            <v>512003-Maint Boiler Plant Fuel Yard</v>
          </cell>
          <cell r="D76">
            <v>21308.92</v>
          </cell>
        </row>
        <row r="77">
          <cell r="B77" t="str">
            <v>512004</v>
          </cell>
          <cell r="C77" t="str">
            <v>512004-Maint Boiler Plant Ash</v>
          </cell>
          <cell r="D77">
            <v>1187618.93</v>
          </cell>
        </row>
        <row r="78">
          <cell r="B78" t="str">
            <v>512005</v>
          </cell>
          <cell r="C78" t="str">
            <v>512005-Maint Boiler Plant Conveyor</v>
          </cell>
          <cell r="D78">
            <v>828377.98</v>
          </cell>
        </row>
        <row r="79">
          <cell r="B79" t="str">
            <v>512006</v>
          </cell>
          <cell r="C79" t="str">
            <v>512006-Maint Boiler Plant Fuel Syst</v>
          </cell>
          <cell r="D79">
            <v>821188.45</v>
          </cell>
        </row>
        <row r="80">
          <cell r="B80" t="str">
            <v>512007</v>
          </cell>
          <cell r="C80" t="str">
            <v>512007-Maint Boiler Plant Air Syst</v>
          </cell>
          <cell r="D80">
            <v>356356.84</v>
          </cell>
        </row>
        <row r="81">
          <cell r="B81" t="str">
            <v>512008</v>
          </cell>
          <cell r="C81" t="str">
            <v>512008-Maint Boil Plt Watertreat Syst</v>
          </cell>
          <cell r="D81">
            <v>348000.57</v>
          </cell>
        </row>
        <row r="82">
          <cell r="B82" t="str">
            <v>512010</v>
          </cell>
          <cell r="C82" t="str">
            <v>512010-Maint Boil Plt Condens Syst</v>
          </cell>
          <cell r="D82">
            <v>991687.18</v>
          </cell>
        </row>
        <row r="83">
          <cell r="B83" t="str">
            <v>512011</v>
          </cell>
          <cell r="C83" t="str">
            <v>512011-Maint Boil Plt Furnace Syst</v>
          </cell>
          <cell r="D83">
            <v>2523426.21</v>
          </cell>
        </row>
        <row r="84">
          <cell r="B84" t="str">
            <v>512012</v>
          </cell>
          <cell r="C84" t="str">
            <v>512012-Maint Boil Plt Aux Syst</v>
          </cell>
          <cell r="D84">
            <v>224941.76</v>
          </cell>
        </row>
        <row r="85">
          <cell r="B85" t="str">
            <v>512020</v>
          </cell>
          <cell r="C85" t="str">
            <v>512020-Maint Boil Plt Precipitator</v>
          </cell>
          <cell r="D85">
            <v>95370.16</v>
          </cell>
        </row>
        <row r="86">
          <cell r="B86" t="str">
            <v>512021</v>
          </cell>
          <cell r="C86" t="str">
            <v>512021-Maint Boil Plt Baghouse</v>
          </cell>
          <cell r="D86">
            <v>477570.32</v>
          </cell>
        </row>
        <row r="87">
          <cell r="B87" t="str">
            <v>512022</v>
          </cell>
          <cell r="C87" t="str">
            <v>512022-Maint Boiler Plant Wet Gas Scr</v>
          </cell>
          <cell r="D87">
            <v>509829.84</v>
          </cell>
        </row>
        <row r="88">
          <cell r="B88" t="str">
            <v>512023</v>
          </cell>
          <cell r="C88" t="str">
            <v>512023-Maint Boiler Plant Dry Gas Scr</v>
          </cell>
          <cell r="D88">
            <v>572164.23</v>
          </cell>
        </row>
        <row r="89">
          <cell r="B89" t="str">
            <v>512024</v>
          </cell>
          <cell r="C89" t="str">
            <v>512024-Maint Boil Plt Scr</v>
          </cell>
          <cell r="D89">
            <v>539511.41</v>
          </cell>
        </row>
        <row r="90">
          <cell r="B90" t="str">
            <v>512025</v>
          </cell>
          <cell r="C90" t="str">
            <v>512025-Maint Boil Activated CO2 Injec</v>
          </cell>
          <cell r="D90">
            <v>62241.86</v>
          </cell>
        </row>
        <row r="91">
          <cell r="B91" t="str">
            <v>513000</v>
          </cell>
          <cell r="C91" t="str">
            <v>513000-Maint Elec Plt Other</v>
          </cell>
          <cell r="D91">
            <v>-3661.38</v>
          </cell>
        </row>
        <row r="92">
          <cell r="B92" t="str">
            <v>513001</v>
          </cell>
          <cell r="C92" t="str">
            <v>513001-Maint Elec Plt Ff Turb Gen</v>
          </cell>
          <cell r="D92">
            <v>5090140.71</v>
          </cell>
        </row>
        <row r="93">
          <cell r="B93" t="str">
            <v>513002</v>
          </cell>
          <cell r="C93" t="str">
            <v>513002-Maint Elec Plt Transf Syst</v>
          </cell>
          <cell r="D93">
            <v>38520.379999999997</v>
          </cell>
        </row>
        <row r="94">
          <cell r="B94" t="str">
            <v>513003</v>
          </cell>
          <cell r="C94" t="str">
            <v>513003-Maint Elec Plt Maint Aux Sys</v>
          </cell>
          <cell r="D94">
            <v>347729.82</v>
          </cell>
        </row>
        <row r="95">
          <cell r="B95" t="str">
            <v>513006</v>
          </cell>
          <cell r="C95" t="str">
            <v>513006-Maint Elec Plt Cooling</v>
          </cell>
          <cell r="D95">
            <v>551940.78</v>
          </cell>
        </row>
        <row r="96">
          <cell r="B96" t="str">
            <v>514000</v>
          </cell>
          <cell r="C96" t="str">
            <v>514000-Maint Misc Steam Plt</v>
          </cell>
          <cell r="D96">
            <v>253130.25</v>
          </cell>
        </row>
        <row r="97">
          <cell r="B97" t="str">
            <v>517000</v>
          </cell>
          <cell r="C97" t="str">
            <v>517000-Nuclear Ops Supv and Eng</v>
          </cell>
          <cell r="D97">
            <v>3370717.47</v>
          </cell>
        </row>
        <row r="98">
          <cell r="B98" t="str">
            <v>518100</v>
          </cell>
          <cell r="C98" t="str">
            <v>518100-Nuclear Fuel Exp Oil</v>
          </cell>
          <cell r="D98">
            <v>171383.91</v>
          </cell>
        </row>
        <row r="99">
          <cell r="B99" t="str">
            <v>519000</v>
          </cell>
          <cell r="C99" t="str">
            <v>519000-Nuclear Operations Coolants</v>
          </cell>
          <cell r="D99">
            <v>1757551.15</v>
          </cell>
        </row>
        <row r="100">
          <cell r="B100" t="str">
            <v>520000</v>
          </cell>
          <cell r="C100" t="str">
            <v>520000-Nuclear Steam Expense</v>
          </cell>
          <cell r="D100">
            <v>7369100.5</v>
          </cell>
        </row>
        <row r="101">
          <cell r="B101" t="str">
            <v>523000</v>
          </cell>
          <cell r="C101" t="str">
            <v>523000-Nuclear Electric Expense</v>
          </cell>
          <cell r="D101">
            <v>539255.93000000005</v>
          </cell>
        </row>
        <row r="102">
          <cell r="B102" t="str">
            <v>524000</v>
          </cell>
          <cell r="C102" t="str">
            <v>524000-Nuclear Misc Expense</v>
          </cell>
          <cell r="D102">
            <v>12594845.960000001</v>
          </cell>
        </row>
        <row r="103">
          <cell r="B103" t="str">
            <v>524100</v>
          </cell>
          <cell r="C103" t="str">
            <v>524100-Nuclear Misc Expense Decomm</v>
          </cell>
          <cell r="D103">
            <v>1398436.25</v>
          </cell>
        </row>
        <row r="104">
          <cell r="B104" t="str">
            <v>524900</v>
          </cell>
          <cell r="C104" t="str">
            <v>524900-WCNOC Ops Outage Deferral</v>
          </cell>
          <cell r="D104">
            <v>-5869307.4500000002</v>
          </cell>
        </row>
        <row r="105">
          <cell r="B105" t="str">
            <v>524950</v>
          </cell>
          <cell r="C105" t="str">
            <v>524950-WCNOC Ops Outage Amort Exp</v>
          </cell>
          <cell r="D105">
            <v>1357245.66</v>
          </cell>
        </row>
        <row r="106">
          <cell r="B106" t="str">
            <v>528000</v>
          </cell>
          <cell r="C106" t="str">
            <v>528000-Nuclear Maint Super and Eng</v>
          </cell>
          <cell r="D106">
            <v>3402132.62</v>
          </cell>
        </row>
        <row r="107">
          <cell r="B107" t="str">
            <v>529000</v>
          </cell>
          <cell r="C107" t="str">
            <v>529000-Nuclear Maint Of Structures</v>
          </cell>
          <cell r="D107">
            <v>889443.05</v>
          </cell>
        </row>
        <row r="108">
          <cell r="B108" t="str">
            <v>530000</v>
          </cell>
          <cell r="C108" t="str">
            <v>530000-Nuclear Maint Reactor Plant</v>
          </cell>
          <cell r="D108">
            <v>7446258.7800000003</v>
          </cell>
        </row>
        <row r="109">
          <cell r="B109" t="str">
            <v>530900</v>
          </cell>
          <cell r="C109" t="str">
            <v>530900-WCNOC Maint Outage Deferral</v>
          </cell>
          <cell r="D109">
            <v>-7696141.5499999998</v>
          </cell>
        </row>
        <row r="110">
          <cell r="B110" t="str">
            <v>530950</v>
          </cell>
          <cell r="C110" t="str">
            <v>530950-WCNOC Maint Outage Amort Exp</v>
          </cell>
          <cell r="D110">
            <v>3040338.29</v>
          </cell>
        </row>
        <row r="111">
          <cell r="B111" t="str">
            <v>531000</v>
          </cell>
          <cell r="C111" t="str">
            <v>531000-Nuclear Maint Elect Plant</v>
          </cell>
          <cell r="D111">
            <v>2866159.93</v>
          </cell>
        </row>
        <row r="112">
          <cell r="B112" t="str">
            <v>532000</v>
          </cell>
          <cell r="C112" t="str">
            <v>532000-Nuclear Maint Misc Plant</v>
          </cell>
          <cell r="D112">
            <v>2260818.52</v>
          </cell>
        </row>
        <row r="113">
          <cell r="B113" t="str">
            <v>546000</v>
          </cell>
          <cell r="C113" t="str">
            <v>546000-Oth Production Ops Superv and Eng</v>
          </cell>
          <cell r="D113">
            <v>64796.71</v>
          </cell>
        </row>
        <row r="114">
          <cell r="B114" t="str">
            <v>547000</v>
          </cell>
          <cell r="C114" t="str">
            <v>547000-Oth Prod Fuel</v>
          </cell>
          <cell r="D114">
            <v>2227502.81</v>
          </cell>
        </row>
        <row r="115">
          <cell r="B115" t="str">
            <v>547027</v>
          </cell>
          <cell r="C115" t="str">
            <v>547027-Oth Prod Fuel Off Sys Demand</v>
          </cell>
          <cell r="D115">
            <v>969370.58</v>
          </cell>
        </row>
        <row r="116">
          <cell r="B116" t="str">
            <v>547100</v>
          </cell>
          <cell r="C116" t="str">
            <v>547100-Oth Production Fuel Handling</v>
          </cell>
          <cell r="D116">
            <v>35323.75</v>
          </cell>
        </row>
        <row r="117">
          <cell r="B117" t="str">
            <v>547102</v>
          </cell>
          <cell r="C117" t="str">
            <v>547102-Oth Prod Fuel Hndl Gas Purch</v>
          </cell>
          <cell r="D117">
            <v>2796</v>
          </cell>
        </row>
        <row r="118">
          <cell r="B118" t="str">
            <v>547103</v>
          </cell>
          <cell r="C118" t="str">
            <v>547103-Oth Prod Fuel Hndl Bulk Oil</v>
          </cell>
          <cell r="D118">
            <v>32508.82</v>
          </cell>
        </row>
        <row r="119">
          <cell r="B119" t="str">
            <v>547300</v>
          </cell>
          <cell r="C119" t="str">
            <v>547300-Oth Production Fuel Additives</v>
          </cell>
          <cell r="D119">
            <v>18751.95</v>
          </cell>
        </row>
        <row r="120">
          <cell r="B120" t="str">
            <v>548000</v>
          </cell>
          <cell r="C120" t="str">
            <v>548000-Oth Pwr Gen Ops Wtr Poll Cntrl</v>
          </cell>
          <cell r="D120">
            <v>262328.93</v>
          </cell>
        </row>
        <row r="121">
          <cell r="B121" t="str">
            <v>548002</v>
          </cell>
          <cell r="C121" t="str">
            <v>548002-Oth Pwr Gen Ops Aqc</v>
          </cell>
          <cell r="D121">
            <v>46494.7</v>
          </cell>
        </row>
        <row r="122">
          <cell r="B122" t="str">
            <v>548003</v>
          </cell>
          <cell r="C122" t="str">
            <v>548003-Oth Pwr Gen Ops Turbines</v>
          </cell>
          <cell r="D122">
            <v>283097.31</v>
          </cell>
        </row>
        <row r="123">
          <cell r="B123" t="str">
            <v>549000</v>
          </cell>
          <cell r="C123" t="str">
            <v>549000-Oth Pwr Gen Ops Oth Misc</v>
          </cell>
          <cell r="D123">
            <v>815879.68000000005</v>
          </cell>
        </row>
        <row r="124">
          <cell r="B124" t="str">
            <v>549001</v>
          </cell>
          <cell r="C124" t="str">
            <v>549001-Oth Pwr Gen Ops Facilities</v>
          </cell>
          <cell r="D124">
            <v>28045.91</v>
          </cell>
        </row>
        <row r="125">
          <cell r="B125" t="str">
            <v>549002</v>
          </cell>
          <cell r="C125" t="str">
            <v>549002-Oth Pwr Genops Aux Systems</v>
          </cell>
          <cell r="D125">
            <v>3562.25</v>
          </cell>
        </row>
        <row r="126">
          <cell r="B126" t="str">
            <v>551000</v>
          </cell>
          <cell r="C126" t="str">
            <v>551000-Oth Pwr Gen Maint Supv and Eng</v>
          </cell>
          <cell r="D126">
            <v>15385.57</v>
          </cell>
        </row>
        <row r="127">
          <cell r="B127" t="str">
            <v>552001</v>
          </cell>
          <cell r="C127" t="str">
            <v>552001-Oth Pwr Gen Maint Facilities</v>
          </cell>
          <cell r="D127">
            <v>38248.11</v>
          </cell>
        </row>
        <row r="128">
          <cell r="B128" t="str">
            <v>552002</v>
          </cell>
          <cell r="C128" t="str">
            <v>552002-Oth Pwr Gen Maint Bulk Oil Eqp</v>
          </cell>
          <cell r="D128">
            <v>15959.97</v>
          </cell>
        </row>
        <row r="129">
          <cell r="B129" t="str">
            <v>552003</v>
          </cell>
          <cell r="C129" t="str">
            <v>552003-Oth Pwr Gen Maint Fire Protec</v>
          </cell>
          <cell r="D129">
            <v>15581.6</v>
          </cell>
        </row>
        <row r="130">
          <cell r="B130" t="str">
            <v>553000</v>
          </cell>
          <cell r="C130" t="str">
            <v>553000-Oth Pwr Gen Maint Elec Equip</v>
          </cell>
          <cell r="D130">
            <v>183160.48</v>
          </cell>
        </row>
        <row r="131">
          <cell r="B131" t="str">
            <v>553100</v>
          </cell>
          <cell r="C131" t="str">
            <v>553100-Oth Pwr Gen Maint Turb Gen</v>
          </cell>
          <cell r="D131">
            <v>875286.29</v>
          </cell>
        </row>
        <row r="132">
          <cell r="B132" t="str">
            <v>554000</v>
          </cell>
          <cell r="C132" t="str">
            <v>554000-Oth Pwr Gen Maint Oth Misc</v>
          </cell>
          <cell r="D132">
            <v>27802.68</v>
          </cell>
        </row>
        <row r="133">
          <cell r="B133" t="str">
            <v>555000</v>
          </cell>
          <cell r="C133" t="str">
            <v>555000-Purchased Power</v>
          </cell>
          <cell r="D133">
            <v>78858100.25</v>
          </cell>
        </row>
        <row r="134">
          <cell r="B134" t="str">
            <v>555030</v>
          </cell>
          <cell r="C134" t="str">
            <v>555030-Purch Pwr Off Sys</v>
          </cell>
          <cell r="D134">
            <v>271888.27</v>
          </cell>
        </row>
        <row r="135">
          <cell r="B135" t="str">
            <v>556000</v>
          </cell>
          <cell r="C135" t="str">
            <v>556000-System Control and Load Dispatch</v>
          </cell>
          <cell r="D135">
            <v>760956.59</v>
          </cell>
        </row>
        <row r="136">
          <cell r="B136" t="str">
            <v>557000</v>
          </cell>
          <cell r="C136" t="str">
            <v>557000-Oth Production Oth Expenses</v>
          </cell>
          <cell r="D136">
            <v>4120467.97</v>
          </cell>
        </row>
        <row r="137">
          <cell r="B137" t="str">
            <v>557100</v>
          </cell>
          <cell r="C137" t="str">
            <v>557100-OTH PRODUCTION OTH EXP RIDERS</v>
          </cell>
          <cell r="D137">
            <v>4790226.75</v>
          </cell>
        </row>
        <row r="138">
          <cell r="B138" t="str">
            <v>926400</v>
          </cell>
          <cell r="C138" t="str">
            <v>926400-Empl Pensions and Benefits WCNOC</v>
          </cell>
          <cell r="D138">
            <v>8151055.9500000002</v>
          </cell>
        </row>
        <row r="139">
          <cell r="B139" t="str">
            <v>926408</v>
          </cell>
          <cell r="C139" t="str">
            <v>926408-EMPL PENSIONS and BENEFITS WCNOC - NSC</v>
          </cell>
          <cell r="D139">
            <v>2172917.15</v>
          </cell>
        </row>
        <row r="140">
          <cell r="B140"/>
          <cell r="C140"/>
          <cell r="D140">
            <v>257225728.23000002</v>
          </cell>
        </row>
        <row r="141">
          <cell r="B141" t="str">
            <v>419000</v>
          </cell>
          <cell r="C141" t="str">
            <v>419000-Int and Div Inc Sub</v>
          </cell>
          <cell r="D141">
            <v>-301446</v>
          </cell>
        </row>
        <row r="142">
          <cell r="B142" t="str">
            <v>419002</v>
          </cell>
          <cell r="C142" t="str">
            <v>419002-Int and Div Inc Other Source</v>
          </cell>
          <cell r="D142">
            <v>-787910.66</v>
          </cell>
        </row>
        <row r="143">
          <cell r="B143" t="str">
            <v>419064</v>
          </cell>
          <cell r="C143" t="str">
            <v>419064-Int and Div Inc Rec Co</v>
          </cell>
          <cell r="D143">
            <v>-173979.12</v>
          </cell>
        </row>
        <row r="144">
          <cell r="B144"/>
          <cell r="C144"/>
          <cell r="D144">
            <v>-1263335.7800000003</v>
          </cell>
        </row>
        <row r="145">
          <cell r="B145" t="str">
            <v>418002</v>
          </cell>
          <cell r="C145" t="str">
            <v>418002-Non Op Rental Income Lease</v>
          </cell>
          <cell r="D145">
            <v>-71712.89</v>
          </cell>
        </row>
        <row r="146">
          <cell r="B146" t="str">
            <v>454001</v>
          </cell>
          <cell r="C146" t="str">
            <v>454001-Rent From Electric Property</v>
          </cell>
          <cell r="D146">
            <v>-2499231.5099999998</v>
          </cell>
        </row>
        <row r="147">
          <cell r="B147"/>
          <cell r="C147"/>
          <cell r="D147">
            <v>-2570944.4</v>
          </cell>
        </row>
        <row r="148">
          <cell r="B148" t="str">
            <v>421200</v>
          </cell>
          <cell r="C148" t="str">
            <v>421200-Loss Disposition Of Prop</v>
          </cell>
          <cell r="D148">
            <v>94938.99</v>
          </cell>
        </row>
        <row r="149">
          <cell r="B149"/>
          <cell r="C149"/>
          <cell r="D149">
            <v>94938.99</v>
          </cell>
        </row>
        <row r="150">
          <cell r="B150" t="str">
            <v>417002</v>
          </cell>
          <cell r="C150" t="str">
            <v>417002-Revenues from Nonutility Ops</v>
          </cell>
          <cell r="D150">
            <v>-39680.019999999997</v>
          </cell>
        </row>
        <row r="151">
          <cell r="B151" t="str">
            <v>417004</v>
          </cell>
          <cell r="C151" t="str">
            <v>417004-Rev Non Util Mtr Bsd Surg Prot</v>
          </cell>
          <cell r="D151">
            <v>-595366.02</v>
          </cell>
        </row>
        <row r="152">
          <cell r="B152" t="str">
            <v>417012</v>
          </cell>
          <cell r="C152" t="str">
            <v>417012-Rev Non Util Eng Services</v>
          </cell>
          <cell r="D152">
            <v>-5765.95</v>
          </cell>
        </row>
        <row r="153">
          <cell r="B153" t="str">
            <v>417014</v>
          </cell>
          <cell r="C153" t="str">
            <v>417014-Rev Non Util Sales and Mktg</v>
          </cell>
          <cell r="D153">
            <v>-1243901.1299999999</v>
          </cell>
        </row>
        <row r="154">
          <cell r="B154" t="str">
            <v>417018</v>
          </cell>
          <cell r="C154" t="str">
            <v>417018-Rev Non Util Enerlink</v>
          </cell>
          <cell r="D154">
            <v>-4552</v>
          </cell>
        </row>
        <row r="155">
          <cell r="B155" t="str">
            <v>417022</v>
          </cell>
          <cell r="C155" t="str">
            <v>417022-Rev Non Util Collectfee Rec Co</v>
          </cell>
          <cell r="D155">
            <v>-1209403.03</v>
          </cell>
        </row>
        <row r="156">
          <cell r="B156" t="str">
            <v>418100</v>
          </cell>
          <cell r="C156" t="str">
            <v>418100-Equity In Earnings Of Subs</v>
          </cell>
          <cell r="D156">
            <v>-2252541.69</v>
          </cell>
        </row>
        <row r="157">
          <cell r="B157" t="str">
            <v>421000</v>
          </cell>
          <cell r="C157" t="str">
            <v>421000-Misc Non Op Inc</v>
          </cell>
          <cell r="D157">
            <v>-59320.02</v>
          </cell>
        </row>
        <row r="158">
          <cell r="B158" t="str">
            <v>421001</v>
          </cell>
          <cell r="C158" t="str">
            <v>421001-Amort Of Ciac Tax Grossup</v>
          </cell>
          <cell r="D158">
            <v>-284537.2</v>
          </cell>
        </row>
        <row r="159">
          <cell r="B159"/>
          <cell r="C159"/>
          <cell r="D159">
            <v>-5695067.0599999996</v>
          </cell>
        </row>
        <row r="160">
          <cell r="B160" t="str">
            <v>920000</v>
          </cell>
          <cell r="C160" t="str">
            <v>920000-A and G Labor Expense</v>
          </cell>
          <cell r="D160">
            <v>17230750.579999998</v>
          </cell>
        </row>
        <row r="161">
          <cell r="B161" t="str">
            <v>930201</v>
          </cell>
          <cell r="C161" t="str">
            <v>930201-Misc General Exp Board Of Dir</v>
          </cell>
          <cell r="D161">
            <v>782844.92</v>
          </cell>
        </row>
        <row r="162">
          <cell r="B162"/>
          <cell r="C162"/>
          <cell r="D162">
            <v>18013595.5</v>
          </cell>
        </row>
        <row r="163">
          <cell r="B163" t="str">
            <v>552000</v>
          </cell>
          <cell r="C163" t="str">
            <v>552000-Oth Pwr Gen Maint Structures</v>
          </cell>
          <cell r="D163">
            <v>-6482.77</v>
          </cell>
        </row>
        <row r="164">
          <cell r="B164" t="str">
            <v>568000</v>
          </cell>
          <cell r="C164" t="str">
            <v>568000-Trans Op Mtce Suprv and Eng</v>
          </cell>
          <cell r="D164">
            <v>12490.73</v>
          </cell>
        </row>
        <row r="165">
          <cell r="B165" t="str">
            <v>570000</v>
          </cell>
          <cell r="C165" t="str">
            <v>570000-Trans Maint Subst Eqp</v>
          </cell>
          <cell r="D165">
            <v>0</v>
          </cell>
        </row>
        <row r="166">
          <cell r="B166" t="str">
            <v>570001</v>
          </cell>
          <cell r="C166" t="str">
            <v>570001-Trans Maint Subst Eqp Teleco</v>
          </cell>
          <cell r="D166">
            <v>17934.36</v>
          </cell>
        </row>
        <row r="167">
          <cell r="B167" t="str">
            <v>570002</v>
          </cell>
          <cell r="C167" t="str">
            <v>570002-Trans Maint Subst Eqp Breakers</v>
          </cell>
          <cell r="D167">
            <v>41760.93</v>
          </cell>
        </row>
        <row r="168">
          <cell r="B168" t="str">
            <v>570003</v>
          </cell>
          <cell r="C168" t="str">
            <v>570003-Trans Maint Sub Eqp Xfrms Regs</v>
          </cell>
          <cell r="D168">
            <v>92156.6</v>
          </cell>
        </row>
        <row r="169">
          <cell r="B169" t="str">
            <v>570004</v>
          </cell>
          <cell r="C169" t="str">
            <v>570004-Trans Maint Subst Eqp Bus - Grnd</v>
          </cell>
          <cell r="D169">
            <v>14599.18</v>
          </cell>
        </row>
        <row r="170">
          <cell r="B170" t="str">
            <v>570005</v>
          </cell>
          <cell r="C170" t="str">
            <v>570005-Trans Maint Subst Eqp Rly Pnl</v>
          </cell>
          <cell r="D170">
            <v>63009.919999999998</v>
          </cell>
        </row>
        <row r="171">
          <cell r="B171" t="str">
            <v>570007</v>
          </cell>
          <cell r="C171" t="str">
            <v>570007-Trans Maint Subst Eqp Bat Bkup</v>
          </cell>
          <cell r="D171">
            <v>6965.09</v>
          </cell>
        </row>
        <row r="172">
          <cell r="B172" t="str">
            <v>571000</v>
          </cell>
          <cell r="C172" t="str">
            <v>571000-Trans Maint Oh Lines</v>
          </cell>
          <cell r="D172">
            <v>18400.55</v>
          </cell>
        </row>
        <row r="173">
          <cell r="B173" t="str">
            <v>571002</v>
          </cell>
          <cell r="C173" t="str">
            <v>571002-Trans Maint Oh Lines Twr Lghtg</v>
          </cell>
          <cell r="D173">
            <v>3430.86</v>
          </cell>
        </row>
        <row r="174">
          <cell r="B174" t="str">
            <v>571003</v>
          </cell>
          <cell r="C174" t="str">
            <v>571003-Trans Maint Oh Lines Structure</v>
          </cell>
          <cell r="D174">
            <v>89247.86</v>
          </cell>
        </row>
        <row r="175">
          <cell r="B175" t="str">
            <v>571004</v>
          </cell>
          <cell r="C175" t="str">
            <v>571004-Trans Maint Oh Lines Cndct - Dvc</v>
          </cell>
          <cell r="D175">
            <v>9903.56</v>
          </cell>
        </row>
        <row r="176">
          <cell r="B176" t="str">
            <v>571005</v>
          </cell>
          <cell r="C176" t="str">
            <v>571005-Trans Maint Oh Lines Tree Hcut</v>
          </cell>
          <cell r="D176">
            <v>496781.94</v>
          </cell>
        </row>
        <row r="177">
          <cell r="B177" t="str">
            <v>571006</v>
          </cell>
          <cell r="C177" t="str">
            <v>571006-Trans Maint Oh Lines Tree Mcut</v>
          </cell>
          <cell r="D177">
            <v>398895.86</v>
          </cell>
        </row>
        <row r="178">
          <cell r="B178" t="str">
            <v>572000</v>
          </cell>
          <cell r="C178" t="str">
            <v>572000-Trans Maint Underground Lines</v>
          </cell>
          <cell r="D178">
            <v>5298.02</v>
          </cell>
        </row>
        <row r="179">
          <cell r="B179" t="str">
            <v>573000</v>
          </cell>
          <cell r="C179" t="str">
            <v>573000-Trans Maint Misc Trans Plant</v>
          </cell>
          <cell r="D179">
            <v>4434.5</v>
          </cell>
        </row>
        <row r="180">
          <cell r="B180" t="str">
            <v>590000</v>
          </cell>
          <cell r="C180" t="str">
            <v>590000-Dist Mtce Suprv and Enginring</v>
          </cell>
          <cell r="D180">
            <v>52250.84</v>
          </cell>
        </row>
        <row r="181">
          <cell r="B181" t="str">
            <v>591000</v>
          </cell>
          <cell r="C181" t="str">
            <v>591000-Dist Mtce Structures</v>
          </cell>
          <cell r="D181">
            <v>0</v>
          </cell>
        </row>
        <row r="182">
          <cell r="B182" t="str">
            <v>592000</v>
          </cell>
          <cell r="C182" t="str">
            <v>592000-Dist Mtce Station Equip</v>
          </cell>
          <cell r="D182">
            <v>52434.879999999997</v>
          </cell>
        </row>
        <row r="183">
          <cell r="B183" t="str">
            <v>592001</v>
          </cell>
          <cell r="C183" t="str">
            <v>592001-Dist Mtce Subst Welding</v>
          </cell>
          <cell r="D183">
            <v>-3627.26</v>
          </cell>
        </row>
        <row r="184">
          <cell r="B184" t="str">
            <v>592002</v>
          </cell>
          <cell r="C184" t="str">
            <v>592002-Dist Mtce Tele - Scada</v>
          </cell>
          <cell r="D184">
            <v>2699.57</v>
          </cell>
        </row>
        <row r="185">
          <cell r="B185" t="str">
            <v>592003</v>
          </cell>
          <cell r="C185" t="str">
            <v>592003-Dist Mtce Subst Breakers</v>
          </cell>
          <cell r="D185">
            <v>121604.5</v>
          </cell>
        </row>
        <row r="186">
          <cell r="B186" t="str">
            <v>592004</v>
          </cell>
          <cell r="C186" t="str">
            <v>592004-Dist Mtce Subst Transformers</v>
          </cell>
          <cell r="D186">
            <v>138090.10999999999</v>
          </cell>
        </row>
        <row r="187">
          <cell r="B187" t="str">
            <v>592005</v>
          </cell>
          <cell r="C187" t="str">
            <v>592005-Dist Mtce Subst Line - Bus</v>
          </cell>
          <cell r="D187">
            <v>0</v>
          </cell>
        </row>
        <row r="188">
          <cell r="B188" t="str">
            <v>592006</v>
          </cell>
          <cell r="C188" t="str">
            <v>592006-Dist Mtce Subst Relay</v>
          </cell>
          <cell r="D188">
            <v>56282.44</v>
          </cell>
        </row>
        <row r="189">
          <cell r="B189" t="str">
            <v>592007</v>
          </cell>
          <cell r="C189" t="str">
            <v>592007-Dist Mtce Sub Capacitor</v>
          </cell>
          <cell r="D189">
            <v>0</v>
          </cell>
        </row>
        <row r="190">
          <cell r="B190" t="str">
            <v>592008</v>
          </cell>
          <cell r="C190" t="str">
            <v>592008-Dist Mtce Sub Battery Bkup</v>
          </cell>
          <cell r="D190">
            <v>58178.68</v>
          </cell>
        </row>
        <row r="191">
          <cell r="B191" t="str">
            <v>593000</v>
          </cell>
          <cell r="C191" t="str">
            <v>593000-Dist Mtce Oh Perform Line Cle</v>
          </cell>
          <cell r="D191">
            <v>7097199.7699999996</v>
          </cell>
        </row>
        <row r="192">
          <cell r="B192" t="str">
            <v>593001</v>
          </cell>
          <cell r="C192" t="str">
            <v>593001-Dist Mtce Oh Wood Poles</v>
          </cell>
          <cell r="D192">
            <v>50596.87</v>
          </cell>
        </row>
        <row r="193">
          <cell r="B193" t="str">
            <v>593002</v>
          </cell>
          <cell r="C193" t="str">
            <v>593002-Dist Mtce Oh Poles - Fixtures</v>
          </cell>
          <cell r="D193">
            <v>268632.40999999997</v>
          </cell>
        </row>
        <row r="194">
          <cell r="B194" t="str">
            <v>593003</v>
          </cell>
          <cell r="C194" t="str">
            <v>593003-Dist Mtce Oh Conductors - Devic</v>
          </cell>
          <cell r="D194">
            <v>2392611.56</v>
          </cell>
        </row>
        <row r="195">
          <cell r="B195" t="str">
            <v>593004</v>
          </cell>
          <cell r="C195" t="str">
            <v>593004-Dist Mtce Oh Prop Dmg Uncolle</v>
          </cell>
          <cell r="D195">
            <v>0</v>
          </cell>
        </row>
        <row r="196">
          <cell r="B196" t="str">
            <v>594001</v>
          </cell>
          <cell r="C196" t="str">
            <v>594001-Dist Mtce Ug Dist Conduits</v>
          </cell>
          <cell r="D196">
            <v>7413.91</v>
          </cell>
        </row>
        <row r="197">
          <cell r="B197" t="str">
            <v>594002</v>
          </cell>
          <cell r="C197" t="str">
            <v>594002-Dist Mtce Ug Conductors - Devic</v>
          </cell>
          <cell r="D197">
            <v>805420.21</v>
          </cell>
        </row>
        <row r="198">
          <cell r="B198" t="str">
            <v>595000</v>
          </cell>
          <cell r="C198" t="str">
            <v>595000-Dist Mtce Transformers</v>
          </cell>
          <cell r="D198">
            <v>3389</v>
          </cell>
        </row>
        <row r="199">
          <cell r="B199" t="str">
            <v>595001</v>
          </cell>
          <cell r="C199" t="str">
            <v>595001-Dist Mtce Transfm0Rep Dist Po</v>
          </cell>
          <cell r="D199">
            <v>0</v>
          </cell>
        </row>
        <row r="200">
          <cell r="B200" t="str">
            <v>595002</v>
          </cell>
          <cell r="C200" t="str">
            <v>595002-Dist Mtce Transfm0Rep Dist Pa</v>
          </cell>
          <cell r="D200">
            <v>0</v>
          </cell>
        </row>
        <row r="201">
          <cell r="B201" t="str">
            <v>595003</v>
          </cell>
          <cell r="C201" t="str">
            <v>595003-Dist Mtce Transfm Repair</v>
          </cell>
          <cell r="D201">
            <v>148319.99</v>
          </cell>
        </row>
        <row r="202">
          <cell r="B202" t="str">
            <v>596000</v>
          </cell>
          <cell r="C202" t="str">
            <v>596000-Dist Mtce Street Ltg and Signls</v>
          </cell>
          <cell r="D202">
            <v>27372.400000000001</v>
          </cell>
        </row>
        <row r="203">
          <cell r="B203" t="str">
            <v>596001</v>
          </cell>
          <cell r="C203" t="str">
            <v>596001-Dist Mtce St Ltg and Sig Rpr Oh</v>
          </cell>
          <cell r="D203">
            <v>83286.97</v>
          </cell>
        </row>
        <row r="204">
          <cell r="B204" t="str">
            <v>596002</v>
          </cell>
          <cell r="C204" t="str">
            <v>596002-Dist Mtce St Ltg and Sig Rpr Ug</v>
          </cell>
          <cell r="D204">
            <v>80288.78</v>
          </cell>
        </row>
        <row r="205">
          <cell r="B205" t="str">
            <v>596003</v>
          </cell>
          <cell r="C205" t="str">
            <v>596003-Dist Mtce St Ltg and Sig Prop D</v>
          </cell>
          <cell r="D205">
            <v>56991.78</v>
          </cell>
        </row>
        <row r="206">
          <cell r="B206" t="str">
            <v>597000</v>
          </cell>
          <cell r="C206" t="str">
            <v>597000-Dist Mtce Meters</v>
          </cell>
          <cell r="D206">
            <v>95198.98</v>
          </cell>
        </row>
        <row r="207">
          <cell r="B207" t="str">
            <v>598000</v>
          </cell>
          <cell r="C207" t="str">
            <v>598000-Dist Mtce Misc Dist Plt</v>
          </cell>
          <cell r="D207">
            <v>1008124.59</v>
          </cell>
        </row>
        <row r="208">
          <cell r="B208" t="str">
            <v>598730</v>
          </cell>
          <cell r="C208" t="str">
            <v>598730-Dist Mtce Ind Steam</v>
          </cell>
          <cell r="D208">
            <v>0</v>
          </cell>
        </row>
        <row r="209">
          <cell r="B209" t="str">
            <v>935000</v>
          </cell>
          <cell r="C209" t="str">
            <v>935000-A and G Mtce Of General Plant</v>
          </cell>
          <cell r="D209">
            <v>4721070.42</v>
          </cell>
        </row>
        <row r="210">
          <cell r="B210"/>
          <cell r="C210"/>
          <cell r="D210">
            <v>18592658.59</v>
          </cell>
        </row>
        <row r="211">
          <cell r="B211" t="str">
            <v>567000</v>
          </cell>
          <cell r="C211" t="str">
            <v>567000-Trans Op Rent Expense</v>
          </cell>
          <cell r="D211">
            <v>969635.89</v>
          </cell>
        </row>
        <row r="212">
          <cell r="B212" t="str">
            <v>589000</v>
          </cell>
          <cell r="C212" t="str">
            <v>589000-Dist Ops Rents</v>
          </cell>
          <cell r="D212">
            <v>22219.64</v>
          </cell>
        </row>
        <row r="213">
          <cell r="B213" t="str">
            <v>931000</v>
          </cell>
          <cell r="C213" t="str">
            <v>931000-A and G Rent Expense</v>
          </cell>
          <cell r="D213">
            <v>1700856.5</v>
          </cell>
        </row>
        <row r="214">
          <cell r="B214"/>
          <cell r="C214"/>
          <cell r="D214">
            <v>2692712.0300000003</v>
          </cell>
        </row>
        <row r="215">
          <cell r="B215" t="str">
            <v>408100</v>
          </cell>
          <cell r="C215" t="str">
            <v>408100-TOTIT RIDER</v>
          </cell>
          <cell r="D215">
            <v>-1430275.37</v>
          </cell>
        </row>
        <row r="216">
          <cell r="B216" t="str">
            <v>408103</v>
          </cell>
          <cell r="C216" t="str">
            <v>408103-Totit Misc Occup Elec</v>
          </cell>
          <cell r="D216">
            <v>25</v>
          </cell>
        </row>
        <row r="217">
          <cell r="B217" t="str">
            <v>408110</v>
          </cell>
          <cell r="C217" t="str">
            <v>408110-Totit Earnings Elec</v>
          </cell>
          <cell r="D217">
            <v>-50726</v>
          </cell>
        </row>
        <row r="218">
          <cell r="B218" t="str">
            <v>408120</v>
          </cell>
          <cell r="C218" t="str">
            <v>408120-Totit Property Elec</v>
          </cell>
          <cell r="D218">
            <v>36119198</v>
          </cell>
        </row>
        <row r="219">
          <cell r="B219" t="str">
            <v>408121</v>
          </cell>
          <cell r="C219" t="str">
            <v>408121-Totit Property Wolf Creek</v>
          </cell>
          <cell r="D219">
            <v>8804510</v>
          </cell>
        </row>
        <row r="220">
          <cell r="B220" t="str">
            <v>408130</v>
          </cell>
          <cell r="C220" t="str">
            <v>408130-Totit Gross Receipts</v>
          </cell>
          <cell r="D220">
            <v>0</v>
          </cell>
        </row>
        <row r="221">
          <cell r="B221" t="str">
            <v>408140</v>
          </cell>
          <cell r="C221" t="str">
            <v>408140-TOTIT FICA FUTA SUTA</v>
          </cell>
          <cell r="D221">
            <v>5931263.5700000003</v>
          </cell>
        </row>
        <row r="222">
          <cell r="B222" t="str">
            <v>408202</v>
          </cell>
          <cell r="C222" t="str">
            <v>408202-TOTIT Property Non Utility</v>
          </cell>
          <cell r="D222">
            <v>49205</v>
          </cell>
        </row>
        <row r="223">
          <cell r="B223" t="str">
            <v>409101</v>
          </cell>
          <cell r="C223" t="str">
            <v>409101-Income Taxes Current Fed Elec</v>
          </cell>
          <cell r="D223">
            <v>6093429.5800000001</v>
          </cell>
        </row>
        <row r="224">
          <cell r="B224" t="str">
            <v>409103</v>
          </cell>
          <cell r="C224" t="str">
            <v>409103-Income Taxes Current St Elec</v>
          </cell>
          <cell r="D224">
            <v>932212.6</v>
          </cell>
        </row>
        <row r="225">
          <cell r="B225" t="str">
            <v>409201</v>
          </cell>
          <cell r="C225" t="str">
            <v>409201-Income Taxes Othr Fed</v>
          </cell>
          <cell r="D225">
            <v>-2612898.7400000002</v>
          </cell>
        </row>
        <row r="226">
          <cell r="B226" t="str">
            <v>409203</v>
          </cell>
          <cell r="C226" t="str">
            <v>409203-Income Taxes Othr State</v>
          </cell>
          <cell r="D226">
            <v>-794220</v>
          </cell>
        </row>
        <row r="227">
          <cell r="B227" t="str">
            <v>410110</v>
          </cell>
          <cell r="C227" t="str">
            <v>410110-Prov Def Inc Tx Fed Elec</v>
          </cell>
          <cell r="D227">
            <v>13969660.16</v>
          </cell>
        </row>
        <row r="228">
          <cell r="B228" t="str">
            <v>410111</v>
          </cell>
          <cell r="C228" t="str">
            <v>410111-Prov Def Inc Tx St Elec</v>
          </cell>
          <cell r="D228">
            <v>-18370511.18</v>
          </cell>
        </row>
        <row r="229">
          <cell r="B229" t="str">
            <v>411110</v>
          </cell>
          <cell r="C229" t="str">
            <v>411110-Prov Def Inc Tx Amort Fed Elec</v>
          </cell>
          <cell r="D229">
            <v>-15059038.58</v>
          </cell>
        </row>
        <row r="230">
          <cell r="B230" t="str">
            <v>411111</v>
          </cell>
          <cell r="C230" t="str">
            <v>411111-Prov Def Inc Tx Amort St Elec</v>
          </cell>
          <cell r="D230">
            <v>796135.1</v>
          </cell>
        </row>
        <row r="231">
          <cell r="B231" t="str">
            <v>411201</v>
          </cell>
          <cell r="C231" t="str">
            <v>411201-Prov Def Inc Tx Othr Fed</v>
          </cell>
          <cell r="D231">
            <v>-14490</v>
          </cell>
        </row>
        <row r="232">
          <cell r="B232" t="str">
            <v>411202</v>
          </cell>
          <cell r="C232" t="str">
            <v>411202-Prov Def Inc Tx Othr State</v>
          </cell>
          <cell r="D232">
            <v>69000</v>
          </cell>
        </row>
        <row r="233">
          <cell r="B233" t="str">
            <v>411410</v>
          </cell>
          <cell r="C233" t="str">
            <v>411410-Inv Tax Cr Adj Elec</v>
          </cell>
          <cell r="D233">
            <v>-401214</v>
          </cell>
        </row>
        <row r="234">
          <cell r="B234" t="str">
            <v>420001</v>
          </cell>
          <cell r="C234" t="str">
            <v>420001-Invest Tax Credits KEPCO Gain</v>
          </cell>
          <cell r="D234">
            <v>-12852</v>
          </cell>
        </row>
        <row r="235">
          <cell r="B235" t="str">
            <v>420003</v>
          </cell>
          <cell r="C235" t="str">
            <v>420003-Invest Tax Credit Coal Nonutil</v>
          </cell>
          <cell r="D235">
            <v>-23043</v>
          </cell>
        </row>
        <row r="236">
          <cell r="B236"/>
          <cell r="C236"/>
          <cell r="D236">
            <v>33995370.140000001</v>
          </cell>
        </row>
        <row r="237">
          <cell r="B237" t="str">
            <v>419101</v>
          </cell>
          <cell r="C237" t="str">
            <v>419101-AFDC Equity Funds CWIP</v>
          </cell>
          <cell r="D237">
            <v>-1145341.1299999999</v>
          </cell>
        </row>
        <row r="238">
          <cell r="B238" t="str">
            <v>419102</v>
          </cell>
          <cell r="C238" t="str">
            <v>419102-AFUDC Equity - ECRR Contra</v>
          </cell>
          <cell r="D238">
            <v>-20077.919999999998</v>
          </cell>
        </row>
        <row r="239">
          <cell r="B239" t="str">
            <v>427000</v>
          </cell>
          <cell r="C239" t="str">
            <v>427000-Interest On Long Term Debt</v>
          </cell>
          <cell r="D239">
            <v>53087344.920000002</v>
          </cell>
        </row>
        <row r="240">
          <cell r="B240" t="str">
            <v>428000</v>
          </cell>
          <cell r="C240" t="str">
            <v>428000-Amort Of Debt Discount And Exp</v>
          </cell>
          <cell r="D240">
            <v>1073490.01</v>
          </cell>
        </row>
        <row r="241">
          <cell r="B241" t="str">
            <v>428100</v>
          </cell>
          <cell r="C241" t="str">
            <v>428100-Amort Of Loss On Reacq Debt</v>
          </cell>
          <cell r="D241">
            <v>209455.17</v>
          </cell>
        </row>
        <row r="242">
          <cell r="B242" t="str">
            <v>431015</v>
          </cell>
          <cell r="C242" t="str">
            <v>431015-Oth Int Exp ST Loans</v>
          </cell>
          <cell r="D242">
            <v>454993.5</v>
          </cell>
        </row>
        <row r="243">
          <cell r="B243" t="str">
            <v>431016</v>
          </cell>
          <cell r="C243" t="str">
            <v>431016-Oth Int Exp Unsecured Notes</v>
          </cell>
          <cell r="D243">
            <v>2186024.0099999998</v>
          </cell>
        </row>
        <row r="244">
          <cell r="B244" t="str">
            <v>431017</v>
          </cell>
          <cell r="C244" t="str">
            <v>431017-Oth Int Exp Cust Deposits</v>
          </cell>
          <cell r="D244">
            <v>98900.55</v>
          </cell>
        </row>
        <row r="245">
          <cell r="B245" t="str">
            <v>431018</v>
          </cell>
          <cell r="C245" t="str">
            <v>431018-Oth Int Exp Misc Accounts</v>
          </cell>
          <cell r="D245">
            <v>260019.86</v>
          </cell>
        </row>
        <row r="246">
          <cell r="B246" t="str">
            <v>431019</v>
          </cell>
          <cell r="C246" t="str">
            <v>431019-Oth Int Exp WCNOC</v>
          </cell>
          <cell r="D246">
            <v>295100.65000000002</v>
          </cell>
        </row>
        <row r="247">
          <cell r="B247" t="str">
            <v>431500</v>
          </cell>
          <cell r="C247" t="str">
            <v>431500-Oth Int Exp KCPL-MO MEEIA Ccst</v>
          </cell>
          <cell r="D247">
            <v>-66752.399999999994</v>
          </cell>
        </row>
        <row r="248">
          <cell r="B248" t="str">
            <v>431513</v>
          </cell>
          <cell r="C248" t="str">
            <v>431513-Oth Int Exp MO SOL Rec Crg Cst</v>
          </cell>
          <cell r="D248">
            <v>-261821.92</v>
          </cell>
        </row>
        <row r="249">
          <cell r="B249" t="str">
            <v>432001</v>
          </cell>
          <cell r="C249" t="str">
            <v>432001-AFDC Borrowed Funds CWIP</v>
          </cell>
          <cell r="D249">
            <v>-2461590.2000000002</v>
          </cell>
        </row>
        <row r="250">
          <cell r="B250" t="str">
            <v>432002</v>
          </cell>
          <cell r="C250" t="str">
            <v>432002-AFDC Borrowed Funds WCNOC</v>
          </cell>
          <cell r="D250">
            <v>-34386.69</v>
          </cell>
        </row>
        <row r="251">
          <cell r="B251"/>
          <cell r="C251"/>
          <cell r="D251">
            <v>53675358.409999996</v>
          </cell>
        </row>
        <row r="252">
          <cell r="B252" t="str">
            <v>426102</v>
          </cell>
          <cell r="C252" t="str">
            <v>426102-Donations Community Invest</v>
          </cell>
          <cell r="D252">
            <v>396367.96</v>
          </cell>
        </row>
        <row r="253">
          <cell r="B253" t="str">
            <v>426103</v>
          </cell>
          <cell r="C253" t="str">
            <v>426103-Donations Charitbl Contrib</v>
          </cell>
          <cell r="D253">
            <v>788231.42</v>
          </cell>
        </row>
        <row r="254">
          <cell r="B254"/>
          <cell r="C254"/>
          <cell r="D254">
            <v>1184599.3800000001</v>
          </cell>
        </row>
        <row r="255">
          <cell r="B255" t="str">
            <v>403000</v>
          </cell>
          <cell r="C255" t="str">
            <v>403000-Depreciation Expense</v>
          </cell>
          <cell r="D255">
            <v>97321676.030000001</v>
          </cell>
        </row>
        <row r="256">
          <cell r="B256" t="str">
            <v>403008</v>
          </cell>
          <cell r="C256" t="str">
            <v>403008-DEPR EXP - NSC OFFSET</v>
          </cell>
          <cell r="D256">
            <v>-2913.99</v>
          </cell>
        </row>
        <row r="257">
          <cell r="B257" t="str">
            <v>403088</v>
          </cell>
          <cell r="C257" t="str">
            <v>403088-AMRT NSC REG ASSET DEPR EXP</v>
          </cell>
          <cell r="D257">
            <v>2913.99</v>
          </cell>
        </row>
        <row r="258">
          <cell r="B258" t="str">
            <v>404000</v>
          </cell>
          <cell r="C258" t="str">
            <v>404000-Amort Limited Term</v>
          </cell>
          <cell r="D258">
            <v>809268.82</v>
          </cell>
        </row>
        <row r="259">
          <cell r="B259" t="str">
            <v>405010</v>
          </cell>
          <cell r="C259" t="str">
            <v>405010-Amort Other For Plant</v>
          </cell>
          <cell r="D259">
            <v>14931404.52</v>
          </cell>
        </row>
        <row r="260">
          <cell r="B260" t="str">
            <v>405018</v>
          </cell>
          <cell r="C260" t="str">
            <v>405018-AMORT OTH FOR PLT - NSC OFF</v>
          </cell>
          <cell r="D260">
            <v>-6576.4</v>
          </cell>
        </row>
        <row r="261">
          <cell r="B261" t="str">
            <v>405088</v>
          </cell>
          <cell r="C261" t="str">
            <v>405088-AMRT NSC REG AST AMRT OTH PLT</v>
          </cell>
          <cell r="D261">
            <v>6576.4</v>
          </cell>
        </row>
        <row r="262">
          <cell r="B262" t="str">
            <v>417102</v>
          </cell>
          <cell r="C262" t="str">
            <v>417102-Exp Non Util Property Depr</v>
          </cell>
          <cell r="D262">
            <v>220616.42</v>
          </cell>
        </row>
        <row r="263">
          <cell r="B263" t="str">
            <v>417103</v>
          </cell>
          <cell r="C263" t="str">
            <v>417103-EXP NON UTIL CHG STN DEPR</v>
          </cell>
          <cell r="D263">
            <v>509604.44</v>
          </cell>
        </row>
        <row r="264">
          <cell r="B264" t="str">
            <v>518000</v>
          </cell>
          <cell r="C264" t="str">
            <v>518000-Nuclear Fuel Exp</v>
          </cell>
          <cell r="D264">
            <v>8740370.6999999993</v>
          </cell>
        </row>
        <row r="265">
          <cell r="B265"/>
          <cell r="C265"/>
          <cell r="D265">
            <v>122532940.92999999</v>
          </cell>
        </row>
        <row r="266">
          <cell r="B266" t="str">
            <v>909000</v>
          </cell>
          <cell r="C266" t="str">
            <v>909000-Info - Instruct Advertising Exp</v>
          </cell>
          <cell r="D266">
            <v>21403.43</v>
          </cell>
        </row>
        <row r="267">
          <cell r="B267" t="str">
            <v>912000</v>
          </cell>
          <cell r="C267" t="str">
            <v>912000-Sales Expense Demo - Selling</v>
          </cell>
          <cell r="D267">
            <v>264483.71000000002</v>
          </cell>
        </row>
        <row r="268">
          <cell r="B268"/>
          <cell r="C268"/>
          <cell r="D268">
            <v>285887.14</v>
          </cell>
        </row>
        <row r="269">
          <cell r="B269" t="str">
            <v>926000</v>
          </cell>
          <cell r="C269" t="str">
            <v>926000-Employee Pensions and Benefits</v>
          </cell>
          <cell r="D269">
            <v>26178963.289999999</v>
          </cell>
        </row>
        <row r="270">
          <cell r="B270" t="str">
            <v>926008</v>
          </cell>
          <cell r="C270" t="str">
            <v>926008-EMPLOYEE PENSIONS and OTH POST RTMT - NSC</v>
          </cell>
          <cell r="D270">
            <v>10269262.66</v>
          </cell>
        </row>
        <row r="271">
          <cell r="B271" t="str">
            <v>926500</v>
          </cell>
          <cell r="C271" t="str">
            <v>926500-Empl Pens and Bens Loadings</v>
          </cell>
          <cell r="D271">
            <v>-15606008.130000001</v>
          </cell>
        </row>
        <row r="272">
          <cell r="B272" t="str">
            <v>926508</v>
          </cell>
          <cell r="C272" t="str">
            <v>926508-EMPL PENS and OTH POST RTMT LOADINGS - NSC</v>
          </cell>
          <cell r="D272">
            <v>-1812871.17</v>
          </cell>
        </row>
        <row r="273">
          <cell r="B273"/>
          <cell r="C273"/>
          <cell r="D273">
            <v>19029346.649999999</v>
          </cell>
        </row>
        <row r="274">
          <cell r="B274" t="str">
            <v>403330</v>
          </cell>
          <cell r="C274" t="str">
            <v>403330-Depreciation Expense Aro</v>
          </cell>
          <cell r="D274">
            <v>8577565.0399999991</v>
          </cell>
        </row>
        <row r="275">
          <cell r="B275" t="str">
            <v>407300</v>
          </cell>
          <cell r="C275" t="str">
            <v>407300-Regulatory Debits</v>
          </cell>
          <cell r="D275">
            <v>0</v>
          </cell>
        </row>
        <row r="276">
          <cell r="B276" t="str">
            <v>407400</v>
          </cell>
          <cell r="C276" t="str">
            <v>407400-Regulatory Credits</v>
          </cell>
          <cell r="D276">
            <v>-14154100.720000001</v>
          </cell>
        </row>
        <row r="277">
          <cell r="B277" t="str">
            <v>407401</v>
          </cell>
          <cell r="C277" t="str">
            <v>407401-Regulatory Credits Misc</v>
          </cell>
          <cell r="D277">
            <v>53090.35</v>
          </cell>
        </row>
        <row r="278">
          <cell r="B278" t="str">
            <v>411109</v>
          </cell>
          <cell r="C278" t="str">
            <v>411109-Accretion Expense Aro</v>
          </cell>
          <cell r="D278">
            <v>5576535.6799999997</v>
          </cell>
        </row>
        <row r="279">
          <cell r="B279" t="str">
            <v>417100</v>
          </cell>
          <cell r="C279" t="str">
            <v>417100-Expenses Non Utility</v>
          </cell>
          <cell r="D279">
            <v>560832.47</v>
          </cell>
        </row>
        <row r="280">
          <cell r="B280" t="str">
            <v>417104</v>
          </cell>
          <cell r="C280" t="str">
            <v>417104-EXP NON UTIL CHG STN</v>
          </cell>
          <cell r="D280">
            <v>174030.37</v>
          </cell>
        </row>
        <row r="281">
          <cell r="B281" t="str">
            <v>417115</v>
          </cell>
          <cell r="C281" t="str">
            <v>417115-Exp Non Util Non Asset Trading</v>
          </cell>
          <cell r="D281">
            <v>243460.55</v>
          </cell>
        </row>
        <row r="282">
          <cell r="B282" t="str">
            <v>426101</v>
          </cell>
          <cell r="C282" t="str">
            <v>426101-Donations Community Service</v>
          </cell>
          <cell r="D282">
            <v>130330.41</v>
          </cell>
        </row>
        <row r="283">
          <cell r="B283" t="str">
            <v>426201</v>
          </cell>
          <cell r="C283" t="str">
            <v>426201-Life Ins WCNOC COLI</v>
          </cell>
          <cell r="D283">
            <v>-440663.92</v>
          </cell>
        </row>
        <row r="284">
          <cell r="B284" t="str">
            <v>426300</v>
          </cell>
          <cell r="C284" t="str">
            <v>426300-Penalties</v>
          </cell>
          <cell r="D284">
            <v>-10960.99</v>
          </cell>
        </row>
        <row r="285">
          <cell r="B285" t="str">
            <v>426402</v>
          </cell>
          <cell r="C285" t="str">
            <v>426402-Civ and Pol Fed - State Lobby</v>
          </cell>
          <cell r="D285">
            <v>588658.57999999996</v>
          </cell>
        </row>
        <row r="286">
          <cell r="B286" t="str">
            <v>426403</v>
          </cell>
          <cell r="C286" t="str">
            <v>426403-Civ and Pol Local Lobby</v>
          </cell>
          <cell r="D286">
            <v>1401.1</v>
          </cell>
        </row>
        <row r="287">
          <cell r="B287" t="str">
            <v>426404</v>
          </cell>
          <cell r="C287" t="str">
            <v>426404-Civ and Pol Admin Pol Act Com</v>
          </cell>
          <cell r="D287">
            <v>1023.04</v>
          </cell>
        </row>
        <row r="288">
          <cell r="B288" t="str">
            <v>426500</v>
          </cell>
          <cell r="C288" t="str">
            <v>426500-Other Deductions</v>
          </cell>
          <cell r="D288">
            <v>5297142.67</v>
          </cell>
        </row>
        <row r="289">
          <cell r="B289" t="str">
            <v>426510</v>
          </cell>
          <cell r="C289" t="str">
            <v>426510-Other Deducts Disc Sold Rec Co</v>
          </cell>
          <cell r="D289">
            <v>9083180.3499999996</v>
          </cell>
        </row>
        <row r="290">
          <cell r="B290" t="str">
            <v>560000</v>
          </cell>
          <cell r="C290" t="str">
            <v>560000-Trans Op Superv and Eng</v>
          </cell>
          <cell r="D290">
            <v>448705.84</v>
          </cell>
        </row>
        <row r="291">
          <cell r="B291" t="str">
            <v>561200</v>
          </cell>
          <cell r="C291" t="str">
            <v>561200-Trans Op Ld Dsptch Mon and Oper</v>
          </cell>
          <cell r="D291">
            <v>307661.53000000003</v>
          </cell>
        </row>
        <row r="292">
          <cell r="B292" t="str">
            <v>561300</v>
          </cell>
          <cell r="C292" t="str">
            <v>561300-Trans Op Ld Dsptch Serv and Sched</v>
          </cell>
          <cell r="D292">
            <v>53185.23</v>
          </cell>
        </row>
        <row r="293">
          <cell r="B293" t="str">
            <v>561400</v>
          </cell>
          <cell r="C293" t="str">
            <v>561400-Trans Op Ld Dsptch Contr and Dis</v>
          </cell>
          <cell r="D293">
            <v>1923679.84</v>
          </cell>
        </row>
        <row r="294">
          <cell r="B294" t="str">
            <v>561600</v>
          </cell>
          <cell r="C294" t="str">
            <v>561600-Trans Op Ld Dsptch Serv Study</v>
          </cell>
          <cell r="D294">
            <v>7489.32</v>
          </cell>
        </row>
        <row r="295">
          <cell r="B295" t="str">
            <v>561800</v>
          </cell>
          <cell r="C295" t="str">
            <v>561800-Trans Op Lddsptch Reli Planrto</v>
          </cell>
          <cell r="D295">
            <v>671111.01</v>
          </cell>
        </row>
        <row r="296">
          <cell r="B296" t="str">
            <v>562000</v>
          </cell>
          <cell r="C296" t="str">
            <v>562000-Trans Op Station Expense</v>
          </cell>
          <cell r="D296">
            <v>188714.38</v>
          </cell>
        </row>
        <row r="297">
          <cell r="B297" t="str">
            <v>563000</v>
          </cell>
          <cell r="C297" t="str">
            <v>563000-Trans Op Overhead Lines A</v>
          </cell>
          <cell r="D297">
            <v>55937.63</v>
          </cell>
        </row>
        <row r="298">
          <cell r="B298" t="str">
            <v>563002</v>
          </cell>
          <cell r="C298" t="str">
            <v>563002-Trans Op Overhead Lines G</v>
          </cell>
          <cell r="D298">
            <v>12352.6</v>
          </cell>
        </row>
        <row r="299">
          <cell r="B299" t="str">
            <v>563010</v>
          </cell>
          <cell r="C299" t="str">
            <v>563010-Trans Op Oh Lines Lost Time</v>
          </cell>
          <cell r="D299">
            <v>0</v>
          </cell>
        </row>
        <row r="300">
          <cell r="B300" t="str">
            <v>565000</v>
          </cell>
          <cell r="C300" t="str">
            <v>565000-Trans Op Trans Of Elec By Othr</v>
          </cell>
          <cell r="D300">
            <v>27067999.850000001</v>
          </cell>
        </row>
        <row r="301">
          <cell r="B301" t="str">
            <v>565020</v>
          </cell>
          <cell r="C301" t="str">
            <v>565020-Trans Op Trans Res Load Chg</v>
          </cell>
          <cell r="D301">
            <v>0</v>
          </cell>
        </row>
        <row r="302">
          <cell r="B302" t="str">
            <v>565030</v>
          </cell>
          <cell r="C302" t="str">
            <v>565030-Trans Op Trans By Other Offsys</v>
          </cell>
          <cell r="D302">
            <v>3642666.77</v>
          </cell>
        </row>
        <row r="303">
          <cell r="B303" t="str">
            <v>565100</v>
          </cell>
          <cell r="C303" t="str">
            <v>565100-TRANS OP TRANS RIDER</v>
          </cell>
          <cell r="D303">
            <v>-1146099.24</v>
          </cell>
        </row>
        <row r="304">
          <cell r="B304" t="str">
            <v>566000</v>
          </cell>
          <cell r="C304" t="str">
            <v>566000-Trans Op Misc Expense</v>
          </cell>
          <cell r="D304">
            <v>982484.25</v>
          </cell>
        </row>
        <row r="305">
          <cell r="B305" t="str">
            <v>575700</v>
          </cell>
          <cell r="C305" t="str">
            <v>575700-Trans Op Mkt Mon and Comp Ser Rto</v>
          </cell>
          <cell r="D305">
            <v>2766027.02</v>
          </cell>
        </row>
        <row r="306">
          <cell r="B306" t="str">
            <v>580000</v>
          </cell>
          <cell r="C306" t="str">
            <v>580000-Dist Ops Superv and Eng</v>
          </cell>
          <cell r="D306">
            <v>1024450.64</v>
          </cell>
        </row>
        <row r="307">
          <cell r="B307" t="str">
            <v>581000</v>
          </cell>
          <cell r="C307" t="str">
            <v>581000-Dist Ops Load Dispatching</v>
          </cell>
          <cell r="D307">
            <v>215373.44</v>
          </cell>
        </row>
        <row r="308">
          <cell r="B308" t="str">
            <v>582000</v>
          </cell>
          <cell r="C308" t="str">
            <v>582000-Dist Ops Station Expense</v>
          </cell>
          <cell r="D308">
            <v>15561.33</v>
          </cell>
        </row>
        <row r="309">
          <cell r="B309" t="str">
            <v>583000</v>
          </cell>
          <cell r="C309" t="str">
            <v>583000-Dist Ops Oh Lines</v>
          </cell>
          <cell r="D309">
            <v>848550.37</v>
          </cell>
        </row>
        <row r="310">
          <cell r="B310" t="str">
            <v>583001</v>
          </cell>
          <cell r="C310" t="str">
            <v>583001-Dist Ops Oh Transformer</v>
          </cell>
          <cell r="D310">
            <v>316965.92</v>
          </cell>
        </row>
        <row r="311">
          <cell r="B311" t="str">
            <v>583002</v>
          </cell>
          <cell r="C311" t="str">
            <v>583002-Dist Ops Oh Trsfmr Cptzd</v>
          </cell>
          <cell r="D311">
            <v>-215906.83</v>
          </cell>
        </row>
        <row r="312">
          <cell r="B312" t="str">
            <v>584000</v>
          </cell>
          <cell r="C312" t="str">
            <v>584000-Dist Ops Underground Lines</v>
          </cell>
          <cell r="D312">
            <v>1534764.92</v>
          </cell>
        </row>
        <row r="313">
          <cell r="B313" t="str">
            <v>584001</v>
          </cell>
          <cell r="C313" t="str">
            <v>584001-Dist Ops Ug Transformer</v>
          </cell>
          <cell r="D313">
            <v>437020.8</v>
          </cell>
        </row>
        <row r="314">
          <cell r="B314" t="str">
            <v>584002</v>
          </cell>
          <cell r="C314" t="str">
            <v>584002-Dist Ops Ug Trsfmr Cptzd</v>
          </cell>
          <cell r="D314">
            <v>-270665.09000000003</v>
          </cell>
        </row>
        <row r="315">
          <cell r="B315" t="str">
            <v>585002</v>
          </cell>
          <cell r="C315" t="str">
            <v>585002-Dist Ops Traffic Signals</v>
          </cell>
          <cell r="D315">
            <v>0</v>
          </cell>
        </row>
        <row r="316">
          <cell r="B316" t="str">
            <v>586000</v>
          </cell>
          <cell r="C316" t="str">
            <v>586000-Dist Ops Meter Exp0Con - Disco</v>
          </cell>
          <cell r="D316">
            <v>192584.43</v>
          </cell>
        </row>
        <row r="317">
          <cell r="B317" t="str">
            <v>586001</v>
          </cell>
          <cell r="C317" t="str">
            <v>586001-Dist Ops Meter Expenses</v>
          </cell>
          <cell r="D317">
            <v>898917.37</v>
          </cell>
        </row>
        <row r="318">
          <cell r="B318" t="str">
            <v>586002</v>
          </cell>
          <cell r="C318" t="str">
            <v>586002-Dist Ops Meter Cptzd</v>
          </cell>
          <cell r="D318">
            <v>-43677.47</v>
          </cell>
        </row>
        <row r="319">
          <cell r="B319" t="str">
            <v>587000</v>
          </cell>
          <cell r="C319" t="str">
            <v>587000-Dist Ops Customer Inst</v>
          </cell>
          <cell r="D319">
            <v>28685.78</v>
          </cell>
        </row>
        <row r="320">
          <cell r="B320" t="str">
            <v>588000</v>
          </cell>
          <cell r="C320" t="str">
            <v>588000-Dist Ops Misc Dist Expense</v>
          </cell>
          <cell r="D320">
            <v>8825412.9399999995</v>
          </cell>
        </row>
        <row r="321">
          <cell r="B321" t="str">
            <v>588010</v>
          </cell>
          <cell r="C321" t="str">
            <v>588010-Dist Ops Misc Contra Exp</v>
          </cell>
          <cell r="D321">
            <v>4954.6099999999997</v>
          </cell>
        </row>
        <row r="322">
          <cell r="B322" t="str">
            <v>588730</v>
          </cell>
          <cell r="C322" t="str">
            <v>588730-Dist Ops Ind Steam</v>
          </cell>
          <cell r="D322">
            <v>0</v>
          </cell>
        </row>
        <row r="323">
          <cell r="B323" t="str">
            <v>901000</v>
          </cell>
          <cell r="C323" t="str">
            <v>901000-Cust Account Supervision Exp</v>
          </cell>
          <cell r="D323">
            <v>6743.44</v>
          </cell>
        </row>
        <row r="324">
          <cell r="B324" t="str">
            <v>902000</v>
          </cell>
          <cell r="C324" t="str">
            <v>902000-Meter Reading Expenses</v>
          </cell>
          <cell r="D324">
            <v>1832427.33</v>
          </cell>
        </row>
        <row r="325">
          <cell r="B325" t="str">
            <v>903000</v>
          </cell>
          <cell r="C325" t="str">
            <v>903000-Cust Records - Collection Exp</v>
          </cell>
          <cell r="D325">
            <v>6916138.79</v>
          </cell>
        </row>
        <row r="326">
          <cell r="B326" t="str">
            <v>905000</v>
          </cell>
          <cell r="C326" t="str">
            <v>905000-Misc Customer Accounts Expense</v>
          </cell>
          <cell r="D326">
            <v>344881.66</v>
          </cell>
        </row>
        <row r="327">
          <cell r="B327" t="str">
            <v>907000</v>
          </cell>
          <cell r="C327" t="str">
            <v>907000-Cust Service Supervision Exp</v>
          </cell>
          <cell r="D327">
            <v>42752.93</v>
          </cell>
        </row>
        <row r="328">
          <cell r="B328" t="str">
            <v>908000</v>
          </cell>
          <cell r="C328" t="str">
            <v>908000-Customer Assistance Expense</v>
          </cell>
          <cell r="D328">
            <v>4129938.77</v>
          </cell>
        </row>
        <row r="329">
          <cell r="B329" t="str">
            <v>908100</v>
          </cell>
          <cell r="C329" t="str">
            <v>908100-CUST ASSISTANCE EXPENSE RIDER</v>
          </cell>
          <cell r="D329">
            <v>5707188.5499999998</v>
          </cell>
        </row>
        <row r="330">
          <cell r="B330" t="str">
            <v>908500</v>
          </cell>
          <cell r="C330" t="str">
            <v>908500-Cust Asst Exp EEIA Program Cost</v>
          </cell>
          <cell r="D330">
            <v>4764304.08</v>
          </cell>
        </row>
        <row r="331">
          <cell r="B331" t="str">
            <v>910000</v>
          </cell>
          <cell r="C331" t="str">
            <v>910000-Misc Customer Service Exp</v>
          </cell>
          <cell r="D331">
            <v>4455429.8099999996</v>
          </cell>
        </row>
        <row r="332">
          <cell r="B332" t="str">
            <v>921000</v>
          </cell>
          <cell r="C332" t="str">
            <v>921000-A and G Office Supplies and Expenses</v>
          </cell>
          <cell r="D332">
            <v>3155322.98</v>
          </cell>
        </row>
        <row r="333">
          <cell r="B333" t="str">
            <v>921090</v>
          </cell>
          <cell r="C333" t="str">
            <v>921090-Discounts Lost</v>
          </cell>
          <cell r="D333">
            <v>11254.19</v>
          </cell>
        </row>
        <row r="334">
          <cell r="B334" t="str">
            <v>921202</v>
          </cell>
          <cell r="C334" t="str">
            <v>921202-A and G Office Supplies and Exp JO</v>
          </cell>
          <cell r="D334">
            <v>-2842076.4</v>
          </cell>
        </row>
        <row r="335">
          <cell r="B335" t="str">
            <v>922000</v>
          </cell>
          <cell r="C335" t="str">
            <v>922000-A and G Expenses Transferred</v>
          </cell>
          <cell r="D335">
            <v>-292324.87</v>
          </cell>
        </row>
        <row r="336">
          <cell r="B336" t="str">
            <v>922050</v>
          </cell>
          <cell r="C336" t="str">
            <v>922050-A and G Exps Xfered Common Use Plt</v>
          </cell>
          <cell r="D336">
            <v>-6541339.3200000003</v>
          </cell>
        </row>
        <row r="337">
          <cell r="B337" t="str">
            <v>923000</v>
          </cell>
          <cell r="C337" t="str">
            <v>923000-Outside Services Employed</v>
          </cell>
          <cell r="D337">
            <v>6113689.1900000004</v>
          </cell>
        </row>
        <row r="338">
          <cell r="B338" t="str">
            <v>924000</v>
          </cell>
          <cell r="C338" t="str">
            <v>924000-Property Insurance</v>
          </cell>
          <cell r="D338">
            <v>58176.72</v>
          </cell>
        </row>
        <row r="339">
          <cell r="B339" t="str">
            <v>925000</v>
          </cell>
          <cell r="C339" t="str">
            <v>925000-Injuries And Damages</v>
          </cell>
          <cell r="D339">
            <v>5891670.6699999999</v>
          </cell>
        </row>
        <row r="340">
          <cell r="B340" t="str">
            <v>928000</v>
          </cell>
          <cell r="C340" t="str">
            <v>928000-Regulatory Commission Expense</v>
          </cell>
          <cell r="D340">
            <v>2865852.76</v>
          </cell>
        </row>
        <row r="341">
          <cell r="B341" t="str">
            <v>929000</v>
          </cell>
          <cell r="C341" t="str">
            <v>929000-Duplicate Charges Credit</v>
          </cell>
          <cell r="D341">
            <v>-44903.55</v>
          </cell>
        </row>
        <row r="342">
          <cell r="B342" t="str">
            <v>930200</v>
          </cell>
          <cell r="C342" t="str">
            <v>930200-Misc General Expense</v>
          </cell>
          <cell r="D342">
            <v>1250336.99</v>
          </cell>
        </row>
        <row r="343">
          <cell r="B343" t="str">
            <v>930231</v>
          </cell>
          <cell r="C343" t="str">
            <v>930231-Misc General Exp Eei</v>
          </cell>
          <cell r="D343">
            <v>243164.17</v>
          </cell>
        </row>
        <row r="344">
          <cell r="B344" t="str">
            <v>930232</v>
          </cell>
          <cell r="C344" t="str">
            <v>930232-Misc General Exp Epri Res Subs</v>
          </cell>
          <cell r="D344">
            <v>698356.38</v>
          </cell>
        </row>
        <row r="345">
          <cell r="B345" t="str">
            <v>930242</v>
          </cell>
          <cell r="C345" t="str">
            <v>930242-Misc General Exp Bonds</v>
          </cell>
          <cell r="D345">
            <v>284729.92</v>
          </cell>
        </row>
        <row r="346">
          <cell r="B346"/>
          <cell r="C346"/>
          <cell r="D346">
            <v>105528149.35999998</v>
          </cell>
        </row>
        <row r="347">
          <cell r="B347"/>
          <cell r="C347"/>
          <cell r="D347">
            <v>-53317838.229999684</v>
          </cell>
        </row>
        <row r="348">
          <cell r="B348"/>
          <cell r="C348"/>
          <cell r="D348"/>
        </row>
        <row r="349">
          <cell r="B349"/>
          <cell r="C349"/>
          <cell r="D349"/>
        </row>
        <row r="350">
          <cell r="B350"/>
          <cell r="C350"/>
          <cell r="D350"/>
        </row>
        <row r="351">
          <cell r="B351"/>
          <cell r="C351"/>
          <cell r="D351"/>
        </row>
        <row r="352">
          <cell r="B352"/>
          <cell r="C352"/>
          <cell r="D352"/>
        </row>
        <row r="353">
          <cell r="B353"/>
          <cell r="C353"/>
          <cell r="D353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95"/>
      <sheetName val="JAN95"/>
      <sheetName val="FEB95"/>
      <sheetName val="MAR95"/>
      <sheetName val="APR95"/>
      <sheetName val="MAY95"/>
      <sheetName val="JUNE95"/>
      <sheetName val="JULY95"/>
      <sheetName val="AUG95"/>
      <sheetName val="OCT95"/>
      <sheetName val="NOV95"/>
      <sheetName val="DEC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"/>
      <sheetName val="17"/>
      <sheetName val="Detail Prior Mth"/>
      <sheetName val="TB"/>
      <sheetName val="Dec TB modified 2007"/>
      <sheetName val="Provision &amp; T-up Adj"/>
      <sheetName val="Addl Tax P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Sheet3"/>
      <sheetName val="Shell (45)"/>
      <sheetName val="Shell (46)"/>
      <sheetName val="Shell (47)"/>
      <sheetName val="Shell (2)"/>
      <sheetName val="Shell (36)"/>
      <sheetName val="Shell (24)"/>
      <sheetName val="24&amp;56"/>
      <sheetName val="Sh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Analysis "/>
      <sheetName val="IEC BS"/>
      <sheetName val="IEC IS"/>
      <sheetName val="Investments"/>
      <sheetName val="OCI "/>
      <sheetName val="deferred tax 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 worksheet"/>
      <sheetName val="Analysis &amp; Rollforwards"/>
      <sheetName val="analysis"/>
      <sheetName val="Consolidating BS"/>
      <sheetName val="OR pg1&amp;2"/>
      <sheetName val="KCPL IS"/>
      <sheetName val="Other"/>
      <sheetName val="4Q OCI"/>
      <sheetName val="def tax"/>
      <sheetName val="cfdetail"/>
      <sheetName val="Plant Rec"/>
      <sheetName val="OR pg7"/>
      <sheetName val="OR pg8"/>
      <sheetName val="Inv - Decom trusts"/>
      <sheetName val="Investments"/>
      <sheetName val="Reg Assets"/>
      <sheetName val="Unamort Loss"/>
      <sheetName val="Other def"/>
      <sheetName val="Unamort Debt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</sheetNames>
    <sheetDataSet>
      <sheetData sheetId="0" refreshError="1">
        <row r="93">
          <cell r="F93" t="str">
            <v>a</v>
          </cell>
        </row>
        <row r="94">
          <cell r="F94">
            <v>3000</v>
          </cell>
        </row>
        <row r="97">
          <cell r="F97" t="str">
            <v>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ESCRIPTIVE"/>
      <sheetName val="SBDI"/>
      <sheetName val="CUSTOMRCXNC"/>
      <sheetName val="CBDATA"/>
      <sheetName val="DATA TABLES"/>
      <sheetName val="EXPORT"/>
      <sheetName val="Changelog"/>
      <sheetName val="M01-S01"/>
      <sheetName val="M01-S02"/>
      <sheetName val="M01-S03"/>
      <sheetName val="M01-S04"/>
      <sheetName val="M01-S05"/>
      <sheetName val="M01-S06"/>
      <sheetName val="M02-S01"/>
      <sheetName val="M02-S02"/>
      <sheetName val="M02-S03"/>
      <sheetName val="M02-S04"/>
      <sheetName val="M02-S05"/>
      <sheetName val="M03-S01"/>
      <sheetName val="M03-S01-2"/>
      <sheetName val="M03-S02"/>
      <sheetName val="M03-S03"/>
      <sheetName val="M03-S04"/>
      <sheetName val="M03-S05"/>
      <sheetName val="M03-S06"/>
      <sheetName val="M03-S07"/>
      <sheetName val="M03-S08"/>
      <sheetName val="M04-S01"/>
      <sheetName val="M04-S02"/>
      <sheetName val="M04-S02-2"/>
      <sheetName val="M04-S03"/>
      <sheetName val="M04-S04"/>
      <sheetName val="M04-S05"/>
      <sheetName val="M04-S06"/>
      <sheetName val="M04-S07"/>
      <sheetName val="M04-S08"/>
      <sheetName val="M05-S01"/>
      <sheetName val="M05-S02"/>
      <sheetName val="M05-S03"/>
      <sheetName val="M05-S04"/>
      <sheetName val="M05-S05"/>
      <sheetName val="M05-S06"/>
      <sheetName val="M05-S07"/>
      <sheetName val="M05-S08"/>
      <sheetName val="14649 - Application Fin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DGEN"/>
      <sheetName val="CUST_ADV"/>
      <sheetName val="Mac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 Stmt"/>
      <sheetName val="CAP "/>
      <sheetName val="Switch"/>
      <sheetName val="Internet &amp; Long Distance"/>
      <sheetName val="Consolidated"/>
      <sheetName val="Regional"/>
      <sheetName val="Expense Wkst"/>
      <sheetName val="Assumptions"/>
      <sheetName val="Wage Summary"/>
      <sheetName val="Wage Detail"/>
      <sheetName val="Network CapX "/>
      <sheetName val="Stats"/>
      <sheetName val="Insurance"/>
      <sheetName val="Cashflow"/>
      <sheetName val="Bal Shee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alix"/>
      <sheetName val="data"/>
      <sheetName val="lifo"/>
      <sheetName val="rate"/>
      <sheetName val="Macros"/>
      <sheetName val="CMD LIFO00 KHAL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"/>
      <sheetName val="INT"/>
      <sheetName val="xx"/>
    </sheetNames>
    <sheetDataSet>
      <sheetData sheetId="0">
        <row r="10">
          <cell r="C10">
            <v>6.0900000000000003E-2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Tracking Data"/>
      <sheetName val="Inputs"/>
      <sheetName val="zone lookups"/>
      <sheetName val="Air Infiltration"/>
      <sheetName val="Duct Sealing"/>
      <sheetName val="Ceiling Insultion"/>
      <sheetName val="CFL &amp; LED"/>
      <sheetName val="Smart Strips"/>
      <sheetName val="Aerators"/>
      <sheetName val="Showerheads"/>
    </sheetNames>
    <sheetDataSet>
      <sheetData sheetId="0"/>
      <sheetData sheetId="1"/>
      <sheetData sheetId="2">
        <row r="23">
          <cell r="C23">
            <v>103.6049</v>
          </cell>
        </row>
        <row r="24">
          <cell r="C24">
            <v>70.467920000000007</v>
          </cell>
        </row>
        <row r="28">
          <cell r="C28">
            <v>1.0399999999999999E-4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OY Data"/>
      <sheetName val="Duct analysis"/>
      <sheetName val="PRJ Lookup"/>
      <sheetName val="Bob Results"/>
      <sheetName val="Inputs"/>
    </sheetNames>
    <sheetDataSet>
      <sheetData sheetId="0"/>
      <sheetData sheetId="1"/>
      <sheetData sheetId="2"/>
      <sheetData sheetId="3">
        <row r="68">
          <cell r="AT68">
            <v>2.1929618768328445</v>
          </cell>
        </row>
      </sheetData>
      <sheetData sheetId="4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-399 Detail"/>
      <sheetName val="82-93 ACRS MACRS"/>
      <sheetName val="Dispositions"/>
      <sheetName val="CT-399 Stmnt 1"/>
      <sheetName val="CT-399 Stmt Check"/>
      <sheetName val="CT-399 Stmnt 2"/>
      <sheetName val="COH Bonus"/>
      <sheetName val="DeprRateTabl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AD&amp;D &amp; LT Disability"/>
      <sheetName val="Total Life Ins Costs"/>
      <sheetName val="Total Medical Cost"/>
      <sheetName val="Claims"/>
      <sheetName val="All Sums"/>
      <sheetName val="cumulative report( no Zeroes)"/>
      <sheetName val="cumulative report( values)"/>
      <sheetName val="cumulative report"/>
      <sheetName val="drug admin"/>
      <sheetName val="actives I"/>
      <sheetName val="actives II"/>
      <sheetName val="actives III"/>
      <sheetName val="actives IV"/>
      <sheetName val="retirees I"/>
      <sheetName val="retirees II"/>
      <sheetName val="second qtr report hard coded"/>
      <sheetName val="first qtr report hard coded"/>
      <sheetName val="retirees III"/>
      <sheetName val="retirees IV"/>
      <sheetName val="data inventory"/>
      <sheetName val="BCBS BU"/>
      <sheetName val="SAS variables"/>
      <sheetName val="data source out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3">
          <cell r="A3">
            <v>1</v>
          </cell>
        </row>
      </sheetData>
      <sheetData sheetId="14"/>
      <sheetData sheetId="15"/>
      <sheetData sheetId="16"/>
      <sheetData sheetId="17"/>
      <sheetData sheetId="18" refreshError="1">
        <row r="3">
          <cell r="A3">
            <v>1</v>
          </cell>
        </row>
      </sheetData>
      <sheetData sheetId="19" refreshError="1">
        <row r="3">
          <cell r="A3">
            <v>1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 50"/>
      <sheetName val="OR 200509"/>
      <sheetName val="DD 2005 Other"/>
      <sheetName val="DD 2005 Taxes"/>
      <sheetName val="DD 2004 Other"/>
      <sheetName val="DD 2004 Taxes"/>
      <sheetName val="Detail of 165008 and 165011"/>
      <sheetName val="Point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Summary Sch M's"/>
      <sheetName val="Summary Sch M's Revised"/>
      <sheetName val="M Table"/>
      <sheetName val="SFAS 109"/>
      <sheetName val="SFAS 109 Check"/>
      <sheetName val="FT Addbacks"/>
      <sheetName val="#46 CC Dues"/>
      <sheetName val="FT Deductions"/>
      <sheetName val="3"/>
      <sheetName val="COH Dep"/>
      <sheetName val="COH Amtz"/>
      <sheetName val="Tax Dep Summary"/>
      <sheetName val="5"/>
      <sheetName val="#5b Amtz Software"/>
      <sheetName val="Soft Summary"/>
      <sheetName val="DIS"/>
      <sheetName val="#5c 101BLDR"/>
      <sheetName val="#5d MAPCO"/>
      <sheetName val="6 NA"/>
      <sheetName val="6 Bonus Dep"/>
      <sheetName val="7 "/>
      <sheetName val="7a"/>
      <sheetName val="#7b Amtz 390"/>
      <sheetName val="#9 Loss on ACRS"/>
      <sheetName val="#15 Basis"/>
      <sheetName val="#15 Int Rate"/>
      <sheetName val="#15 Money Pool Rates "/>
      <sheetName val="#16 Inv Cap"/>
      <sheetName val="#16 LIFO"/>
      <sheetName val="#16 storage"/>
      <sheetName val="#16 Injection"/>
      <sheetName val="#19 Vac Accrual"/>
      <sheetName val="#21 Deferred Comp"/>
      <sheetName val="#22 Spec Emp Plans"/>
      <sheetName val="#23 OPEB"/>
      <sheetName val="#23 OPEB Ratio"/>
      <sheetName val="#23 OPEB Acctg"/>
      <sheetName val="#25 CMEP &amp; DAP"/>
      <sheetName val="#26 Restricted Stock"/>
      <sheetName val="Restricted Stk"/>
      <sheetName val="#27 NQO's"/>
      <sheetName val="#28 Environmental"/>
      <sheetName val="#32 Def Gas"/>
      <sheetName val="#32 Def Gas 4th Qtr"/>
      <sheetName val="#33 Property Taxes"/>
      <sheetName val="33a"/>
      <sheetName val="#34 SLT Econ Perf"/>
      <sheetName val="#34 Reversal Voucher 08-03"/>
      <sheetName val="#34 2003"/>
      <sheetName val="#35 Def Gas Purch Opt NA"/>
      <sheetName val="#37 CIAC"/>
      <sheetName val="TRANSFERS"/>
      <sheetName val="#38 Cust Adv"/>
      <sheetName val="#39 Int Rec"/>
      <sheetName val="#40 Int Pay"/>
      <sheetName val="COH Columbia"/>
      <sheetName val="#53 Rate Refund"/>
      <sheetName val="Study"/>
      <sheetName val="Refunds"/>
      <sheetName val="Choice"/>
      <sheetName val="Legal Liab, Rentl Inc, Bldg Buy"/>
      <sheetName val="Writedown"/>
      <sheetName val="#55 Pension Plan"/>
      <sheetName val="#60 Murphy Gas"/>
      <sheetName val="#61 Amort- Non Compete na"/>
      <sheetName val="#61 Amort- Non Compete (2) na"/>
      <sheetName val="#62 Retention"/>
      <sheetName val="#65  Char Cont"/>
      <sheetName val="Char Cont"/>
      <sheetName val="Pro Bono"/>
      <sheetName val="Fuels Tax Credit"/>
      <sheetName val="Form 4136 na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40009</v>
          </cell>
          <cell r="B2" t="str">
            <v>ARISTECH</v>
          </cell>
          <cell r="C2">
            <v>-210685.8</v>
          </cell>
        </row>
        <row r="3">
          <cell r="A3" t="str">
            <v>40010</v>
          </cell>
          <cell r="B3" t="str">
            <v>LEGAL LIABILITY - RENTAL INCOME</v>
          </cell>
          <cell r="C3">
            <v>37081.08</v>
          </cell>
        </row>
        <row r="4">
          <cell r="A4" t="str">
            <v>40013</v>
          </cell>
          <cell r="B4" t="str">
            <v>CUSTOMER ADVANCES</v>
          </cell>
          <cell r="C4">
            <v>-2953193.96</v>
          </cell>
        </row>
        <row r="5">
          <cell r="A5" t="str">
            <v>50005</v>
          </cell>
          <cell r="B5" t="str">
            <v>INTEREST PAYABLE-CONTINGENT TAXES</v>
          </cell>
          <cell r="C5">
            <v>588552</v>
          </cell>
        </row>
        <row r="6">
          <cell r="A6" t="str">
            <v>50016A</v>
          </cell>
          <cell r="B6" t="str">
            <v>UNCOLLECTIBLE ACCOUNTS</v>
          </cell>
          <cell r="C6">
            <v>12520430.58</v>
          </cell>
        </row>
        <row r="7">
          <cell r="A7" t="str">
            <v>50016B</v>
          </cell>
          <cell r="B7" t="str">
            <v>UNCOLLECTIBLE - PERCENT OF INCOME PLAN</v>
          </cell>
          <cell r="C7">
            <v>19865553.140000001</v>
          </cell>
        </row>
        <row r="8">
          <cell r="A8" t="str">
            <v>50020</v>
          </cell>
          <cell r="B8" t="str">
            <v>INJURIES AND DAMAGES</v>
          </cell>
          <cell r="C8">
            <v>-130707.56</v>
          </cell>
        </row>
        <row r="9">
          <cell r="A9" t="str">
            <v>50027</v>
          </cell>
          <cell r="B9" t="str">
            <v>CHANGE IN CONTROL- PHANTOM STOCK</v>
          </cell>
          <cell r="C9">
            <v>736237.95</v>
          </cell>
        </row>
        <row r="10">
          <cell r="A10" t="str">
            <v>50031A</v>
          </cell>
          <cell r="B10" t="str">
            <v>DEFERRED COMPENSATION</v>
          </cell>
          <cell r="C10">
            <v>83796.44</v>
          </cell>
        </row>
        <row r="11">
          <cell r="A11" t="str">
            <v>50031B</v>
          </cell>
          <cell r="B11" t="str">
            <v>DEFERRED DIRECTOR COSTS</v>
          </cell>
          <cell r="C11">
            <v>-3304.33</v>
          </cell>
        </row>
        <row r="12">
          <cell r="A12" t="str">
            <v>50032</v>
          </cell>
          <cell r="B12" t="str">
            <v>RETIREMENT INCOME PLAN</v>
          </cell>
          <cell r="C12">
            <v>-4406731</v>
          </cell>
        </row>
        <row r="13">
          <cell r="A13" t="str">
            <v>50033</v>
          </cell>
          <cell r="B13" t="str">
            <v>THRIFT RESTORATION PLAN</v>
          </cell>
          <cell r="C13">
            <v>340722.08</v>
          </cell>
        </row>
        <row r="14">
          <cell r="A14" t="str">
            <v>50039</v>
          </cell>
          <cell r="B14" t="str">
            <v>BUILDING LEASE WRITEDOWNS/BUYOUTS</v>
          </cell>
          <cell r="C14">
            <v>58284.6</v>
          </cell>
        </row>
        <row r="15">
          <cell r="A15" t="str">
            <v>50054</v>
          </cell>
          <cell r="B15" t="str">
            <v>GROSS RECEIPTS</v>
          </cell>
          <cell r="C15">
            <v>-3722676</v>
          </cell>
        </row>
        <row r="16">
          <cell r="A16" t="str">
            <v>50056</v>
          </cell>
          <cell r="B16" t="str">
            <v>ADOPTION OF SFAS 112</v>
          </cell>
          <cell r="C16">
            <v>-839341.68</v>
          </cell>
        </row>
        <row r="17">
          <cell r="A17" t="str">
            <v>50072</v>
          </cell>
          <cell r="B17" t="str">
            <v>PENSION RESTORATION PLAN</v>
          </cell>
          <cell r="C17">
            <v>11359.3</v>
          </cell>
        </row>
        <row r="18">
          <cell r="A18" t="str">
            <v>50076</v>
          </cell>
          <cell r="B18" t="str">
            <v>RETENTION</v>
          </cell>
          <cell r="C18">
            <v>44133.5</v>
          </cell>
        </row>
        <row r="19">
          <cell r="A19" t="str">
            <v>50083</v>
          </cell>
          <cell r="B19" t="str">
            <v>CMEP MEDICAL RESERVE &amp; DENTAL ASSIST.</v>
          </cell>
          <cell r="C19">
            <v>0</v>
          </cell>
        </row>
        <row r="20">
          <cell r="A20" t="str">
            <v>50104</v>
          </cell>
          <cell r="B20" t="str">
            <v>RELOCATION COSTS</v>
          </cell>
          <cell r="C20">
            <v>-0.03</v>
          </cell>
        </row>
        <row r="21">
          <cell r="A21" t="str">
            <v>70002</v>
          </cell>
          <cell r="B21" t="str">
            <v>INTEREST RECEIVABLE-CONTINGENT TAXES</v>
          </cell>
          <cell r="C21">
            <v>1896</v>
          </cell>
        </row>
        <row r="22">
          <cell r="A22" t="str">
            <v>70020</v>
          </cell>
          <cell r="B22" t="str">
            <v>ACCRUED INTEREST INCOME</v>
          </cell>
          <cell r="C22">
            <v>341863</v>
          </cell>
        </row>
        <row r="23">
          <cell r="A23" t="str">
            <v>80034A</v>
          </cell>
          <cell r="B23" t="str">
            <v>UNRECOVERED GAS PURCHASE COSTS</v>
          </cell>
          <cell r="C23">
            <v>-1913502.51</v>
          </cell>
        </row>
        <row r="24">
          <cell r="A24" t="str">
            <v>80034B</v>
          </cell>
          <cell r="B24" t="str">
            <v>UNRECOVERED GAS PURCHASE COSTS-UNBILLED</v>
          </cell>
          <cell r="C24">
            <v>10299000</v>
          </cell>
        </row>
        <row r="25">
          <cell r="A25" t="str">
            <v>80034C</v>
          </cell>
          <cell r="B25" t="str">
            <v>UNRECOVERED GAS PURCHASE CUSTOMER CHOICE</v>
          </cell>
          <cell r="C25">
            <v>-10295379.560000001</v>
          </cell>
        </row>
        <row r="26">
          <cell r="A26" t="str">
            <v>80034D</v>
          </cell>
          <cell r="B26" t="str">
            <v>SFAS 133</v>
          </cell>
          <cell r="C26">
            <v>-158899</v>
          </cell>
        </row>
        <row r="27">
          <cell r="A27" t="str">
            <v>80056</v>
          </cell>
          <cell r="B27" t="str">
            <v>LEGAL LIABILITY</v>
          </cell>
          <cell r="C27">
            <v>-94446.6</v>
          </cell>
        </row>
        <row r="28">
          <cell r="A28" t="str">
            <v>80072A</v>
          </cell>
          <cell r="B28" t="str">
            <v>WEATHERIZATION</v>
          </cell>
          <cell r="C28">
            <v>-257771.27</v>
          </cell>
        </row>
        <row r="29">
          <cell r="A29" t="str">
            <v>80072B</v>
          </cell>
          <cell r="B29" t="str">
            <v>POST IN SERVICE CARRYING CHARGES</v>
          </cell>
          <cell r="C29">
            <v>-25843.32</v>
          </cell>
        </row>
        <row r="30">
          <cell r="A30" t="str">
            <v>80072C</v>
          </cell>
          <cell r="B30" t="str">
            <v>RATE CASE EXPENSE - BANKRUPTCY</v>
          </cell>
          <cell r="C30">
            <v>-1.59</v>
          </cell>
        </row>
        <row r="31">
          <cell r="A31" t="str">
            <v>80076</v>
          </cell>
          <cell r="B31" t="str">
            <v>NON COMPETE</v>
          </cell>
          <cell r="C31">
            <v>-218409.5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illance Report"/>
      <sheetName val="Notes to Reviewer"/>
      <sheetName val="Mgmt Rept-Retail"/>
      <sheetName val="Mgmt Rept-Wholesale"/>
      <sheetName val="Rate Base Detail"/>
      <sheetName val="Lines 211 &amp; 216"/>
      <sheetName val="MO Return Calc"/>
      <sheetName val="MPD Allocated FERC Inc Stmnt"/>
      <sheetName val="MPG Allocated FERC Inc Stmnt"/>
      <sheetName val="MPS Allocated FERC Inc Stmnt"/>
      <sheetName val="MWH Billed Sales"/>
      <sheetName val="Muni MWH Sales"/>
      <sheetName val="Capacity"/>
      <sheetName val="Capacity 12 moe 12-00"/>
      <sheetName val="Shared Assets &amp; DIT"/>
      <sheetName val="Capacity Qry"/>
      <sheetName val="ITC"/>
      <sheetName val="MPS Balance Sheet"/>
      <sheetName val="AAO"/>
      <sheetName val="AAO Query"/>
      <sheetName val="Cap Structure"/>
      <sheetName val="Cap Structure Analysis"/>
      <sheetName val="LTD00"/>
      <sheetName val="Pivot 409100"/>
      <sheetName val="Qry 409100"/>
      <sheetName val="Pivot AAO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 (2)"/>
      <sheetName val="Points"/>
      <sheetName val="Summary - CO"/>
      <sheetName val="Q&amp;A"/>
      <sheetName val="102A01 &amp; 102A02"/>
      <sheetName val="104C01"/>
      <sheetName val="104D01"/>
      <sheetName val="104F01"/>
      <sheetName val="104F02"/>
      <sheetName val="105C01"/>
      <sheetName val="105D01"/>
      <sheetName val="105H02"/>
      <sheetName val="105I01"/>
      <sheetName val="105k01"/>
      <sheetName val="105L01"/>
      <sheetName val="105P03"/>
      <sheetName val="105P13"/>
      <sheetName val="105P44"/>
      <sheetName val="105Q04"/>
      <sheetName val="105Q08"/>
      <sheetName val="105Q11"/>
      <sheetName val="105Q28"/>
      <sheetName val="105R01"/>
      <sheetName val="105R20"/>
      <sheetName val="105S01"/>
      <sheetName val="105S02"/>
      <sheetName val="105S09"/>
      <sheetName val="105X01"/>
      <sheetName val="107D01"/>
      <sheetName val="108A01"/>
      <sheetName val="108F01"/>
      <sheetName val="108G01"/>
      <sheetName val="108K01"/>
      <sheetName val="108P48"/>
      <sheetName val="IRP"/>
      <sheetName val="108Q04"/>
      <sheetName val="108R05"/>
      <sheetName val="108R06"/>
      <sheetName val="Easements"/>
      <sheetName val="108W06"/>
      <sheetName val="AMT &amp; ACE"/>
      <sheetName val="R00172"/>
      <sheetName val="R00180"/>
      <sheetName val="R00260"/>
      <sheetName val="R00280"/>
      <sheetName val="R00319"/>
      <sheetName val="FA 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OURCES"/>
      <sheetName val="Index C-1"/>
      <sheetName val="Dec Accrual C-2"/>
      <sheetName val="C-4 Reportable Transactions"/>
      <sheetName val="For Original TR only C-5"/>
      <sheetName val="1120 Summary by Line  C-6.1"/>
      <sheetName val="C-6 IS only Tax Tree"/>
      <sheetName val="C-6 IS only Tax Tree_OLD"/>
      <sheetName val="tree"/>
      <sheetName val="C-7 Sch M-3"/>
      <sheetName val="Sch M Recap"/>
      <sheetName val="BOY Trial Balance"/>
      <sheetName val="EOY Trial Balance"/>
      <sheetName val="Elim Entries C-8"/>
      <sheetName val="GR C-10"/>
      <sheetName val="C-20 COST OF OPER SUMMARY"/>
      <sheetName val="INJ &amp; DAM (C-22)"/>
      <sheetName val="STK COMP (C-23)"/>
      <sheetName val="DEF COMP KCPL (C-24)"/>
      <sheetName val="DEF COMP-2 WCNOC"/>
      <sheetName val="VAC PAY (C-25)"/>
      <sheetName val="BONUS (C-26) "/>
      <sheetName val="Penalties -(C- 27)"/>
      <sheetName val="M&amp;E (C-28)"/>
      <sheetName val="Man Prod Ded (C-29)"/>
      <sheetName val="Tax Depr 29.12"/>
      <sheetName val="DSM (C-30)"/>
      <sheetName val="Rate Case (C-31)"/>
      <sheetName val="Lease C-32"/>
      <sheetName val="Newcourt Lease C-32.1"/>
      <sheetName val="LOBBY (C-33)"/>
      <sheetName val="R&amp;D Consulting (C-34)"/>
      <sheetName val="STB (C-35)"/>
      <sheetName val="Talent Assmt (C-36)"/>
      <sheetName val="NUCLEAR DECOM COSTS (C-37)"/>
      <sheetName val="CLEARING ACCTS (C-38)"/>
      <sheetName val="Strategic Init (C-39)"/>
      <sheetName val="FAS 106 POST RET BEN (C-40)"/>
      <sheetName val="FAS 106 POST RET WC-F (C-40.6)"/>
      <sheetName val="FAS 106 Jt Owners Share C-41"/>
      <sheetName val="MO Advertising (C-42)"/>
      <sheetName val="Excess Gross Margin (C-43)"/>
      <sheetName val="FERC Depr Adj (C-44)"/>
      <sheetName val="KS DOE Amort (C-45)"/>
      <sheetName val="Medicare Sub (C-46)"/>
      <sheetName val="Spousal (C-47)"/>
      <sheetName val="Tax Interest (C-48)"/>
      <sheetName val="Dividend Inc. C-60"/>
      <sheetName val="ESOP - 65"/>
      <sheetName val="Int. Inc. C-70"/>
      <sheetName val="Rental Inc. C-80"/>
      <sheetName val="Royalty Inc. C-85"/>
      <sheetName val="C-90 Capital Gain"/>
      <sheetName val="C-91 Emission Allow"/>
      <sheetName val="C91.1"/>
      <sheetName val="GainLoss C-95"/>
      <sheetName val="Other Income C-100"/>
      <sheetName val="Reg. Items &amp; Amort. C-101"/>
      <sheetName val="K-1s C-110"/>
      <sheetName val="C-110.1 Power Tree Carbon"/>
      <sheetName val="Offic. Comp. C-200"/>
      <sheetName val="Officers Comp C-200.1"/>
      <sheetName val="Repairs C-210"/>
      <sheetName val="2002 Ice Storm C-215"/>
      <sheetName val="C-220 Bad Debt Summary"/>
      <sheetName val="C-221 Bad Debt Expense"/>
      <sheetName val="Rent Expense C-230"/>
      <sheetName val="C-240 Tax Expense Summary"/>
      <sheetName val="C-242 Prepaid GR Tax"/>
      <sheetName val="C-250 Interest Expense Summary"/>
      <sheetName val="Treas Lock (C-251)"/>
      <sheetName val="Treas Lock (C-251A)"/>
      <sheetName val="Treas Lock (C-251B)"/>
      <sheetName val="P-19, C-254"/>
      <sheetName val="Mort Reg. Taxes C-255"/>
      <sheetName val="Amort of Bond Fin Costs C-256"/>
      <sheetName val="Charitable Contributions C-260"/>
      <sheetName val="Advertising C-280"/>
      <sheetName val="Pensions C-290"/>
      <sheetName val="C-291.1, P-15"/>
      <sheetName val="C-291.1(a)"/>
      <sheetName val="C-291.2"/>
      <sheetName val="Pension C-292"/>
      <sheetName val="C-294 WCNOC acct#926"/>
      <sheetName val="Depreciation C-300"/>
      <sheetName val="Meter Treater dep exp C-304"/>
      <sheetName val="COLI C-305"/>
      <sheetName val="Empl Benefits C-310"/>
      <sheetName val="OTH Ded. C-320"/>
      <sheetName val="R&amp;E C-322"/>
      <sheetName val="C-325 Homeland Security"/>
      <sheetName val="AMT C-500"/>
      <sheetName val="ACE C-600"/>
      <sheetName val="C-700 Tax Payments"/>
      <sheetName val="Excise Tax Credit C-710"/>
      <sheetName val="Electric Veh Credit C-711"/>
      <sheetName val="Wind Prod Tax Credit - 712"/>
      <sheetName val="Advanced Coal Credit - 7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B5" t="str">
            <v>440001</v>
          </cell>
          <cell r="C5" t="str">
            <v>Elec Sales-Residential-Urban</v>
          </cell>
          <cell r="D5">
            <v>-384046667.88</v>
          </cell>
          <cell r="E5">
            <v>-431749914.60000002</v>
          </cell>
        </row>
        <row r="6">
          <cell r="B6" t="str">
            <v>440002</v>
          </cell>
          <cell r="C6" t="str">
            <v>Elec Sales-Residential-Rural</v>
          </cell>
          <cell r="D6">
            <v>1786.57</v>
          </cell>
          <cell r="E6">
            <v>4560.1899999999996</v>
          </cell>
        </row>
        <row r="7">
          <cell r="B7" t="str">
            <v>440003</v>
          </cell>
          <cell r="C7" t="str">
            <v>Elec Sales-Unbilld Rev-Res-Urb</v>
          </cell>
          <cell r="D7">
            <v>-244993.46</v>
          </cell>
          <cell r="E7">
            <v>-2053360.41</v>
          </cell>
        </row>
        <row r="8">
          <cell r="B8" t="str">
            <v>442001</v>
          </cell>
          <cell r="C8" t="str">
            <v>Elec Sales-Coml  Monthly</v>
          </cell>
          <cell r="D8">
            <v>-381969775.56</v>
          </cell>
          <cell r="E8">
            <v>-422205734.33999997</v>
          </cell>
        </row>
        <row r="9">
          <cell r="B9" t="str">
            <v>442003</v>
          </cell>
          <cell r="C9" t="str">
            <v>Elec Sales-Commercial Rural</v>
          </cell>
          <cell r="D9">
            <v>2934.26</v>
          </cell>
          <cell r="E9">
            <v>-38.92</v>
          </cell>
        </row>
        <row r="10">
          <cell r="B10" t="str">
            <v>442004</v>
          </cell>
          <cell r="C10" t="str">
            <v>Elec Sales-Street Lighting Pri</v>
          </cell>
          <cell r="D10">
            <v>-877.1</v>
          </cell>
          <cell r="E10">
            <v>-543.12</v>
          </cell>
        </row>
        <row r="11">
          <cell r="B11" t="str">
            <v>442005</v>
          </cell>
          <cell r="C11" t="str">
            <v>Elec Sales-Unblld Rev-Coml</v>
          </cell>
          <cell r="D11">
            <v>-247694.64</v>
          </cell>
          <cell r="E11">
            <v>-2674524.83</v>
          </cell>
        </row>
        <row r="12">
          <cell r="B12" t="str">
            <v>442101</v>
          </cell>
          <cell r="C12" t="str">
            <v>Elec Sales-Primary Power</v>
          </cell>
          <cell r="D12">
            <v>-60376036.869999997</v>
          </cell>
          <cell r="E12">
            <v>-66791350.890000001</v>
          </cell>
        </row>
        <row r="13">
          <cell r="B13" t="str">
            <v>442102</v>
          </cell>
          <cell r="C13" t="str">
            <v>Elec Sales-Unbilled-Primary Po</v>
          </cell>
          <cell r="D13">
            <v>21279.96</v>
          </cell>
          <cell r="E13">
            <v>-472059.78</v>
          </cell>
        </row>
        <row r="14">
          <cell r="B14" t="str">
            <v>442201</v>
          </cell>
          <cell r="C14" t="str">
            <v>Elec Sales-Manufacturing Prima</v>
          </cell>
          <cell r="D14">
            <v>-62473410.719999999</v>
          </cell>
          <cell r="E14">
            <v>-67029451.479999997</v>
          </cell>
        </row>
        <row r="15">
          <cell r="B15" t="str">
            <v>442202</v>
          </cell>
          <cell r="C15" t="str">
            <v>Elec Sales-Manufacturing Other</v>
          </cell>
          <cell r="D15">
            <v>-37299278.07</v>
          </cell>
          <cell r="E15">
            <v>-39287011.289999999</v>
          </cell>
        </row>
        <row r="16">
          <cell r="B16" t="str">
            <v>442203</v>
          </cell>
          <cell r="C16" t="str">
            <v>Elec Sales-Unbilled-Manufctg-P</v>
          </cell>
          <cell r="D16">
            <v>-59022.61</v>
          </cell>
          <cell r="E16">
            <v>-322713.25</v>
          </cell>
        </row>
        <row r="17">
          <cell r="B17" t="str">
            <v>442204</v>
          </cell>
          <cell r="C17" t="str">
            <v>Elec Sales-Unbilled - Manufctg</v>
          </cell>
          <cell r="D17">
            <v>-17263.41</v>
          </cell>
          <cell r="E17">
            <v>-159097.29</v>
          </cell>
        </row>
        <row r="18">
          <cell r="B18" t="str">
            <v>444001</v>
          </cell>
          <cell r="C18" t="str">
            <v>Elec Sales-Public St Light</v>
          </cell>
          <cell r="D18">
            <v>-7919909.0999999996</v>
          </cell>
          <cell r="E18">
            <v>-8876744.1699999999</v>
          </cell>
        </row>
        <row r="19">
          <cell r="B19" t="str">
            <v>444002</v>
          </cell>
          <cell r="C19" t="str">
            <v>Elec Sales-Traffic Signals</v>
          </cell>
          <cell r="D19">
            <v>-853600.56</v>
          </cell>
          <cell r="E19">
            <v>-968693.5</v>
          </cell>
        </row>
        <row r="20">
          <cell r="B20" t="str">
            <v>447002</v>
          </cell>
          <cell r="C20" t="str">
            <v>Bulk Power Sales</v>
          </cell>
          <cell r="D20">
            <v>-182436661.38999999</v>
          </cell>
          <cell r="E20">
            <v>-229984816.00999999</v>
          </cell>
        </row>
        <row r="21">
          <cell r="B21" t="str">
            <v>447004</v>
          </cell>
          <cell r="C21" t="str">
            <v>Bulk Pwr Tr-KCPL-Energy Demand</v>
          </cell>
          <cell r="D21">
            <v>-1637268</v>
          </cell>
          <cell r="E21">
            <v>-183600</v>
          </cell>
        </row>
        <row r="22">
          <cell r="B22" t="str">
            <v>447015</v>
          </cell>
          <cell r="C22" t="str">
            <v>Bulk Pwr Sales-Haw Subrogation</v>
          </cell>
          <cell r="D22">
            <v>-2528764.98</v>
          </cell>
        </row>
        <row r="23">
          <cell r="B23" t="str">
            <v>447101</v>
          </cell>
          <cell r="C23" t="str">
            <v>Resales-Private Utilities</v>
          </cell>
          <cell r="D23">
            <v>-194141.79</v>
          </cell>
          <cell r="E23">
            <v>-180451.74</v>
          </cell>
        </row>
        <row r="24">
          <cell r="B24" t="str">
            <v>447102</v>
          </cell>
          <cell r="C24" t="str">
            <v>Resales-Cooperatives</v>
          </cell>
          <cell r="D24">
            <v>-1977413.57</v>
          </cell>
          <cell r="E24">
            <v>-2360598.61</v>
          </cell>
        </row>
        <row r="25">
          <cell r="B25" t="str">
            <v>447103</v>
          </cell>
          <cell r="C25" t="str">
            <v>Resales-Municipalities</v>
          </cell>
          <cell r="D25">
            <v>-1653356.91</v>
          </cell>
          <cell r="E25">
            <v>-1429264.8</v>
          </cell>
        </row>
        <row r="26">
          <cell r="B26" t="str">
            <v>447104</v>
          </cell>
          <cell r="C26" t="str">
            <v>Sls Resale-Whsl Firm Demand</v>
          </cell>
          <cell r="D26">
            <v>-34500</v>
          </cell>
        </row>
        <row r="27">
          <cell r="B27" t="str">
            <v>447105</v>
          </cell>
          <cell r="C27" t="str">
            <v>Sales Resale-Whsl Firm Losses</v>
          </cell>
          <cell r="D27">
            <v>-4407.17</v>
          </cell>
        </row>
        <row r="28">
          <cell r="B28" t="str">
            <v>447108</v>
          </cell>
          <cell r="C28" t="str">
            <v>Billed Fuel-Resales-Municpl</v>
          </cell>
          <cell r="D28">
            <v>75310.759999999995</v>
          </cell>
        </row>
        <row r="29">
          <cell r="B29" t="str">
            <v>449100</v>
          </cell>
          <cell r="C29" t="str">
            <v>Provision for Rate Refunds</v>
          </cell>
          <cell r="E29">
            <v>156417.78</v>
          </cell>
        </row>
        <row r="30">
          <cell r="B30" t="str">
            <v>449101</v>
          </cell>
          <cell r="C30" t="str">
            <v>ProvforRateRefund- Residential</v>
          </cell>
          <cell r="E30">
            <v>1082974</v>
          </cell>
        </row>
        <row r="31">
          <cell r="B31" t="str">
            <v>450001</v>
          </cell>
          <cell r="C31" t="str">
            <v>Other Oper Rev-Forf Disc</v>
          </cell>
          <cell r="D31">
            <v>-2351904.56</v>
          </cell>
          <cell r="E31">
            <v>-2760863.62</v>
          </cell>
        </row>
        <row r="32">
          <cell r="B32" t="str">
            <v>451001</v>
          </cell>
          <cell r="C32" t="str">
            <v>Other Oper Rev-Misc Serv</v>
          </cell>
          <cell r="D32">
            <v>-530610.43999999994</v>
          </cell>
          <cell r="E32">
            <v>-702844.21</v>
          </cell>
        </row>
        <row r="33">
          <cell r="B33" t="str">
            <v>451002</v>
          </cell>
          <cell r="C33" t="str">
            <v>Other Rev-Replace Damaged Mete</v>
          </cell>
          <cell r="D33">
            <v>-36564.22</v>
          </cell>
          <cell r="E33">
            <v>-32324.22</v>
          </cell>
        </row>
        <row r="34">
          <cell r="B34" t="str">
            <v>451003</v>
          </cell>
          <cell r="C34" t="str">
            <v>Other Rev-Collection Service C</v>
          </cell>
          <cell r="D34">
            <v>-5980.53</v>
          </cell>
          <cell r="E34">
            <v>-4295</v>
          </cell>
        </row>
        <row r="35">
          <cell r="B35" t="str">
            <v>451004</v>
          </cell>
          <cell r="C35" t="str">
            <v>Other Rev-Disconnect Serv Char</v>
          </cell>
          <cell r="D35">
            <v>-21330.28</v>
          </cell>
          <cell r="E35">
            <v>-28261</v>
          </cell>
        </row>
        <row r="36">
          <cell r="B36" t="str">
            <v>451101</v>
          </cell>
          <cell r="C36" t="str">
            <v>Other Rev-Temporary Inst Profi</v>
          </cell>
          <cell r="D36">
            <v>-704593.06</v>
          </cell>
          <cell r="E36">
            <v>-479896.17</v>
          </cell>
        </row>
        <row r="37">
          <cell r="B37" t="str">
            <v>456001</v>
          </cell>
          <cell r="C37" t="str">
            <v>Pass Thru Exp-Trsm Elec-Oth</v>
          </cell>
          <cell r="D37">
            <v>2521541.79</v>
          </cell>
          <cell r="E37">
            <v>3355658.35</v>
          </cell>
        </row>
        <row r="38">
          <cell r="B38" t="str">
            <v>456002</v>
          </cell>
          <cell r="C38" t="str">
            <v>Pass Thru Rev-Trsm Elec-Oth</v>
          </cell>
          <cell r="D38">
            <v>-2521518.96</v>
          </cell>
          <cell r="E38">
            <v>-3355658.35</v>
          </cell>
        </row>
        <row r="39">
          <cell r="B39" t="str">
            <v>456003</v>
          </cell>
          <cell r="C39" t="str">
            <v>Rev-Trans of Elec-Others</v>
          </cell>
          <cell r="D39">
            <v>-1674595.93</v>
          </cell>
          <cell r="E39">
            <v>-187309.56</v>
          </cell>
        </row>
        <row r="40">
          <cell r="B40" t="str">
            <v>456100</v>
          </cell>
          <cell r="C40" t="str">
            <v>Revenue Trans Elect for Others</v>
          </cell>
          <cell r="D40">
            <v>-6191390.4199999999</v>
          </cell>
          <cell r="E40">
            <v>-9947073.4199999999</v>
          </cell>
        </row>
        <row r="41">
          <cell r="B41" t="str">
            <v>456101</v>
          </cell>
          <cell r="C41" t="str">
            <v>Miscellaneous Elec Oper Rev</v>
          </cell>
          <cell r="D41">
            <v>-338539.8</v>
          </cell>
          <cell r="E41">
            <v>-329624.84000000003</v>
          </cell>
        </row>
        <row r="42">
          <cell r="B42" t="str">
            <v>456102</v>
          </cell>
          <cell r="C42" t="str">
            <v>Other Rev-Return Chk Svc Chg</v>
          </cell>
          <cell r="D42">
            <v>-89190</v>
          </cell>
          <cell r="E42">
            <v>-290610</v>
          </cell>
        </row>
        <row r="43">
          <cell r="D43">
            <v>-1137818408.6500001</v>
          </cell>
          <cell r="E43">
            <v>-1290249119.0999999</v>
          </cell>
        </row>
        <row r="44">
          <cell r="B44" t="str">
            <v>500000</v>
          </cell>
          <cell r="C44" t="str">
            <v>Prod-Steam Oper-Supv &amp; Enginr</v>
          </cell>
          <cell r="D44">
            <v>5571198.0099999998</v>
          </cell>
          <cell r="E44">
            <v>5704445.3300000001</v>
          </cell>
        </row>
        <row r="45">
          <cell r="B45" t="str">
            <v>501000</v>
          </cell>
          <cell r="C45" t="str">
            <v>Fuel Exp-Deliv Cost Coal Burn</v>
          </cell>
          <cell r="D45">
            <v>141041234.59</v>
          </cell>
          <cell r="E45">
            <v>146914721.08000001</v>
          </cell>
        </row>
        <row r="46">
          <cell r="B46" t="str">
            <v>501001</v>
          </cell>
          <cell r="C46" t="str">
            <v>Fuel Expense - Coal-Blended Bu</v>
          </cell>
          <cell r="D46">
            <v>19173946.73</v>
          </cell>
          <cell r="E46">
            <v>23049827.66</v>
          </cell>
        </row>
        <row r="47">
          <cell r="B47" t="str">
            <v>501003</v>
          </cell>
          <cell r="C47" t="str">
            <v>Fuel Exp-SO2 Premiums-KS</v>
          </cell>
          <cell r="D47">
            <v>-327000</v>
          </cell>
        </row>
        <row r="48">
          <cell r="B48" t="str">
            <v>501004</v>
          </cell>
          <cell r="C48" t="str">
            <v>Fuel Exp-SO2 Premiums-MO</v>
          </cell>
          <cell r="D48">
            <v>-400000</v>
          </cell>
          <cell r="E48">
            <v>-963167.82</v>
          </cell>
        </row>
        <row r="49">
          <cell r="B49" t="str">
            <v>501009</v>
          </cell>
          <cell r="C49" t="str">
            <v>Fuel Exp-Coal Inv Adj - Origin</v>
          </cell>
          <cell r="D49">
            <v>-1237922</v>
          </cell>
          <cell r="E49">
            <v>-2434366.31</v>
          </cell>
        </row>
        <row r="50">
          <cell r="B50" t="str">
            <v>501010</v>
          </cell>
          <cell r="C50" t="str">
            <v>Fuel Exp-Coal Inv Adj - Pwdr R</v>
          </cell>
          <cell r="D50">
            <v>-181848</v>
          </cell>
          <cell r="E50">
            <v>-136809.07999999999</v>
          </cell>
        </row>
        <row r="51">
          <cell r="B51" t="str">
            <v>501100</v>
          </cell>
          <cell r="C51" t="str">
            <v>Fuel Exp-Deliv Cost of Oil Bur</v>
          </cell>
          <cell r="D51">
            <v>4260536.33</v>
          </cell>
          <cell r="E51">
            <v>4281097.58</v>
          </cell>
        </row>
        <row r="52">
          <cell r="B52" t="str">
            <v>501101</v>
          </cell>
          <cell r="C52" t="str">
            <v>Fuel Exp-Oil Physical Inv Adj</v>
          </cell>
          <cell r="D52">
            <v>14460</v>
          </cell>
          <cell r="E52">
            <v>649208</v>
          </cell>
        </row>
        <row r="53">
          <cell r="B53" t="str">
            <v>501200</v>
          </cell>
          <cell r="C53" t="str">
            <v>Fuel Expense - Natural Gas</v>
          </cell>
          <cell r="D53">
            <v>745068.59</v>
          </cell>
          <cell r="E53">
            <v>716619.15</v>
          </cell>
        </row>
        <row r="54">
          <cell r="B54" t="str">
            <v>501201</v>
          </cell>
          <cell r="C54" t="str">
            <v>Fuel Exp-Gas-Adjustments</v>
          </cell>
          <cell r="D54">
            <v>-81346.2</v>
          </cell>
          <cell r="E54">
            <v>-80724.800000000003</v>
          </cell>
        </row>
        <row r="55">
          <cell r="B55" t="str">
            <v>501300</v>
          </cell>
          <cell r="C55" t="str">
            <v>Fuel Exp-Additives - Limestone</v>
          </cell>
          <cell r="D55">
            <v>2414303.88</v>
          </cell>
          <cell r="E55">
            <v>1818358.24</v>
          </cell>
        </row>
        <row r="56">
          <cell r="B56" t="str">
            <v>501301</v>
          </cell>
          <cell r="C56" t="str">
            <v>Fuel Exp-Additives-Ammonia</v>
          </cell>
          <cell r="E56">
            <v>919453.65</v>
          </cell>
        </row>
        <row r="57">
          <cell r="B57" t="str">
            <v>501500</v>
          </cell>
          <cell r="C57" t="str">
            <v>Fuel Handling Costs</v>
          </cell>
          <cell r="D57">
            <v>228538.75</v>
          </cell>
          <cell r="E57">
            <v>208175.24</v>
          </cell>
        </row>
        <row r="58">
          <cell r="B58" t="str">
            <v>501501</v>
          </cell>
          <cell r="C58" t="str">
            <v>Fuel Hndlg-Oil Purch Exp-Start</v>
          </cell>
          <cell r="D58">
            <v>3423.58</v>
          </cell>
          <cell r="E58">
            <v>4773.79</v>
          </cell>
        </row>
        <row r="59">
          <cell r="B59" t="str">
            <v>501502</v>
          </cell>
          <cell r="C59" t="str">
            <v>Fuel Hndlg-Coal Pile Mgmt-Pwr</v>
          </cell>
          <cell r="D59">
            <v>285597.46999999997</v>
          </cell>
          <cell r="E59">
            <v>200907.24</v>
          </cell>
        </row>
        <row r="60">
          <cell r="B60" t="str">
            <v>501503</v>
          </cell>
          <cell r="C60" t="str">
            <v>Fuel Hndlg-Negot Transptn Cont</v>
          </cell>
          <cell r="D60">
            <v>-379689.57</v>
          </cell>
          <cell r="E60">
            <v>402332.18</v>
          </cell>
        </row>
        <row r="61">
          <cell r="B61" t="str">
            <v>501504</v>
          </cell>
          <cell r="C61" t="str">
            <v>Fuel Hndlg-Plan Fuel Req-Pwr P</v>
          </cell>
          <cell r="D61">
            <v>113568.63</v>
          </cell>
          <cell r="E61">
            <v>171720.06</v>
          </cell>
        </row>
        <row r="62">
          <cell r="B62" t="str">
            <v>501506</v>
          </cell>
          <cell r="C62" t="str">
            <v>Fuel Hndlg-Receive Coal</v>
          </cell>
          <cell r="D62">
            <v>1215024.56</v>
          </cell>
          <cell r="E62">
            <v>1195606.6200000001</v>
          </cell>
        </row>
        <row r="63">
          <cell r="B63" t="str">
            <v>501507</v>
          </cell>
          <cell r="C63" t="str">
            <v>Fuel Hndlg-Fossil Fuel Unload</v>
          </cell>
          <cell r="D63">
            <v>363074.13</v>
          </cell>
          <cell r="E63">
            <v>484753.89</v>
          </cell>
        </row>
        <row r="64">
          <cell r="B64" t="str">
            <v>501508</v>
          </cell>
          <cell r="C64" t="str">
            <v>Fuel Handling - Stacker</v>
          </cell>
          <cell r="D64">
            <v>602860.30000000005</v>
          </cell>
          <cell r="E64">
            <v>580247.61</v>
          </cell>
        </row>
        <row r="65">
          <cell r="B65" t="str">
            <v>501509</v>
          </cell>
          <cell r="C65" t="str">
            <v>Fuel Handling - Coal Pile</v>
          </cell>
          <cell r="D65">
            <v>3324173.94</v>
          </cell>
          <cell r="E65">
            <v>3155387.66</v>
          </cell>
        </row>
        <row r="66">
          <cell r="B66" t="str">
            <v>501510</v>
          </cell>
          <cell r="C66" t="str">
            <v>Fuel Handling - Conveyor</v>
          </cell>
          <cell r="D66">
            <v>1553267.65</v>
          </cell>
          <cell r="E66">
            <v>2659465.44</v>
          </cell>
        </row>
        <row r="67">
          <cell r="B67" t="str">
            <v>502000</v>
          </cell>
          <cell r="C67" t="str">
            <v>Steam Oper-City Water</v>
          </cell>
          <cell r="D67">
            <v>659492.81999999995</v>
          </cell>
          <cell r="E67">
            <v>847956.09</v>
          </cell>
        </row>
        <row r="68">
          <cell r="B68" t="str">
            <v>502001</v>
          </cell>
          <cell r="C68" t="str">
            <v>Steam Oper-Boiler</v>
          </cell>
          <cell r="D68">
            <v>4152097.37</v>
          </cell>
          <cell r="E68">
            <v>5190094.97</v>
          </cell>
        </row>
        <row r="69">
          <cell r="B69" t="str">
            <v>502002</v>
          </cell>
          <cell r="C69" t="str">
            <v>Steam Oper-Fuel</v>
          </cell>
          <cell r="D69">
            <v>15861.02</v>
          </cell>
          <cell r="E69">
            <v>59344.22</v>
          </cell>
        </row>
        <row r="70">
          <cell r="B70" t="str">
            <v>502004</v>
          </cell>
          <cell r="C70" t="str">
            <v>Steam Oper-Water</v>
          </cell>
          <cell r="D70">
            <v>1598061.58</v>
          </cell>
          <cell r="E70">
            <v>1363807.35</v>
          </cell>
        </row>
        <row r="71">
          <cell r="B71" t="str">
            <v>502005</v>
          </cell>
          <cell r="C71" t="str">
            <v>Steam Oper-Condensate</v>
          </cell>
          <cell r="D71">
            <v>560734.77</v>
          </cell>
          <cell r="E71">
            <v>1003530.26</v>
          </cell>
        </row>
        <row r="72">
          <cell r="B72" t="str">
            <v>502006</v>
          </cell>
          <cell r="C72" t="str">
            <v>Steam Oper-Cond System</v>
          </cell>
          <cell r="D72">
            <v>8930.7000000000007</v>
          </cell>
          <cell r="E72">
            <v>12957.88</v>
          </cell>
        </row>
        <row r="73">
          <cell r="B73" t="str">
            <v>502007</v>
          </cell>
          <cell r="C73" t="str">
            <v>Steam Oper-Furnace</v>
          </cell>
          <cell r="D73">
            <v>106206.8</v>
          </cell>
          <cell r="E73">
            <v>37224.239999999998</v>
          </cell>
        </row>
        <row r="74">
          <cell r="B74" t="str">
            <v>502010</v>
          </cell>
          <cell r="C74" t="str">
            <v>Steam Oper-Solid By-Products</v>
          </cell>
          <cell r="D74">
            <v>509311.62</v>
          </cell>
          <cell r="E74">
            <v>368473.59</v>
          </cell>
        </row>
        <row r="75">
          <cell r="B75" t="str">
            <v>502011</v>
          </cell>
          <cell r="C75" t="str">
            <v>Steam Oper- Liquid Waste</v>
          </cell>
          <cell r="D75">
            <v>56592.09</v>
          </cell>
          <cell r="E75">
            <v>47450.44</v>
          </cell>
        </row>
        <row r="76">
          <cell r="B76" t="str">
            <v>502012</v>
          </cell>
          <cell r="C76" t="str">
            <v>Steam Oper- Ash</v>
          </cell>
          <cell r="D76">
            <v>1407913.37</v>
          </cell>
          <cell r="E76">
            <v>1460976.77</v>
          </cell>
        </row>
        <row r="77">
          <cell r="B77" t="str">
            <v>502013</v>
          </cell>
          <cell r="C77" t="str">
            <v>Steam Oper- AQC</v>
          </cell>
          <cell r="D77">
            <v>1764387.37</v>
          </cell>
          <cell r="E77">
            <v>1597359.51</v>
          </cell>
        </row>
        <row r="78">
          <cell r="B78" t="str">
            <v>502014</v>
          </cell>
          <cell r="C78" t="str">
            <v>Steam Oper-Air Pollution Contr</v>
          </cell>
          <cell r="D78">
            <v>1072194.8500000001</v>
          </cell>
          <cell r="E78">
            <v>852688.13</v>
          </cell>
        </row>
        <row r="79">
          <cell r="B79" t="str">
            <v>502015</v>
          </cell>
          <cell r="C79" t="str">
            <v>Steam Oper-Water Pollution Con</v>
          </cell>
          <cell r="D79">
            <v>204805.13</v>
          </cell>
          <cell r="E79">
            <v>359860.69</v>
          </cell>
        </row>
        <row r="80">
          <cell r="B80" t="str">
            <v>505000</v>
          </cell>
          <cell r="C80" t="str">
            <v>Production Electric Operation</v>
          </cell>
          <cell r="D80">
            <v>98788.54</v>
          </cell>
          <cell r="E80">
            <v>90636.9</v>
          </cell>
        </row>
        <row r="81">
          <cell r="B81" t="str">
            <v>505001</v>
          </cell>
          <cell r="C81" t="str">
            <v>Prod Elec Oper-Turbine/Generat</v>
          </cell>
          <cell r="D81">
            <v>44396.6</v>
          </cell>
          <cell r="E81">
            <v>8334.11</v>
          </cell>
        </row>
        <row r="82">
          <cell r="B82" t="str">
            <v>505002</v>
          </cell>
          <cell r="C82" t="str">
            <v>Prod Elec Oper-Transf System</v>
          </cell>
          <cell r="D82">
            <v>14845.05</v>
          </cell>
          <cell r="E82">
            <v>14445.73</v>
          </cell>
        </row>
        <row r="83">
          <cell r="B83" t="str">
            <v>505003</v>
          </cell>
          <cell r="C83" t="str">
            <v>Prod Elec Oper-Aux Elect Sys</v>
          </cell>
          <cell r="D83">
            <v>116278.1</v>
          </cell>
          <cell r="E83">
            <v>36271.93</v>
          </cell>
        </row>
        <row r="84">
          <cell r="B84" t="str">
            <v>505004</v>
          </cell>
          <cell r="C84" t="str">
            <v>Prod Elec Oper-Comp Air Sys</v>
          </cell>
          <cell r="D84">
            <v>104812.29</v>
          </cell>
          <cell r="E84">
            <v>62857.68</v>
          </cell>
        </row>
        <row r="85">
          <cell r="B85" t="str">
            <v>505005</v>
          </cell>
          <cell r="C85" t="str">
            <v>Prod Elec Oper-Aux Cool Sys</v>
          </cell>
          <cell r="D85">
            <v>23828.54</v>
          </cell>
          <cell r="E85">
            <v>8292.34</v>
          </cell>
        </row>
        <row r="86">
          <cell r="B86" t="str">
            <v>505006</v>
          </cell>
          <cell r="C86" t="str">
            <v>Prod Elec Oper-Cooling System</v>
          </cell>
          <cell r="D86">
            <v>8305.7099999999991</v>
          </cell>
          <cell r="E86">
            <v>83.84</v>
          </cell>
        </row>
        <row r="87">
          <cell r="B87" t="str">
            <v>505007</v>
          </cell>
          <cell r="C87" t="str">
            <v>Prod Elec Oper-Facilities</v>
          </cell>
          <cell r="D87">
            <v>760202.59</v>
          </cell>
          <cell r="E87">
            <v>706029.55</v>
          </cell>
        </row>
        <row r="88">
          <cell r="B88" t="str">
            <v>505010</v>
          </cell>
          <cell r="C88" t="str">
            <v>Prod Elec Oper-Turb/Gen</v>
          </cell>
          <cell r="D88">
            <v>4368407.29</v>
          </cell>
          <cell r="E88">
            <v>4430569.93</v>
          </cell>
        </row>
        <row r="89">
          <cell r="B89" t="str">
            <v>505011</v>
          </cell>
          <cell r="C89" t="str">
            <v>Prod Elec Oper-Aux Syst</v>
          </cell>
          <cell r="D89">
            <v>1183879.07</v>
          </cell>
          <cell r="E89">
            <v>393621.45</v>
          </cell>
        </row>
        <row r="90">
          <cell r="B90" t="str">
            <v>505090</v>
          </cell>
          <cell r="C90" t="str">
            <v>Prod Elec Oper-Turb/Gen</v>
          </cell>
          <cell r="D90">
            <v>365.17</v>
          </cell>
        </row>
        <row r="91">
          <cell r="B91" t="str">
            <v>506000</v>
          </cell>
          <cell r="C91" t="str">
            <v>Misc Steam Power Operations</v>
          </cell>
          <cell r="D91">
            <v>10608172.32</v>
          </cell>
          <cell r="E91">
            <v>10656426.26</v>
          </cell>
        </row>
        <row r="92">
          <cell r="B92" t="str">
            <v>517000</v>
          </cell>
          <cell r="C92" t="str">
            <v>Prod-Nuclear Oper-Supv &amp; Engr</v>
          </cell>
          <cell r="D92">
            <v>5577665.2699999996</v>
          </cell>
          <cell r="E92">
            <v>5407705.5800000001</v>
          </cell>
        </row>
        <row r="93">
          <cell r="B93" t="str">
            <v>518100</v>
          </cell>
          <cell r="C93" t="str">
            <v>Nuclear Pwr-Fuel Expense - Oil</v>
          </cell>
          <cell r="D93">
            <v>125803.4</v>
          </cell>
          <cell r="E93">
            <v>19378.5</v>
          </cell>
        </row>
        <row r="94">
          <cell r="B94" t="str">
            <v>518200</v>
          </cell>
          <cell r="C94" t="str">
            <v>Nuclear Fuel-Decontam&amp;Decommis</v>
          </cell>
          <cell r="D94">
            <v>758795.63</v>
          </cell>
          <cell r="E94">
            <v>585241.34</v>
          </cell>
        </row>
        <row r="95">
          <cell r="B95" t="str">
            <v>518201</v>
          </cell>
          <cell r="C95" t="str">
            <v>Nuclear Fuel-Disposal Cost</v>
          </cell>
          <cell r="D95">
            <v>4077394.55</v>
          </cell>
          <cell r="E95">
            <v>4419605.18</v>
          </cell>
        </row>
        <row r="96">
          <cell r="B96" t="str">
            <v>519000</v>
          </cell>
          <cell r="C96" t="str">
            <v>Prod-Nuclear Oper-Coolants</v>
          </cell>
          <cell r="D96">
            <v>2003070.74</v>
          </cell>
          <cell r="E96">
            <v>1882015.49</v>
          </cell>
        </row>
        <row r="97">
          <cell r="B97" t="str">
            <v>520000</v>
          </cell>
          <cell r="C97" t="str">
            <v>Nuclear Gen-Reactor Operation</v>
          </cell>
          <cell r="D97">
            <v>10263290.75</v>
          </cell>
          <cell r="E97">
            <v>7754957.9699999997</v>
          </cell>
        </row>
        <row r="98">
          <cell r="B98" t="str">
            <v>523000</v>
          </cell>
          <cell r="C98" t="str">
            <v>Nuclear Gen-Electric Exp</v>
          </cell>
          <cell r="D98">
            <v>782251.55</v>
          </cell>
          <cell r="E98">
            <v>680113.89</v>
          </cell>
        </row>
        <row r="99">
          <cell r="B99" t="str">
            <v>524000</v>
          </cell>
          <cell r="C99" t="str">
            <v>Nuclear Gen - Misc Oper Exp</v>
          </cell>
          <cell r="D99">
            <v>16132737.93</v>
          </cell>
          <cell r="E99">
            <v>17093394.239999998</v>
          </cell>
        </row>
        <row r="100">
          <cell r="B100" t="str">
            <v>524100</v>
          </cell>
          <cell r="C100" t="str">
            <v>Nuclear Gen - Decommissioning</v>
          </cell>
          <cell r="D100">
            <v>3725943</v>
          </cell>
          <cell r="E100">
            <v>3700455.99</v>
          </cell>
        </row>
        <row r="101">
          <cell r="B101" t="str">
            <v>524900</v>
          </cell>
          <cell r="C101" t="str">
            <v>Nuclear Oper-Outage Rvsl</v>
          </cell>
          <cell r="D101">
            <v>-4373493.03</v>
          </cell>
          <cell r="E101">
            <v>-432523.36</v>
          </cell>
        </row>
        <row r="102">
          <cell r="B102" t="str">
            <v>524950</v>
          </cell>
          <cell r="C102" t="str">
            <v>WC Outage Oper Amort Exp</v>
          </cell>
          <cell r="D102">
            <v>2895555.92</v>
          </cell>
          <cell r="E102">
            <v>2934160.32</v>
          </cell>
        </row>
        <row r="103">
          <cell r="B103" t="str">
            <v>530900</v>
          </cell>
          <cell r="C103" t="str">
            <v>Nuclear Mtce-Outge Exp Reversl</v>
          </cell>
          <cell r="D103">
            <v>-11040270.779999999</v>
          </cell>
          <cell r="E103">
            <v>-2452423.2999999998</v>
          </cell>
        </row>
        <row r="104">
          <cell r="B104" t="str">
            <v>530950</v>
          </cell>
          <cell r="C104" t="str">
            <v>WC Outage Maint Amort Exp</v>
          </cell>
          <cell r="D104">
            <v>6659818.8799999999</v>
          </cell>
          <cell r="E104">
            <v>7378432.0800000001</v>
          </cell>
        </row>
        <row r="105">
          <cell r="B105" t="str">
            <v>546000</v>
          </cell>
          <cell r="C105" t="str">
            <v>Prod-Turbine Oper-Supv &amp; Engnr</v>
          </cell>
          <cell r="D105">
            <v>1007104.27</v>
          </cell>
          <cell r="E105">
            <v>1048041.6</v>
          </cell>
        </row>
        <row r="106">
          <cell r="B106" t="str">
            <v>546100</v>
          </cell>
          <cell r="C106" t="str">
            <v>Wind Gen -Supervision and Engi</v>
          </cell>
          <cell r="D106">
            <v>359636.24</v>
          </cell>
          <cell r="E106">
            <v>572145.86</v>
          </cell>
        </row>
        <row r="107">
          <cell r="B107" t="str">
            <v>547001</v>
          </cell>
          <cell r="C107" t="str">
            <v>Prod-Turbine Oper-Fuel- Oil Bu</v>
          </cell>
          <cell r="D107">
            <v>553717.61</v>
          </cell>
          <cell r="E107">
            <v>825753.05</v>
          </cell>
        </row>
        <row r="108">
          <cell r="B108" t="str">
            <v>547002</v>
          </cell>
          <cell r="C108" t="str">
            <v>Prod-Turbine Oper-Fuel-Gas Bur</v>
          </cell>
          <cell r="D108">
            <v>40739590.229999997</v>
          </cell>
          <cell r="E108">
            <v>38643477.270000003</v>
          </cell>
        </row>
        <row r="109">
          <cell r="B109" t="str">
            <v>547004</v>
          </cell>
          <cell r="C109" t="str">
            <v>Prod-Turbine Oper-Fuel-Gas Adj</v>
          </cell>
          <cell r="E109">
            <v>-483</v>
          </cell>
        </row>
        <row r="110">
          <cell r="B110" t="str">
            <v>547015</v>
          </cell>
          <cell r="C110" t="str">
            <v>Fuel Exp Adj-Haw Subrogation</v>
          </cell>
          <cell r="D110">
            <v>-3678203.61</v>
          </cell>
        </row>
        <row r="111">
          <cell r="B111" t="str">
            <v>547101</v>
          </cell>
          <cell r="C111" t="str">
            <v>Comb Turbine-Oil Purch Exp</v>
          </cell>
          <cell r="D111">
            <v>316.27</v>
          </cell>
          <cell r="E111">
            <v>20.43</v>
          </cell>
        </row>
        <row r="112">
          <cell r="B112" t="str">
            <v>547102</v>
          </cell>
          <cell r="C112" t="str">
            <v>Comb Turbine-Gas Purch Exp</v>
          </cell>
          <cell r="D112">
            <v>192605.19</v>
          </cell>
          <cell r="E112">
            <v>181638.54</v>
          </cell>
        </row>
        <row r="113">
          <cell r="B113" t="str">
            <v>547103</v>
          </cell>
          <cell r="C113" t="str">
            <v>Comb Turbine-Bulk Oil Receivin</v>
          </cell>
          <cell r="D113">
            <v>2673.54</v>
          </cell>
          <cell r="E113">
            <v>6637.61</v>
          </cell>
        </row>
        <row r="114">
          <cell r="B114" t="str">
            <v>548000</v>
          </cell>
          <cell r="C114" t="str">
            <v>Comb Turbine-City Water</v>
          </cell>
          <cell r="D114">
            <v>1276.05</v>
          </cell>
          <cell r="E114">
            <v>1670.84</v>
          </cell>
        </row>
        <row r="115">
          <cell r="B115" t="str">
            <v>548001</v>
          </cell>
          <cell r="C115" t="str">
            <v>Comb Turbine-Water Poll Contro</v>
          </cell>
          <cell r="D115">
            <v>67860.789999999994</v>
          </cell>
          <cell r="E115">
            <v>65167.74</v>
          </cell>
        </row>
        <row r="116">
          <cell r="B116" t="str">
            <v>548002</v>
          </cell>
          <cell r="C116" t="str">
            <v>Comb Turbine-AQC-</v>
          </cell>
          <cell r="D116">
            <v>13293.25</v>
          </cell>
          <cell r="E116">
            <v>18932.330000000002</v>
          </cell>
        </row>
        <row r="117">
          <cell r="B117" t="str">
            <v>548003</v>
          </cell>
          <cell r="C117" t="str">
            <v>Comb Turbine-Turb/Genr-CT</v>
          </cell>
          <cell r="D117">
            <v>289522.21999999997</v>
          </cell>
          <cell r="E117">
            <v>552912.26</v>
          </cell>
        </row>
        <row r="118">
          <cell r="B118" t="str">
            <v>549000</v>
          </cell>
          <cell r="C118" t="str">
            <v>CombTurbine Oper-Misc Other</v>
          </cell>
          <cell r="D118">
            <v>30126.95</v>
          </cell>
          <cell r="E118">
            <v>36727.58</v>
          </cell>
        </row>
        <row r="119">
          <cell r="B119" t="str">
            <v>549001</v>
          </cell>
          <cell r="C119" t="str">
            <v>Comb Turbine - Facilities</v>
          </cell>
          <cell r="D119">
            <v>7544.21</v>
          </cell>
          <cell r="E119">
            <v>7542.19</v>
          </cell>
        </row>
        <row r="120">
          <cell r="B120" t="str">
            <v>549002</v>
          </cell>
          <cell r="C120" t="str">
            <v>Comb Turbine-Aux Syst</v>
          </cell>
          <cell r="D120">
            <v>174753.03</v>
          </cell>
          <cell r="E120">
            <v>110366.3</v>
          </cell>
        </row>
        <row r="121">
          <cell r="B121" t="str">
            <v>549100</v>
          </cell>
          <cell r="C121" t="str">
            <v>Wind Gen -Facilities</v>
          </cell>
          <cell r="D121">
            <v>4201</v>
          </cell>
          <cell r="E121">
            <v>13106.74</v>
          </cell>
        </row>
        <row r="122">
          <cell r="B122" t="str">
            <v>551100</v>
          </cell>
          <cell r="C122" t="str">
            <v>Wind Gen -Mtcse Suprv &amp;  Eng</v>
          </cell>
          <cell r="D122">
            <v>399102.02</v>
          </cell>
          <cell r="E122">
            <v>885115.15</v>
          </cell>
        </row>
        <row r="123">
          <cell r="B123" t="str">
            <v>555000</v>
          </cell>
          <cell r="C123" t="str">
            <v>Purch Pwr-Enrgy &amp; Cpcty Pur-Al</v>
          </cell>
          <cell r="D123">
            <v>32946447.239999998</v>
          </cell>
          <cell r="E123">
            <v>98263727.420000002</v>
          </cell>
        </row>
        <row r="124">
          <cell r="B124" t="str">
            <v>555005</v>
          </cell>
          <cell r="C124" t="str">
            <v>Purch Pwr-Capacity Purch-Gardn</v>
          </cell>
          <cell r="D124">
            <v>3976186.32</v>
          </cell>
          <cell r="E124">
            <v>2771463.33</v>
          </cell>
        </row>
        <row r="125">
          <cell r="B125" t="str">
            <v>555015</v>
          </cell>
          <cell r="C125" t="str">
            <v>Purch Pwr - Haw Subrogation</v>
          </cell>
          <cell r="D125">
            <v>-10804723.130000001</v>
          </cell>
        </row>
        <row r="126">
          <cell r="B126" t="str">
            <v>555100</v>
          </cell>
          <cell r="C126" t="str">
            <v>Purch Pwr-DSM Agreements</v>
          </cell>
          <cell r="D126">
            <v>300000</v>
          </cell>
        </row>
        <row r="127">
          <cell r="B127" t="str">
            <v>556000</v>
          </cell>
          <cell r="C127" t="str">
            <v>Other Power Supply Expenses</v>
          </cell>
          <cell r="D127">
            <v>1715318.4</v>
          </cell>
          <cell r="E127">
            <v>1402478.11</v>
          </cell>
        </row>
        <row r="128">
          <cell r="B128" t="str">
            <v>556002</v>
          </cell>
          <cell r="C128" t="str">
            <v>Other Pwr Sup-Neg Cap Sales</v>
          </cell>
          <cell r="D128">
            <v>199357.98</v>
          </cell>
          <cell r="E128">
            <v>276414.25</v>
          </cell>
        </row>
        <row r="129">
          <cell r="B129" t="str">
            <v>556003</v>
          </cell>
          <cell r="C129" t="str">
            <v>Other Pwr Sup-Sch Energy Purch</v>
          </cell>
          <cell r="D129">
            <v>218759.53</v>
          </cell>
          <cell r="E129">
            <v>250005.9</v>
          </cell>
        </row>
        <row r="130">
          <cell r="B130" t="str">
            <v>556004</v>
          </cell>
          <cell r="C130" t="str">
            <v>Other Pwr Sup-Sch Energy Sales</v>
          </cell>
          <cell r="D130">
            <v>221318.89</v>
          </cell>
          <cell r="E130">
            <v>193872.83</v>
          </cell>
        </row>
        <row r="131">
          <cell r="B131" t="str">
            <v>556006</v>
          </cell>
          <cell r="C131" t="str">
            <v>Other Pwr Sup-Neg Cap Purch</v>
          </cell>
          <cell r="D131">
            <v>210.26</v>
          </cell>
        </row>
        <row r="132">
          <cell r="B132" t="str">
            <v>556007</v>
          </cell>
          <cell r="C132" t="str">
            <v>Other PwrSup-SPP O/S &amp; U/S</v>
          </cell>
          <cell r="E132">
            <v>-42687.15</v>
          </cell>
        </row>
        <row r="133">
          <cell r="B133" t="str">
            <v>556008</v>
          </cell>
          <cell r="C133" t="str">
            <v>OtherPwr Sup-SPP Uninst Dev</v>
          </cell>
          <cell r="E133">
            <v>3168.92</v>
          </cell>
        </row>
        <row r="134">
          <cell r="B134" t="str">
            <v>557000</v>
          </cell>
          <cell r="C134" t="str">
            <v>Prod-Other-Other Expenses</v>
          </cell>
          <cell r="D134">
            <v>5923152.8399999999</v>
          </cell>
          <cell r="E134">
            <v>5384322.1699999999</v>
          </cell>
        </row>
        <row r="135">
          <cell r="B135" t="str">
            <v>557002</v>
          </cell>
          <cell r="C135" t="str">
            <v>Prod-Oth-Other SPP charges</v>
          </cell>
          <cell r="E135">
            <v>6382.67</v>
          </cell>
        </row>
        <row r="136">
          <cell r="B136" t="str">
            <v>560000</v>
          </cell>
          <cell r="C136" t="str">
            <v>Transm Oper-Superv &amp; Enginring</v>
          </cell>
          <cell r="D136">
            <v>6111069.5899999999</v>
          </cell>
          <cell r="E136">
            <v>2122411.9300000002</v>
          </cell>
        </row>
        <row r="137">
          <cell r="B137" t="str">
            <v>561000</v>
          </cell>
          <cell r="C137" t="str">
            <v>Transm Oper-Load Dispatching</v>
          </cell>
          <cell r="D137">
            <v>595870.07999999996</v>
          </cell>
          <cell r="E137">
            <v>522389.67</v>
          </cell>
        </row>
        <row r="138">
          <cell r="B138" t="str">
            <v>561100</v>
          </cell>
          <cell r="C138" t="str">
            <v>Trans Op-Ld Disptch-Reliabilty</v>
          </cell>
          <cell r="D138">
            <v>6045.85</v>
          </cell>
        </row>
        <row r="139">
          <cell r="B139" t="str">
            <v>561400</v>
          </cell>
          <cell r="C139" t="str">
            <v>Trans Op-Schd,Contr &amp; Dis Serv</v>
          </cell>
          <cell r="E139">
            <v>2369002.38</v>
          </cell>
        </row>
        <row r="140">
          <cell r="B140" t="str">
            <v>561500</v>
          </cell>
          <cell r="C140" t="str">
            <v>Trans Op-Reliab,Plan &amp; Std Dev</v>
          </cell>
          <cell r="E140">
            <v>7857.66</v>
          </cell>
        </row>
        <row r="141">
          <cell r="B141" t="str">
            <v>561600</v>
          </cell>
          <cell r="C141" t="str">
            <v>Trans Op-Service Studies</v>
          </cell>
          <cell r="D141">
            <v>14625.25</v>
          </cell>
          <cell r="E141">
            <v>21353.05</v>
          </cell>
        </row>
        <row r="142">
          <cell r="B142" t="str">
            <v>561800</v>
          </cell>
          <cell r="C142" t="str">
            <v>Trans Op-Reli Plan&amp;Std Dv-RTO</v>
          </cell>
          <cell r="E142">
            <v>326730.40999999997</v>
          </cell>
        </row>
        <row r="143">
          <cell r="B143" t="str">
            <v>562000</v>
          </cell>
          <cell r="C143" t="str">
            <v>Transm Oper-Station Exp</v>
          </cell>
          <cell r="D143">
            <v>182244.46</v>
          </cell>
          <cell r="E143">
            <v>165756.79999999999</v>
          </cell>
        </row>
        <row r="144">
          <cell r="B144" t="str">
            <v>563001</v>
          </cell>
          <cell r="C144" t="str">
            <v>Transm Oper-Inspect OH Lines-A</v>
          </cell>
          <cell r="D144">
            <v>95886.96</v>
          </cell>
          <cell r="E144">
            <v>98911.94</v>
          </cell>
        </row>
        <row r="145">
          <cell r="B145" t="str">
            <v>563002</v>
          </cell>
          <cell r="C145" t="str">
            <v>Transm Oper-Inspect OH Lines-G</v>
          </cell>
          <cell r="D145">
            <v>45875.99</v>
          </cell>
          <cell r="E145">
            <v>66706.95</v>
          </cell>
        </row>
        <row r="146">
          <cell r="B146" t="str">
            <v>563010</v>
          </cell>
          <cell r="C146" t="str">
            <v>Transm Oper-Lost &amp; Standby Tim</v>
          </cell>
          <cell r="D146">
            <v>43220.29</v>
          </cell>
          <cell r="E146">
            <v>109532.9</v>
          </cell>
        </row>
        <row r="147">
          <cell r="B147" t="str">
            <v>564000</v>
          </cell>
          <cell r="C147" t="str">
            <v>Transm Oper-Undergrnd Line Exp</v>
          </cell>
          <cell r="D147">
            <v>1119.94</v>
          </cell>
          <cell r="E147">
            <v>713.49</v>
          </cell>
        </row>
        <row r="148">
          <cell r="B148" t="str">
            <v>565000</v>
          </cell>
          <cell r="C148" t="str">
            <v>Transm Oper-Elec Tr-By Others</v>
          </cell>
          <cell r="D148">
            <v>7195625.1799999997</v>
          </cell>
          <cell r="E148">
            <v>11576570.59</v>
          </cell>
        </row>
        <row r="149">
          <cell r="B149" t="str">
            <v>566000</v>
          </cell>
          <cell r="C149" t="str">
            <v>Transm Oper-Misc Expense</v>
          </cell>
          <cell r="D149">
            <v>1499437.74</v>
          </cell>
          <cell r="E149">
            <v>2534732.2799999998</v>
          </cell>
        </row>
        <row r="150">
          <cell r="B150" t="str">
            <v>575200</v>
          </cell>
          <cell r="C150" t="str">
            <v>Trans Op-DayAhead &amp; Realtm Mkt</v>
          </cell>
          <cell r="E150">
            <v>102733</v>
          </cell>
        </row>
        <row r="151">
          <cell r="B151" t="str">
            <v>575700</v>
          </cell>
          <cell r="C151" t="str">
            <v>Trans Op-Mkt Mon&amp;Comp Ser-RTO</v>
          </cell>
          <cell r="D151">
            <v>281.38</v>
          </cell>
          <cell r="E151">
            <v>2777208.58</v>
          </cell>
        </row>
        <row r="152">
          <cell r="B152" t="str">
            <v>580000</v>
          </cell>
          <cell r="C152" t="str">
            <v>Distr Oper-Superv &amp; Enginring</v>
          </cell>
          <cell r="D152">
            <v>1859181.89</v>
          </cell>
          <cell r="E152">
            <v>2039586.98</v>
          </cell>
        </row>
        <row r="153">
          <cell r="B153" t="str">
            <v>581000</v>
          </cell>
          <cell r="C153" t="str">
            <v>Distr Oper-Load Dispatching</v>
          </cell>
          <cell r="D153">
            <v>1411125.3</v>
          </cell>
          <cell r="E153">
            <v>1255585.73</v>
          </cell>
        </row>
        <row r="154">
          <cell r="B154" t="str">
            <v>582000</v>
          </cell>
          <cell r="C154" t="str">
            <v>Distr Oper-Station Expense</v>
          </cell>
          <cell r="D154">
            <v>152918.69</v>
          </cell>
          <cell r="E154">
            <v>45316.67</v>
          </cell>
        </row>
        <row r="155">
          <cell r="B155" t="str">
            <v>583000</v>
          </cell>
          <cell r="C155" t="str">
            <v>Distr Oper-Overhead Lines</v>
          </cell>
          <cell r="D155">
            <v>1452427.73</v>
          </cell>
          <cell r="E155">
            <v>2109268.63</v>
          </cell>
        </row>
        <row r="156">
          <cell r="B156" t="str">
            <v>583001</v>
          </cell>
          <cell r="C156" t="str">
            <v>Distr Oper-OH Transformer</v>
          </cell>
          <cell r="D156">
            <v>481849.52</v>
          </cell>
          <cell r="E156">
            <v>512959.45</v>
          </cell>
        </row>
        <row r="157">
          <cell r="B157" t="str">
            <v>583002</v>
          </cell>
          <cell r="C157" t="str">
            <v>Distr Oper-OH Trsfmr Cptzd</v>
          </cell>
          <cell r="D157">
            <v>-344192.27</v>
          </cell>
          <cell r="E157">
            <v>-338377.33</v>
          </cell>
        </row>
        <row r="158">
          <cell r="B158" t="str">
            <v>584000</v>
          </cell>
          <cell r="C158" t="str">
            <v>Distr Oper-Underground Lines</v>
          </cell>
          <cell r="D158">
            <v>3008574.71</v>
          </cell>
          <cell r="E158">
            <v>2507895.38</v>
          </cell>
        </row>
        <row r="159">
          <cell r="B159" t="str">
            <v>584001</v>
          </cell>
          <cell r="C159" t="str">
            <v>Distr Oper-UG Transformer</v>
          </cell>
          <cell r="D159">
            <v>426850.68</v>
          </cell>
          <cell r="E159">
            <v>581032.93000000005</v>
          </cell>
        </row>
        <row r="160">
          <cell r="B160" t="str">
            <v>584002</v>
          </cell>
          <cell r="C160" t="str">
            <v>Distr Oper-UG Trsfmr Cptzd</v>
          </cell>
          <cell r="D160">
            <v>-720160.51</v>
          </cell>
          <cell r="E160">
            <v>-692351.98</v>
          </cell>
        </row>
        <row r="161">
          <cell r="B161" t="str">
            <v>585001</v>
          </cell>
          <cell r="C161" t="str">
            <v>Distr Oper-Operate St Light Sy</v>
          </cell>
          <cell r="D161">
            <v>51828.38</v>
          </cell>
          <cell r="E161">
            <v>20594.38</v>
          </cell>
        </row>
        <row r="162">
          <cell r="B162" t="str">
            <v>585002</v>
          </cell>
          <cell r="C162" t="str">
            <v>Distr Oper-Traffic Signals</v>
          </cell>
          <cell r="D162">
            <v>37884.54</v>
          </cell>
          <cell r="E162">
            <v>33378.080000000002</v>
          </cell>
        </row>
        <row r="163">
          <cell r="B163" t="str">
            <v>586000</v>
          </cell>
          <cell r="C163" t="str">
            <v>Distr Oper-Meter Exp-Con/Disco</v>
          </cell>
          <cell r="D163">
            <v>1019163.44</v>
          </cell>
          <cell r="E163">
            <v>1028783.44</v>
          </cell>
        </row>
        <row r="164">
          <cell r="B164" t="str">
            <v>586001</v>
          </cell>
          <cell r="C164" t="str">
            <v>Distr Oper-Meter Expenses</v>
          </cell>
          <cell r="D164">
            <v>286528.52</v>
          </cell>
          <cell r="E164">
            <v>326985.03999999998</v>
          </cell>
        </row>
        <row r="165">
          <cell r="B165" t="str">
            <v>586002</v>
          </cell>
          <cell r="C165" t="str">
            <v>Distr Oper-Meter Cptzd</v>
          </cell>
          <cell r="D165">
            <v>-134124.56</v>
          </cell>
          <cell r="E165">
            <v>-125088.87</v>
          </cell>
        </row>
        <row r="166">
          <cell r="B166" t="str">
            <v>587000</v>
          </cell>
          <cell r="C166" t="str">
            <v>Distr Oper-Customer Inst</v>
          </cell>
          <cell r="D166">
            <v>1205951.97</v>
          </cell>
          <cell r="E166">
            <v>932083.63</v>
          </cell>
        </row>
        <row r="167">
          <cell r="B167" t="str">
            <v>588000</v>
          </cell>
          <cell r="C167" t="str">
            <v>Distr Oper-Misc Distr Expense</v>
          </cell>
          <cell r="D167">
            <v>10337139.33</v>
          </cell>
          <cell r="E167">
            <v>9249870.0700000003</v>
          </cell>
        </row>
        <row r="168">
          <cell r="B168" t="str">
            <v>588010</v>
          </cell>
          <cell r="C168" t="str">
            <v>Distr Oper-Misc Contra Exp</v>
          </cell>
          <cell r="D168">
            <v>-77986.37</v>
          </cell>
          <cell r="E168">
            <v>-108820</v>
          </cell>
        </row>
        <row r="169">
          <cell r="B169" t="str">
            <v>817003</v>
          </cell>
          <cell r="C169" t="str">
            <v>Rev-Non Util Lighting Services</v>
          </cell>
          <cell r="D169">
            <v>-3625.13</v>
          </cell>
        </row>
        <row r="170">
          <cell r="B170" t="str">
            <v>817004</v>
          </cell>
          <cell r="C170" t="str">
            <v>Rev-Res.Meter-based Surge Prot</v>
          </cell>
          <cell r="D170">
            <v>-1251148.1599999999</v>
          </cell>
          <cell r="E170">
            <v>-1230099.8700000001</v>
          </cell>
        </row>
        <row r="171">
          <cell r="B171" t="str">
            <v>817005</v>
          </cell>
          <cell r="C171" t="str">
            <v>Rev-Pwr Qual-Surge Protectors</v>
          </cell>
          <cell r="D171">
            <v>-59.4</v>
          </cell>
          <cell r="E171">
            <v>-59.4</v>
          </cell>
        </row>
        <row r="172">
          <cell r="B172" t="str">
            <v>817012</v>
          </cell>
          <cell r="C172" t="str">
            <v>Revenue-Engineering Services</v>
          </cell>
          <cell r="D172">
            <v>-32847</v>
          </cell>
          <cell r="E172">
            <v>-64329.65</v>
          </cell>
        </row>
        <row r="173">
          <cell r="B173" t="str">
            <v>817014</v>
          </cell>
          <cell r="C173" t="str">
            <v>Rev-Non-Util-Sales &amp; Mktg-Othr</v>
          </cell>
          <cell r="D173">
            <v>-294525.45</v>
          </cell>
          <cell r="E173">
            <v>-293253.95</v>
          </cell>
        </row>
        <row r="174">
          <cell r="B174" t="str">
            <v>817018</v>
          </cell>
          <cell r="C174" t="str">
            <v>Revenue-Enerlink</v>
          </cell>
          <cell r="D174">
            <v>-10376</v>
          </cell>
          <cell r="E174">
            <v>-9966</v>
          </cell>
        </row>
        <row r="175">
          <cell r="B175" t="str">
            <v>817100</v>
          </cell>
          <cell r="C175" t="str">
            <v>Nonutility operations</v>
          </cell>
          <cell r="D175">
            <v>803785.89</v>
          </cell>
          <cell r="E175">
            <v>741375.98</v>
          </cell>
        </row>
        <row r="176">
          <cell r="B176" t="str">
            <v>826101</v>
          </cell>
          <cell r="C176" t="str">
            <v>Community Service</v>
          </cell>
          <cell r="D176">
            <v>371279.09</v>
          </cell>
          <cell r="E176">
            <v>484343.5</v>
          </cell>
        </row>
        <row r="177">
          <cell r="B177" t="str">
            <v>826402</v>
          </cell>
          <cell r="C177" t="str">
            <v>Civ&amp;Pol-Fed/State Lobby</v>
          </cell>
          <cell r="D177">
            <v>458521.12</v>
          </cell>
          <cell r="E177">
            <v>343746.09</v>
          </cell>
        </row>
        <row r="178">
          <cell r="B178" t="str">
            <v>826403</v>
          </cell>
          <cell r="C178" t="str">
            <v>Civ&amp;Pol-Local Lobbying</v>
          </cell>
          <cell r="D178">
            <v>55814.98</v>
          </cell>
          <cell r="E178">
            <v>62265.56</v>
          </cell>
        </row>
        <row r="179">
          <cell r="B179" t="str">
            <v>826404</v>
          </cell>
          <cell r="C179" t="str">
            <v>Admin Exp Political Act Com</v>
          </cell>
          <cell r="D179">
            <v>1055.3699999999999</v>
          </cell>
        </row>
        <row r="180">
          <cell r="B180" t="str">
            <v>826503</v>
          </cell>
          <cell r="C180" t="str">
            <v>Employee Svce Club Activities</v>
          </cell>
          <cell r="D180">
            <v>30365.62</v>
          </cell>
          <cell r="E180">
            <v>20599.669999999998</v>
          </cell>
        </row>
        <row r="181">
          <cell r="B181" t="str">
            <v>826505</v>
          </cell>
          <cell r="C181" t="str">
            <v>Service Satisfaction</v>
          </cell>
          <cell r="E181">
            <v>4180</v>
          </cell>
        </row>
        <row r="182">
          <cell r="B182" t="str">
            <v>901000</v>
          </cell>
          <cell r="C182" t="str">
            <v>Customer Acct Supervision Exp</v>
          </cell>
          <cell r="D182">
            <v>454758.47</v>
          </cell>
          <cell r="E182">
            <v>97521.72</v>
          </cell>
        </row>
        <row r="183">
          <cell r="B183" t="str">
            <v>902000</v>
          </cell>
          <cell r="C183" t="str">
            <v>Meter Reading Expense</v>
          </cell>
          <cell r="D183">
            <v>4378915.7</v>
          </cell>
          <cell r="E183">
            <v>3687006.91</v>
          </cell>
        </row>
        <row r="184">
          <cell r="B184" t="str">
            <v>903000</v>
          </cell>
          <cell r="C184" t="str">
            <v>Customer Record/Collection Exp</v>
          </cell>
          <cell r="D184">
            <v>10187618.710000001</v>
          </cell>
          <cell r="E184">
            <v>10337968.199999999</v>
          </cell>
        </row>
        <row r="185">
          <cell r="B185" t="str">
            <v>903300</v>
          </cell>
          <cell r="C185" t="str">
            <v>Cust Accnts-Dollar-Aide Match</v>
          </cell>
          <cell r="D185">
            <v>135020.93</v>
          </cell>
          <cell r="E185">
            <v>107208.18</v>
          </cell>
        </row>
        <row r="186">
          <cell r="B186" t="str">
            <v>905000</v>
          </cell>
          <cell r="C186" t="str">
            <v>Miscellaneous Customer Acct Ex</v>
          </cell>
          <cell r="D186">
            <v>5971.75</v>
          </cell>
          <cell r="E186">
            <v>6055.45</v>
          </cell>
        </row>
        <row r="187">
          <cell r="B187" t="str">
            <v>907000</v>
          </cell>
          <cell r="C187" t="str">
            <v>Customer Svc Supervision Exp</v>
          </cell>
          <cell r="D187">
            <v>186.09</v>
          </cell>
        </row>
        <row r="188">
          <cell r="B188" t="str">
            <v>908000</v>
          </cell>
          <cell r="C188" t="str">
            <v>Customer Assistance Expense</v>
          </cell>
          <cell r="D188">
            <v>1705873.747</v>
          </cell>
          <cell r="E188">
            <v>1872658.959</v>
          </cell>
        </row>
        <row r="189">
          <cell r="B189" t="str">
            <v>910000</v>
          </cell>
          <cell r="C189" t="str">
            <v>Miscellaneous Cust Svc Exp</v>
          </cell>
          <cell r="D189">
            <v>17970.669999999998</v>
          </cell>
          <cell r="E189">
            <v>14923.54</v>
          </cell>
        </row>
        <row r="190">
          <cell r="B190" t="str">
            <v>916000</v>
          </cell>
          <cell r="C190" t="str">
            <v>Sales Exp-Oper-Misc Expense</v>
          </cell>
          <cell r="D190">
            <v>131613.29</v>
          </cell>
          <cell r="E190">
            <v>84496.47</v>
          </cell>
        </row>
        <row r="191">
          <cell r="B191" t="str">
            <v>920000</v>
          </cell>
          <cell r="C191" t="str">
            <v>A&amp;G Labor Expense</v>
          </cell>
          <cell r="D191">
            <v>36746790.450000003</v>
          </cell>
          <cell r="E191">
            <v>23502878.02</v>
          </cell>
        </row>
        <row r="192">
          <cell r="B192" t="str">
            <v>920022</v>
          </cell>
          <cell r="C192" t="str">
            <v>A&amp;G-Admin Work Comp Claims</v>
          </cell>
          <cell r="D192">
            <v>237.93</v>
          </cell>
          <cell r="E192">
            <v>224.53</v>
          </cell>
        </row>
        <row r="193">
          <cell r="B193" t="str">
            <v>920030</v>
          </cell>
          <cell r="C193" t="str">
            <v>A&amp;G-A&amp;G Sal Rltd To Wlf Creek</v>
          </cell>
          <cell r="D193">
            <v>3959646.91</v>
          </cell>
          <cell r="E193">
            <v>3889535.14</v>
          </cell>
        </row>
        <row r="194">
          <cell r="B194" t="str">
            <v>920200</v>
          </cell>
          <cell r="C194" t="str">
            <v>Admin &amp; General Bldg Operation</v>
          </cell>
          <cell r="D194">
            <v>129065.75</v>
          </cell>
          <cell r="E194">
            <v>29546.83</v>
          </cell>
        </row>
        <row r="195">
          <cell r="B195" t="str">
            <v>920400</v>
          </cell>
          <cell r="C195" t="str">
            <v>Admin &amp; General Trng &amp; Sem</v>
          </cell>
          <cell r="D195">
            <v>1653718.03</v>
          </cell>
          <cell r="E195">
            <v>1565991.45</v>
          </cell>
        </row>
        <row r="196">
          <cell r="B196" t="str">
            <v>921000</v>
          </cell>
          <cell r="C196" t="str">
            <v>A&amp;G Exp-Oper-Office Exp</v>
          </cell>
          <cell r="D196">
            <v>7623043.3200000003</v>
          </cell>
          <cell r="E196">
            <v>8355609.4000000004</v>
          </cell>
        </row>
        <row r="197">
          <cell r="B197" t="str">
            <v>921040</v>
          </cell>
          <cell r="C197" t="str">
            <v>A&amp;G Default Distrb-Net Accrual</v>
          </cell>
          <cell r="D197">
            <v>30212.42</v>
          </cell>
          <cell r="E197">
            <v>18570.16</v>
          </cell>
        </row>
        <row r="198">
          <cell r="B198" t="str">
            <v>921042</v>
          </cell>
          <cell r="C198" t="str">
            <v>A&amp;G-Default Procur Card Exp</v>
          </cell>
          <cell r="D198">
            <v>412703.05</v>
          </cell>
          <cell r="E198">
            <v>344055.63</v>
          </cell>
        </row>
        <row r="199">
          <cell r="B199" t="str">
            <v>921043</v>
          </cell>
          <cell r="C199" t="str">
            <v>A&amp;G-Default eBuy Expense</v>
          </cell>
          <cell r="E199">
            <v>38.049999999999997</v>
          </cell>
        </row>
        <row r="200">
          <cell r="B200" t="str">
            <v>921090</v>
          </cell>
          <cell r="C200" t="str">
            <v>A&amp;G Discounts Lost</v>
          </cell>
          <cell r="D200">
            <v>44705.919999999998</v>
          </cell>
          <cell r="E200">
            <v>22103.1</v>
          </cell>
        </row>
        <row r="201">
          <cell r="B201" t="str">
            <v>921100</v>
          </cell>
          <cell r="C201" t="str">
            <v>A&amp;G Exp-RE Wolf Creek</v>
          </cell>
          <cell r="D201">
            <v>584425.06999999995</v>
          </cell>
          <cell r="E201">
            <v>617036.6</v>
          </cell>
        </row>
        <row r="202">
          <cell r="B202" t="str">
            <v>921202</v>
          </cell>
          <cell r="C202" t="str">
            <v>A&amp;G Alloctn-to JO Partners</v>
          </cell>
          <cell r="D202">
            <v>-3936000</v>
          </cell>
          <cell r="E202">
            <v>-3936000</v>
          </cell>
        </row>
        <row r="203">
          <cell r="B203" t="str">
            <v>922000</v>
          </cell>
          <cell r="C203" t="str">
            <v>A&amp;G Expenses Transferred</v>
          </cell>
          <cell r="D203">
            <v>-1143782.8899999999</v>
          </cell>
          <cell r="E203">
            <v>-1160123.9099999999</v>
          </cell>
        </row>
        <row r="204">
          <cell r="B204" t="str">
            <v>922050</v>
          </cell>
          <cell r="C204" t="str">
            <v>KCPL Bill of Common Use Plant</v>
          </cell>
          <cell r="D204">
            <v>-304830.28999999998</v>
          </cell>
          <cell r="E204">
            <v>-313242.71000000002</v>
          </cell>
        </row>
        <row r="205">
          <cell r="B205" t="str">
            <v>923000</v>
          </cell>
          <cell r="C205" t="str">
            <v>Outside Services Employed</v>
          </cell>
          <cell r="D205">
            <v>8047399.8099999996</v>
          </cell>
          <cell r="E205">
            <v>8837105.4700000007</v>
          </cell>
        </row>
        <row r="206">
          <cell r="B206" t="str">
            <v>923100</v>
          </cell>
          <cell r="C206" t="str">
            <v>GPES A&amp;G Trnsf-Depr, Int, Tax</v>
          </cell>
          <cell r="D206">
            <v>624071.63</v>
          </cell>
          <cell r="E206">
            <v>591369.73</v>
          </cell>
        </row>
        <row r="207">
          <cell r="B207" t="str">
            <v>924000</v>
          </cell>
          <cell r="C207" t="str">
            <v>Property Insurance</v>
          </cell>
          <cell r="D207">
            <v>2298395.11</v>
          </cell>
          <cell r="E207">
            <v>2443397.1200000001</v>
          </cell>
        </row>
        <row r="208">
          <cell r="B208" t="str">
            <v>924100</v>
          </cell>
          <cell r="C208" t="str">
            <v>Property Insurance-Wolf Creek</v>
          </cell>
          <cell r="D208">
            <v>248768.27</v>
          </cell>
          <cell r="E208">
            <v>128385.87</v>
          </cell>
        </row>
        <row r="209">
          <cell r="B209" t="str">
            <v>925000</v>
          </cell>
          <cell r="C209" t="str">
            <v>Injuries and Damages</v>
          </cell>
          <cell r="D209">
            <v>7313921.9500000002</v>
          </cell>
          <cell r="E209">
            <v>7640368.8399999999</v>
          </cell>
        </row>
        <row r="210">
          <cell r="B210" t="str">
            <v>925050</v>
          </cell>
          <cell r="C210" t="str">
            <v>Injuries &amp; Damages xfer Constr</v>
          </cell>
          <cell r="D210">
            <v>-864331.72</v>
          </cell>
          <cell r="E210">
            <v>-148984.95000000001</v>
          </cell>
        </row>
        <row r="211">
          <cell r="B211" t="str">
            <v>925100</v>
          </cell>
          <cell r="C211" t="str">
            <v>Injuries &amp; Damages - WCNOC</v>
          </cell>
          <cell r="D211">
            <v>679382.31</v>
          </cell>
          <cell r="E211">
            <v>774286.15</v>
          </cell>
        </row>
        <row r="212">
          <cell r="B212" t="str">
            <v>926002</v>
          </cell>
          <cell r="C212" t="str">
            <v>Empl Bene-Educational Assist</v>
          </cell>
          <cell r="D212">
            <v>303946.15000000002</v>
          </cell>
          <cell r="E212">
            <v>406758.29</v>
          </cell>
        </row>
        <row r="213">
          <cell r="B213" t="str">
            <v>926003</v>
          </cell>
          <cell r="C213" t="str">
            <v>Emp Ben-Recreational Activ</v>
          </cell>
          <cell r="D213">
            <v>259537.16</v>
          </cell>
          <cell r="E213">
            <v>240463.77</v>
          </cell>
        </row>
        <row r="214">
          <cell r="B214" t="str">
            <v>926004</v>
          </cell>
          <cell r="C214" t="str">
            <v>Cost of Misc Emp Benefits</v>
          </cell>
          <cell r="D214">
            <v>948181.86</v>
          </cell>
          <cell r="E214">
            <v>-111110.86</v>
          </cell>
        </row>
        <row r="215">
          <cell r="B215" t="str">
            <v>926005</v>
          </cell>
          <cell r="C215" t="str">
            <v>Emp Ben-Empl Assist Prgms</v>
          </cell>
          <cell r="D215">
            <v>62198.16</v>
          </cell>
          <cell r="E215">
            <v>19580</v>
          </cell>
        </row>
        <row r="216">
          <cell r="B216" t="str">
            <v>926009</v>
          </cell>
          <cell r="C216" t="str">
            <v>Emp Ben-Empl Purch-Maj Elect-R</v>
          </cell>
          <cell r="D216">
            <v>-139699.79999999999</v>
          </cell>
          <cell r="E216">
            <v>-214784.72</v>
          </cell>
        </row>
        <row r="217">
          <cell r="B217" t="str">
            <v>926010</v>
          </cell>
          <cell r="C217" t="str">
            <v>Emp Ben-Fin Empl Purch-Maj Ele</v>
          </cell>
          <cell r="D217">
            <v>132700.59</v>
          </cell>
          <cell r="E217">
            <v>202524.49</v>
          </cell>
        </row>
        <row r="218">
          <cell r="B218" t="str">
            <v>926011</v>
          </cell>
          <cell r="C218" t="str">
            <v>Emp Ben-Survivor's Benefit</v>
          </cell>
          <cell r="D218">
            <v>40000</v>
          </cell>
          <cell r="E218">
            <v>366619.04</v>
          </cell>
        </row>
        <row r="219">
          <cell r="B219" t="str">
            <v>926015</v>
          </cell>
          <cell r="C219" t="str">
            <v>Emp Ben-Comp Wide Empl Comm</v>
          </cell>
          <cell r="D219">
            <v>14096.94</v>
          </cell>
          <cell r="E219">
            <v>1300</v>
          </cell>
        </row>
        <row r="220">
          <cell r="B220" t="str">
            <v>926016</v>
          </cell>
          <cell r="C220" t="str">
            <v>Emp Ben-Physical Examinations</v>
          </cell>
          <cell r="D220">
            <v>231890.61</v>
          </cell>
          <cell r="E220">
            <v>272991.23</v>
          </cell>
        </row>
        <row r="221">
          <cell r="B221" t="str">
            <v>926019</v>
          </cell>
          <cell r="C221" t="str">
            <v>Emp Ben-Misc Related To W/C</v>
          </cell>
          <cell r="D221">
            <v>896905.18</v>
          </cell>
          <cell r="E221">
            <v>981058.93</v>
          </cell>
        </row>
        <row r="222">
          <cell r="B222" t="str">
            <v>926030</v>
          </cell>
          <cell r="C222" t="str">
            <v>Emp Ben-Co Contrib-ESP-401(K)</v>
          </cell>
          <cell r="D222">
            <v>3177507.87</v>
          </cell>
          <cell r="E222">
            <v>3369176.26</v>
          </cell>
        </row>
        <row r="223">
          <cell r="B223" t="str">
            <v>926050</v>
          </cell>
          <cell r="C223" t="str">
            <v>Emp Ben-Capital Accum Plan</v>
          </cell>
          <cell r="D223">
            <v>850165.03</v>
          </cell>
          <cell r="E223">
            <v>838778.49</v>
          </cell>
        </row>
        <row r="224">
          <cell r="B224" t="str">
            <v>926060</v>
          </cell>
          <cell r="C224" t="str">
            <v>Emp Ben-LTD Insurance</v>
          </cell>
          <cell r="D224">
            <v>573286.93999999994</v>
          </cell>
          <cell r="E224">
            <v>585243.43999999994</v>
          </cell>
        </row>
        <row r="225">
          <cell r="B225" t="str">
            <v>926061</v>
          </cell>
          <cell r="C225" t="str">
            <v>Emp Ben-Dental Insurance</v>
          </cell>
          <cell r="D225">
            <v>888788.17</v>
          </cell>
          <cell r="E225">
            <v>805437.41</v>
          </cell>
        </row>
        <row r="226">
          <cell r="B226" t="str">
            <v>926062</v>
          </cell>
          <cell r="C226" t="str">
            <v>Emp Ben-Vision Insurance</v>
          </cell>
          <cell r="D226">
            <v>64765.53</v>
          </cell>
          <cell r="E226">
            <v>65727.289999999994</v>
          </cell>
        </row>
        <row r="227">
          <cell r="B227" t="str">
            <v>926401</v>
          </cell>
          <cell r="C227" t="str">
            <v>Post-Retirement Ben -WCNOC</v>
          </cell>
          <cell r="D227">
            <v>913674.36</v>
          </cell>
          <cell r="E227">
            <v>1046921.53</v>
          </cell>
        </row>
        <row r="228">
          <cell r="B228" t="str">
            <v>926402</v>
          </cell>
          <cell r="C228" t="str">
            <v>Post-Retirement Ben -H&amp;W</v>
          </cell>
          <cell r="D228">
            <v>4487558.13</v>
          </cell>
          <cell r="E228">
            <v>7068891.5499999998</v>
          </cell>
        </row>
        <row r="229">
          <cell r="B229" t="str">
            <v>926501</v>
          </cell>
          <cell r="C229" t="str">
            <v>Benefits Transferred-WC-CR</v>
          </cell>
          <cell r="D229">
            <v>-1450469.71</v>
          </cell>
          <cell r="E229">
            <v>-1530198.43</v>
          </cell>
        </row>
        <row r="230">
          <cell r="B230" t="str">
            <v>926509</v>
          </cell>
          <cell r="C230" t="str">
            <v>Pensions to Construction</v>
          </cell>
          <cell r="D230">
            <v>-3924986.89</v>
          </cell>
          <cell r="E230">
            <v>-10167931.060000001</v>
          </cell>
        </row>
        <row r="231">
          <cell r="B231" t="str">
            <v>926510</v>
          </cell>
          <cell r="C231" t="str">
            <v>Benefits on Construct</v>
          </cell>
          <cell r="D231">
            <v>-6365235.6200000001</v>
          </cell>
          <cell r="E231">
            <v>-7669445.8499999996</v>
          </cell>
        </row>
        <row r="232">
          <cell r="B232" t="str">
            <v>926511</v>
          </cell>
          <cell r="C232" t="str">
            <v>PR Tax, Pens &amp; Bnfits on O&amp;M</v>
          </cell>
          <cell r="D232">
            <v>-3863773.28</v>
          </cell>
          <cell r="E232">
            <v>-7335515.8799999999</v>
          </cell>
        </row>
        <row r="233">
          <cell r="B233" t="str">
            <v>928000</v>
          </cell>
          <cell r="C233" t="str">
            <v>Regulatory Commission Expense</v>
          </cell>
          <cell r="D233">
            <v>115732.81</v>
          </cell>
          <cell r="E233">
            <v>160656.76</v>
          </cell>
        </row>
        <row r="234">
          <cell r="B234" t="str">
            <v>928001</v>
          </cell>
          <cell r="C234" t="str">
            <v>Reg Comm Exp-MPSC Assessment</v>
          </cell>
          <cell r="D234">
            <v>761530.66</v>
          </cell>
          <cell r="E234">
            <v>895140.72</v>
          </cell>
        </row>
        <row r="235">
          <cell r="B235" t="str">
            <v>928002</v>
          </cell>
          <cell r="C235" t="str">
            <v>Reg Comm Exp-KCC Assessment</v>
          </cell>
          <cell r="D235">
            <v>487417.48</v>
          </cell>
          <cell r="E235">
            <v>570908.69999999995</v>
          </cell>
        </row>
        <row r="236">
          <cell r="B236" t="str">
            <v>928003</v>
          </cell>
          <cell r="C236" t="str">
            <v>Reg Comm Exp-FERC Assessment</v>
          </cell>
          <cell r="D236">
            <v>668528.54</v>
          </cell>
          <cell r="E236">
            <v>728930.57</v>
          </cell>
        </row>
        <row r="237">
          <cell r="B237" t="str">
            <v>928011</v>
          </cell>
          <cell r="C237" t="str">
            <v>Reg Comm Exp-Mo Proceeding Exp</v>
          </cell>
          <cell r="D237">
            <v>1353436.75</v>
          </cell>
          <cell r="E237">
            <v>1491824.83</v>
          </cell>
        </row>
        <row r="238">
          <cell r="B238" t="str">
            <v>928012</v>
          </cell>
          <cell r="C238" t="str">
            <v>Reg Comm Exp-Ks Proceeding Exp</v>
          </cell>
          <cell r="D238">
            <v>689692.63</v>
          </cell>
          <cell r="E238">
            <v>1102140.72</v>
          </cell>
        </row>
        <row r="239">
          <cell r="B239" t="str">
            <v>928022</v>
          </cell>
          <cell r="C239" t="str">
            <v>Reg Comm Exp-KCC Rate Design</v>
          </cell>
          <cell r="D239">
            <v>493.27</v>
          </cell>
        </row>
        <row r="240">
          <cell r="B240" t="str">
            <v>928023</v>
          </cell>
          <cell r="C240" t="str">
            <v>Reg Comm Exp-FERC Proceedings</v>
          </cell>
          <cell r="D240">
            <v>187059.5</v>
          </cell>
          <cell r="E240">
            <v>248362.7</v>
          </cell>
        </row>
        <row r="241">
          <cell r="B241" t="str">
            <v>928030</v>
          </cell>
          <cell r="C241" t="str">
            <v>Reg Comm Exp-Load Research Pgm</v>
          </cell>
          <cell r="D241">
            <v>26271.42</v>
          </cell>
          <cell r="E241">
            <v>23936.31</v>
          </cell>
        </row>
        <row r="242">
          <cell r="B242" t="str">
            <v>928040</v>
          </cell>
          <cell r="C242" t="str">
            <v>Reg Comm Exp-Misc Tariff Filin</v>
          </cell>
          <cell r="D242">
            <v>4174.76</v>
          </cell>
          <cell r="E242">
            <v>652.62</v>
          </cell>
        </row>
        <row r="243">
          <cell r="B243" t="str">
            <v>930200</v>
          </cell>
          <cell r="C243" t="str">
            <v>Miscellaneous General Expense</v>
          </cell>
          <cell r="D243">
            <v>410024.86</v>
          </cell>
          <cell r="E243">
            <v>408040.56</v>
          </cell>
        </row>
        <row r="244">
          <cell r="B244" t="str">
            <v>930201</v>
          </cell>
          <cell r="C244" t="str">
            <v>Misc A&amp;G-Board of Dir Fees</v>
          </cell>
          <cell r="D244">
            <v>653731.16</v>
          </cell>
          <cell r="E244">
            <v>642058.96</v>
          </cell>
        </row>
        <row r="245">
          <cell r="B245" t="str">
            <v>930230</v>
          </cell>
          <cell r="C245" t="str">
            <v>Misc A&amp;G-Company Assoc Dues</v>
          </cell>
          <cell r="D245">
            <v>521702.76</v>
          </cell>
          <cell r="E245">
            <v>705605.18</v>
          </cell>
        </row>
        <row r="246">
          <cell r="B246" t="str">
            <v>930231</v>
          </cell>
          <cell r="C246" t="str">
            <v>Misc A&amp;G-Edison Elect Inst Due</v>
          </cell>
          <cell r="D246">
            <v>264114</v>
          </cell>
          <cell r="E246">
            <v>319867.2</v>
          </cell>
        </row>
        <row r="247">
          <cell r="B247" t="str">
            <v>930232</v>
          </cell>
          <cell r="C247" t="str">
            <v>Misc A&amp;G-EPRI Research Subscri</v>
          </cell>
          <cell r="D247">
            <v>2349966.65</v>
          </cell>
          <cell r="E247">
            <v>2349966.2400000002</v>
          </cell>
        </row>
        <row r="248">
          <cell r="B248" t="str">
            <v>930242</v>
          </cell>
          <cell r="C248" t="str">
            <v>Misc A&amp;G-Bond Expense</v>
          </cell>
          <cell r="D248">
            <v>271750.17</v>
          </cell>
          <cell r="E248">
            <v>257844.94</v>
          </cell>
        </row>
        <row r="249">
          <cell r="B249" t="str">
            <v>930250</v>
          </cell>
          <cell r="C249" t="str">
            <v>Miscellaneous A&amp;G</v>
          </cell>
          <cell r="D249">
            <v>1109166.6399999999</v>
          </cell>
          <cell r="E249">
            <v>1189609.56</v>
          </cell>
        </row>
        <row r="250">
          <cell r="B250" t="str">
            <v>930280</v>
          </cell>
          <cell r="C250" t="str">
            <v>Misc A&amp;G-Misc Gen Exp Rel WC</v>
          </cell>
          <cell r="D250">
            <v>1070712.01</v>
          </cell>
          <cell r="E250">
            <v>1114603.8899999999</v>
          </cell>
        </row>
        <row r="251">
          <cell r="B251" t="str">
            <v>933000</v>
          </cell>
          <cell r="C251" t="str">
            <v>Transportation Expense</v>
          </cell>
          <cell r="D251">
            <v>3239.82</v>
          </cell>
          <cell r="E251">
            <v>2607.79</v>
          </cell>
        </row>
        <row r="252">
          <cell r="B252" t="str">
            <v>933100</v>
          </cell>
          <cell r="C252" t="str">
            <v>Transportation &amp; O Series Allo</v>
          </cell>
          <cell r="D252">
            <v>253581.34</v>
          </cell>
          <cell r="E252">
            <v>208314.53</v>
          </cell>
        </row>
        <row r="253">
          <cell r="B253" t="str">
            <v>980101</v>
          </cell>
          <cell r="C253" t="str">
            <v>Unbundled Revenues (Est)</v>
          </cell>
          <cell r="D253">
            <v>-588880342</v>
          </cell>
          <cell r="E253">
            <v>-656308321</v>
          </cell>
        </row>
        <row r="254">
          <cell r="B254" t="str">
            <v>980102</v>
          </cell>
          <cell r="C254" t="str">
            <v>InterUnit Overhead Revenue</v>
          </cell>
          <cell r="D254">
            <v>401.74</v>
          </cell>
        </row>
        <row r="255">
          <cell r="B255" t="str">
            <v>980201</v>
          </cell>
          <cell r="C255" t="str">
            <v>Unbundled Revenues-DISCO</v>
          </cell>
          <cell r="D255">
            <v>588880342</v>
          </cell>
          <cell r="E255">
            <v>656308321</v>
          </cell>
        </row>
        <row r="256">
          <cell r="B256" t="str">
            <v>980202</v>
          </cell>
          <cell r="C256" t="str">
            <v>InterUnit Overhead Expense</v>
          </cell>
          <cell r="D256">
            <v>-401.74</v>
          </cell>
        </row>
        <row r="257">
          <cell r="D257">
            <v>447044395.15700001</v>
          </cell>
          <cell r="E257">
            <v>532873424.56900018</v>
          </cell>
        </row>
        <row r="258">
          <cell r="B258" t="str">
            <v>819002</v>
          </cell>
          <cell r="C258" t="str">
            <v>Int from Other Source(Inc)/Exp</v>
          </cell>
          <cell r="D258">
            <v>-7433687.5300000003</v>
          </cell>
          <cell r="E258">
            <v>-127138.38</v>
          </cell>
        </row>
        <row r="259">
          <cell r="B259" t="str">
            <v>819003</v>
          </cell>
          <cell r="C259" t="str">
            <v>Interest Income--Temp Investmt</v>
          </cell>
          <cell r="D259">
            <v>-72588.84</v>
          </cell>
          <cell r="E259">
            <v>-344984.77</v>
          </cell>
        </row>
        <row r="260">
          <cell r="B260" t="str">
            <v>819006</v>
          </cell>
          <cell r="C260" t="str">
            <v>Interest Income-Tax Refunds</v>
          </cell>
          <cell r="D260">
            <v>-273038.84000000003</v>
          </cell>
          <cell r="E260">
            <v>-2540925.5099999998</v>
          </cell>
        </row>
        <row r="261">
          <cell r="B261" t="str">
            <v>819064</v>
          </cell>
          <cell r="C261" t="str">
            <v>Affiliated Int Inc from KCREC</v>
          </cell>
          <cell r="D261">
            <v>-2408176</v>
          </cell>
          <cell r="E261">
            <v>-3115235</v>
          </cell>
        </row>
        <row r="262">
          <cell r="D262">
            <v>-10187491.210000001</v>
          </cell>
          <cell r="E262">
            <v>-6128283.6600000001</v>
          </cell>
        </row>
        <row r="263">
          <cell r="B263" t="str">
            <v>454001</v>
          </cell>
          <cell r="C263" t="str">
            <v>Other Rev-Rent - Electric Prop</v>
          </cell>
          <cell r="D263">
            <v>-2538606.77</v>
          </cell>
          <cell r="E263">
            <v>-2450108.0699999998</v>
          </cell>
        </row>
        <row r="264">
          <cell r="B264" t="str">
            <v>818002</v>
          </cell>
          <cell r="C264" t="str">
            <v>Rev From Lease-Non-Util Prop</v>
          </cell>
          <cell r="D264">
            <v>-33862.5</v>
          </cell>
          <cell r="E264">
            <v>-30720.55</v>
          </cell>
        </row>
        <row r="265">
          <cell r="D265">
            <v>-2572469.27</v>
          </cell>
          <cell r="E265">
            <v>-2480828.62</v>
          </cell>
        </row>
        <row r="266">
          <cell r="B266" t="str">
            <v>821007</v>
          </cell>
          <cell r="C266" t="str">
            <v>Gains on swap transactions</v>
          </cell>
          <cell r="E266">
            <v>-168528.8</v>
          </cell>
        </row>
        <row r="267">
          <cell r="B267" t="str">
            <v>821061</v>
          </cell>
          <cell r="C267" t="str">
            <v>Nonoperating realized loss</v>
          </cell>
          <cell r="E267">
            <v>8693189.5800000001</v>
          </cell>
        </row>
        <row r="268">
          <cell r="B268" t="str">
            <v>821100</v>
          </cell>
          <cell r="C268" t="str">
            <v>Gain Disposition of Prop</v>
          </cell>
          <cell r="D268">
            <v>-707684.6</v>
          </cell>
          <cell r="E268">
            <v>-5007.21</v>
          </cell>
        </row>
        <row r="269">
          <cell r="B269" t="str">
            <v>821200</v>
          </cell>
          <cell r="C269" t="str">
            <v>Loss Disposition of Prop</v>
          </cell>
          <cell r="D269">
            <v>135547.37</v>
          </cell>
          <cell r="E269">
            <v>16180.65</v>
          </cell>
        </row>
        <row r="270">
          <cell r="D270">
            <v>-572137.23</v>
          </cell>
          <cell r="E270">
            <v>8535834.2199999988</v>
          </cell>
        </row>
        <row r="271">
          <cell r="B271" t="str">
            <v>707306</v>
          </cell>
          <cell r="C271" t="str">
            <v>Amort-Unrecovered Iatan Costs</v>
          </cell>
          <cell r="D271">
            <v>97041.68</v>
          </cell>
        </row>
        <row r="272">
          <cell r="B272" t="str">
            <v>817022</v>
          </cell>
          <cell r="C272" t="str">
            <v>Revenue-Collection Fee-KCREC</v>
          </cell>
          <cell r="D272">
            <v>-2857705</v>
          </cell>
          <cell r="E272">
            <v>-3086630</v>
          </cell>
        </row>
        <row r="273">
          <cell r="B273" t="str">
            <v>818103</v>
          </cell>
          <cell r="C273" t="str">
            <v>Inc of Home Service Solutions</v>
          </cell>
          <cell r="D273">
            <v>295672.17</v>
          </cell>
          <cell r="E273">
            <v>100298.83</v>
          </cell>
        </row>
        <row r="274">
          <cell r="B274" t="str">
            <v>818112</v>
          </cell>
          <cell r="C274" t="str">
            <v>Inc/Loss from KCREC</v>
          </cell>
          <cell r="D274">
            <v>2338404.84</v>
          </cell>
          <cell r="E274">
            <v>1692527.87</v>
          </cell>
        </row>
        <row r="275">
          <cell r="B275" t="str">
            <v>821001</v>
          </cell>
          <cell r="C275" t="str">
            <v>Misc Nonoperating Revenue</v>
          </cell>
          <cell r="D275">
            <v>-1326.66</v>
          </cell>
          <cell r="E275">
            <v>-864.03</v>
          </cell>
        </row>
        <row r="276">
          <cell r="B276" t="str">
            <v>821003</v>
          </cell>
          <cell r="C276" t="str">
            <v>Amort of CIAC Tax Grossup</v>
          </cell>
          <cell r="D276">
            <v>-416080.44</v>
          </cell>
          <cell r="E276">
            <v>-487122.96</v>
          </cell>
        </row>
        <row r="277">
          <cell r="D277">
            <v>-543993.41</v>
          </cell>
          <cell r="E277">
            <v>-1781790.29</v>
          </cell>
        </row>
        <row r="278">
          <cell r="B278" t="str">
            <v>510000</v>
          </cell>
          <cell r="C278" t="str">
            <v>Steam Power Maint-Supv &amp; Engin</v>
          </cell>
          <cell r="D278">
            <v>3025898.27</v>
          </cell>
          <cell r="E278">
            <v>3639344.51</v>
          </cell>
        </row>
        <row r="279">
          <cell r="B279" t="str">
            <v>511000</v>
          </cell>
          <cell r="C279" t="str">
            <v>Steam Power Maint-Structure</v>
          </cell>
          <cell r="D279">
            <v>1044.54</v>
          </cell>
          <cell r="E279">
            <v>6029.18</v>
          </cell>
        </row>
        <row r="280">
          <cell r="B280" t="str">
            <v>511001</v>
          </cell>
          <cell r="C280" t="str">
            <v>Steam Power Maint-Structure-Fa</v>
          </cell>
          <cell r="D280">
            <v>2853252.77</v>
          </cell>
          <cell r="E280">
            <v>2621773.65</v>
          </cell>
        </row>
        <row r="281">
          <cell r="B281" t="str">
            <v>511002</v>
          </cell>
          <cell r="C281" t="str">
            <v>Steam Power Maint-Struct-Fac-F</v>
          </cell>
          <cell r="D281">
            <v>478814.38</v>
          </cell>
          <cell r="E281">
            <v>579699.75</v>
          </cell>
        </row>
        <row r="282">
          <cell r="B282" t="str">
            <v>512001</v>
          </cell>
          <cell r="C282" t="str">
            <v>Boiler Plt Maint - FF Unload</v>
          </cell>
          <cell r="D282">
            <v>854723.69</v>
          </cell>
          <cell r="E282">
            <v>801119.47</v>
          </cell>
        </row>
        <row r="283">
          <cell r="B283" t="str">
            <v>512002</v>
          </cell>
          <cell r="C283" t="str">
            <v>Boiler Plt Maint - Stacker</v>
          </cell>
          <cell r="D283">
            <v>225183.99</v>
          </cell>
          <cell r="E283">
            <v>513651.06</v>
          </cell>
        </row>
        <row r="284">
          <cell r="B284" t="str">
            <v>512003</v>
          </cell>
          <cell r="C284" t="str">
            <v>Boiler Plt Maint - Coal Pile</v>
          </cell>
          <cell r="D284">
            <v>81974.19</v>
          </cell>
          <cell r="E284">
            <v>34232.620000000003</v>
          </cell>
        </row>
        <row r="285">
          <cell r="B285" t="str">
            <v>512004</v>
          </cell>
          <cell r="C285" t="str">
            <v>Boiler Plt Maint - Ash</v>
          </cell>
          <cell r="D285">
            <v>1615832.75</v>
          </cell>
          <cell r="E285">
            <v>2119806.94</v>
          </cell>
        </row>
        <row r="286">
          <cell r="B286" t="str">
            <v>512005</v>
          </cell>
          <cell r="C286" t="str">
            <v>Boiler Plt Maint - Conveyor</v>
          </cell>
          <cell r="D286">
            <v>1784193.2</v>
          </cell>
          <cell r="E286">
            <v>1740723.74</v>
          </cell>
        </row>
        <row r="287">
          <cell r="B287" t="str">
            <v>512006</v>
          </cell>
          <cell r="C287" t="str">
            <v>Boiler Plt Maint - Fuel</v>
          </cell>
          <cell r="D287">
            <v>3410251.63</v>
          </cell>
          <cell r="E287">
            <v>3389440.19</v>
          </cell>
        </row>
        <row r="288">
          <cell r="B288" t="str">
            <v>512007</v>
          </cell>
          <cell r="C288" t="str">
            <v>Boiler Plt Maint - Air</v>
          </cell>
          <cell r="D288">
            <v>1187326.8799999999</v>
          </cell>
          <cell r="E288">
            <v>1805222.19</v>
          </cell>
        </row>
        <row r="289">
          <cell r="B289" t="str">
            <v>512008</v>
          </cell>
          <cell r="C289" t="str">
            <v>Boiler Plt Maint - Water</v>
          </cell>
          <cell r="D289">
            <v>341227.46</v>
          </cell>
          <cell r="E289">
            <v>199027.61</v>
          </cell>
        </row>
        <row r="290">
          <cell r="B290" t="str">
            <v>512009</v>
          </cell>
          <cell r="C290" t="str">
            <v>Boiler Plt Maint - Condensate</v>
          </cell>
          <cell r="D290">
            <v>189532.96</v>
          </cell>
          <cell r="E290">
            <v>364894.76</v>
          </cell>
        </row>
        <row r="291">
          <cell r="B291" t="str">
            <v>512010</v>
          </cell>
          <cell r="C291" t="str">
            <v>Boiler Plt Maint - Cond Sys</v>
          </cell>
          <cell r="D291">
            <v>1569771.08</v>
          </cell>
          <cell r="E291">
            <v>1581027.41</v>
          </cell>
        </row>
        <row r="292">
          <cell r="B292" t="str">
            <v>512011</v>
          </cell>
          <cell r="C292" t="str">
            <v>Boiler Plt Maint - Furnace</v>
          </cell>
          <cell r="D292">
            <v>7989589.6900000004</v>
          </cell>
          <cell r="E292">
            <v>10208518.310000001</v>
          </cell>
        </row>
        <row r="293">
          <cell r="B293" t="str">
            <v>512012</v>
          </cell>
          <cell r="C293" t="str">
            <v>Boiler Plt Maint - Aux Steam</v>
          </cell>
          <cell r="D293">
            <v>148853.6</v>
          </cell>
          <cell r="E293">
            <v>256945.26</v>
          </cell>
        </row>
        <row r="294">
          <cell r="B294" t="str">
            <v>512013</v>
          </cell>
          <cell r="C294" t="str">
            <v>Boiler Plt Maint - AQC</v>
          </cell>
          <cell r="D294">
            <v>3504289.26</v>
          </cell>
          <cell r="E294">
            <v>3976974.51</v>
          </cell>
        </row>
        <row r="295">
          <cell r="B295" t="str">
            <v>512014</v>
          </cell>
          <cell r="C295" t="str">
            <v>Boiler Plt Maint - Fuel Yard</v>
          </cell>
          <cell r="D295">
            <v>112759.74</v>
          </cell>
          <cell r="E295">
            <v>4984.53</v>
          </cell>
        </row>
        <row r="296">
          <cell r="B296" t="str">
            <v>512015</v>
          </cell>
          <cell r="C296" t="str">
            <v>Boiler Plt Maint-Unclassifid E</v>
          </cell>
          <cell r="D296">
            <v>574914.11</v>
          </cell>
          <cell r="E296">
            <v>719418.85</v>
          </cell>
        </row>
        <row r="297">
          <cell r="B297" t="str">
            <v>512020</v>
          </cell>
          <cell r="C297" t="str">
            <v>Boiler Plt Maint-Default Proc</v>
          </cell>
          <cell r="D297">
            <v>111463.75</v>
          </cell>
          <cell r="E297">
            <v>76610.03</v>
          </cell>
        </row>
        <row r="298">
          <cell r="B298" t="str">
            <v>513001</v>
          </cell>
          <cell r="C298" t="str">
            <v>Elec Plt Maint - FF Turb/Gen</v>
          </cell>
          <cell r="D298">
            <v>3683907.67</v>
          </cell>
          <cell r="E298">
            <v>3878756.21</v>
          </cell>
        </row>
        <row r="299">
          <cell r="B299" t="str">
            <v>513002</v>
          </cell>
          <cell r="C299" t="str">
            <v>Elec Plt Maint - Transfer FF</v>
          </cell>
          <cell r="D299">
            <v>277323.95</v>
          </cell>
          <cell r="E299">
            <v>164021.38</v>
          </cell>
        </row>
        <row r="300">
          <cell r="B300" t="str">
            <v>513003</v>
          </cell>
          <cell r="C300" t="str">
            <v>Elec Plt Maint - Aux Elec</v>
          </cell>
          <cell r="D300">
            <v>326165.96000000002</v>
          </cell>
          <cell r="E300">
            <v>365686.35</v>
          </cell>
        </row>
        <row r="301">
          <cell r="B301" t="str">
            <v>513004</v>
          </cell>
          <cell r="C301" t="str">
            <v>Elec Plt Maint-Battry Bkup Sys</v>
          </cell>
          <cell r="D301">
            <v>36263.550000000003</v>
          </cell>
          <cell r="E301">
            <v>42865.47</v>
          </cell>
        </row>
        <row r="302">
          <cell r="B302" t="str">
            <v>513006</v>
          </cell>
          <cell r="C302" t="str">
            <v>Elec Plt Maint - Cooling</v>
          </cell>
          <cell r="D302">
            <v>495110.92</v>
          </cell>
          <cell r="E302">
            <v>516924.11</v>
          </cell>
        </row>
        <row r="303">
          <cell r="B303" t="str">
            <v>513007</v>
          </cell>
          <cell r="C303" t="str">
            <v>Elec Plt Maint-Unclassifed Exp</v>
          </cell>
          <cell r="E303">
            <v>10.54</v>
          </cell>
        </row>
        <row r="304">
          <cell r="B304" t="str">
            <v>514001</v>
          </cell>
          <cell r="C304" t="str">
            <v>Misc Steam Plt - FF Comp Air</v>
          </cell>
          <cell r="D304">
            <v>330199.15999999997</v>
          </cell>
          <cell r="E304">
            <v>380718.96</v>
          </cell>
        </row>
        <row r="305">
          <cell r="B305" t="str">
            <v>528000</v>
          </cell>
          <cell r="C305" t="str">
            <v>Prod-Nuclear Mtce-Sup &amp; Enginr</v>
          </cell>
          <cell r="D305">
            <v>5479678.6799999997</v>
          </cell>
          <cell r="E305">
            <v>3098505.72</v>
          </cell>
        </row>
        <row r="306">
          <cell r="B306" t="str">
            <v>529000</v>
          </cell>
          <cell r="C306" t="str">
            <v>Prod-Nuclear Mtce-Structure</v>
          </cell>
          <cell r="D306">
            <v>1806070.32</v>
          </cell>
          <cell r="E306">
            <v>1758050.55</v>
          </cell>
        </row>
        <row r="307">
          <cell r="B307" t="str">
            <v>530000</v>
          </cell>
          <cell r="C307" t="str">
            <v>Prod-Nuclear Mtce-Reactor</v>
          </cell>
          <cell r="D307">
            <v>8585905.2599999998</v>
          </cell>
          <cell r="E307">
            <v>4691924.46</v>
          </cell>
        </row>
        <row r="308">
          <cell r="B308" t="str">
            <v>531000</v>
          </cell>
          <cell r="C308" t="str">
            <v>Prod-Nuclear Mtce-Elec Plant</v>
          </cell>
          <cell r="D308">
            <v>3867059.93</v>
          </cell>
          <cell r="E308">
            <v>2102363.94</v>
          </cell>
        </row>
        <row r="309">
          <cell r="B309" t="str">
            <v>532000</v>
          </cell>
          <cell r="C309" t="str">
            <v>Prod-Nuclear Mtce-Misc Plant</v>
          </cell>
          <cell r="D309">
            <v>2058827.28</v>
          </cell>
          <cell r="E309">
            <v>2076254.91</v>
          </cell>
        </row>
        <row r="310">
          <cell r="B310" t="str">
            <v>551000</v>
          </cell>
          <cell r="C310" t="str">
            <v>Comb Turbine Mtce-Supv &amp; Engnr</v>
          </cell>
          <cell r="D310">
            <v>9242.66</v>
          </cell>
          <cell r="E310">
            <v>14690.71</v>
          </cell>
        </row>
        <row r="311">
          <cell r="B311" t="str">
            <v>552001</v>
          </cell>
          <cell r="C311" t="str">
            <v>CT Mtce Structure-Facilities</v>
          </cell>
          <cell r="D311">
            <v>15580.86</v>
          </cell>
          <cell r="E311">
            <v>17538.36</v>
          </cell>
        </row>
        <row r="312">
          <cell r="B312" t="str">
            <v>552002</v>
          </cell>
          <cell r="C312" t="str">
            <v>Comb Turbine Mtce - Bulk Oil F</v>
          </cell>
          <cell r="D312">
            <v>7146.78</v>
          </cell>
          <cell r="E312">
            <v>17330.04</v>
          </cell>
        </row>
        <row r="313">
          <cell r="B313" t="str">
            <v>552003</v>
          </cell>
          <cell r="C313" t="str">
            <v>Comb Turbine Mtce - Fire CT</v>
          </cell>
          <cell r="D313">
            <v>15159.93</v>
          </cell>
          <cell r="E313">
            <v>25680.74</v>
          </cell>
        </row>
        <row r="314">
          <cell r="B314" t="str">
            <v>553001</v>
          </cell>
          <cell r="C314" t="str">
            <v>Comb Turbine Maint - Comb Turb</v>
          </cell>
          <cell r="D314">
            <v>496019.23</v>
          </cell>
          <cell r="E314">
            <v>492557.99</v>
          </cell>
        </row>
        <row r="315">
          <cell r="B315" t="str">
            <v>553002</v>
          </cell>
          <cell r="C315" t="str">
            <v>Comb Turbine Maint - Transfer</v>
          </cell>
          <cell r="D315">
            <v>104987.92</v>
          </cell>
          <cell r="E315">
            <v>4193.3100000000004</v>
          </cell>
        </row>
        <row r="316">
          <cell r="B316" t="str">
            <v>554000</v>
          </cell>
          <cell r="C316" t="str">
            <v>Comb Turbine Maint- Comp Air</v>
          </cell>
          <cell r="D316">
            <v>33657.53</v>
          </cell>
          <cell r="E316">
            <v>54137.41</v>
          </cell>
        </row>
        <row r="317">
          <cell r="B317" t="str">
            <v>568000</v>
          </cell>
          <cell r="C317" t="str">
            <v>Transm Mtce-Suprv &amp; Enginring</v>
          </cell>
          <cell r="D317">
            <v>1070</v>
          </cell>
          <cell r="E317">
            <v>84.2</v>
          </cell>
        </row>
        <row r="318">
          <cell r="B318" t="str">
            <v>569000</v>
          </cell>
          <cell r="C318" t="str">
            <v>Transm Mtce-Subst Bldg/Grounds</v>
          </cell>
          <cell r="D318">
            <v>26286.79</v>
          </cell>
          <cell r="E318">
            <v>9531.84</v>
          </cell>
        </row>
        <row r="319">
          <cell r="B319" t="str">
            <v>570000</v>
          </cell>
          <cell r="C319" t="str">
            <v>Transm Mtce-Subst Equip</v>
          </cell>
          <cell r="D319">
            <v>1898.09</v>
          </cell>
          <cell r="E319">
            <v>2631.44</v>
          </cell>
        </row>
        <row r="320">
          <cell r="B320" t="str">
            <v>570001</v>
          </cell>
          <cell r="C320" t="str">
            <v>Transm Mtce-Subst Teleco/SCADA</v>
          </cell>
          <cell r="D320">
            <v>29235.78</v>
          </cell>
          <cell r="E320">
            <v>55476.12</v>
          </cell>
        </row>
        <row r="321">
          <cell r="B321" t="str">
            <v>570002</v>
          </cell>
          <cell r="C321" t="str">
            <v>Transm Mtce-Subst Breakers</v>
          </cell>
          <cell r="D321">
            <v>310823.51</v>
          </cell>
          <cell r="E321">
            <v>179464.95</v>
          </cell>
        </row>
        <row r="322">
          <cell r="B322" t="str">
            <v>570003</v>
          </cell>
          <cell r="C322" t="str">
            <v>Transm Mtce-Subst Xfrms/Regltr</v>
          </cell>
          <cell r="D322">
            <v>129635.66</v>
          </cell>
          <cell r="E322">
            <v>99637.77</v>
          </cell>
        </row>
        <row r="323">
          <cell r="B323" t="str">
            <v>570004</v>
          </cell>
          <cell r="C323" t="str">
            <v>Transm Mtce-Subst Bus/Groundin</v>
          </cell>
          <cell r="D323">
            <v>56078.21</v>
          </cell>
          <cell r="E323">
            <v>101651.1</v>
          </cell>
        </row>
        <row r="324">
          <cell r="B324" t="str">
            <v>570005</v>
          </cell>
          <cell r="C324" t="str">
            <v>Transm Mtce-Subst Relay Panels</v>
          </cell>
          <cell r="D324">
            <v>142322.91</v>
          </cell>
          <cell r="E324">
            <v>108777.26</v>
          </cell>
        </row>
        <row r="325">
          <cell r="B325" t="str">
            <v>570006</v>
          </cell>
          <cell r="C325" t="str">
            <v>Transm Mtce-Subst Capacitor Ba</v>
          </cell>
          <cell r="D325">
            <v>6980.1</v>
          </cell>
        </row>
        <row r="326">
          <cell r="B326" t="str">
            <v>570007</v>
          </cell>
          <cell r="C326" t="str">
            <v>Transm Mtce-Subst Battery Bkup</v>
          </cell>
          <cell r="D326">
            <v>4859.2700000000004</v>
          </cell>
          <cell r="E326">
            <v>4932.07</v>
          </cell>
        </row>
        <row r="327">
          <cell r="B327" t="str">
            <v>570008</v>
          </cell>
          <cell r="C327" t="str">
            <v>Transm Mtce-Subst Pump Station</v>
          </cell>
          <cell r="E327">
            <v>80.349999999999994</v>
          </cell>
        </row>
        <row r="328">
          <cell r="B328" t="str">
            <v>571000</v>
          </cell>
          <cell r="C328" t="str">
            <v>Transm Mtce-Overhead Lines</v>
          </cell>
          <cell r="E328">
            <v>323.49</v>
          </cell>
        </row>
        <row r="329">
          <cell r="B329" t="str">
            <v>571001</v>
          </cell>
          <cell r="C329" t="str">
            <v>Transm Mtce-Steel Towers</v>
          </cell>
          <cell r="E329">
            <v>327.13</v>
          </cell>
        </row>
        <row r="330">
          <cell r="B330" t="str">
            <v>571002</v>
          </cell>
          <cell r="C330" t="str">
            <v>Transm Mtce-Tower Lighting</v>
          </cell>
          <cell r="D330">
            <v>6141.89</v>
          </cell>
          <cell r="E330">
            <v>27495.03</v>
          </cell>
        </row>
        <row r="331">
          <cell r="B331" t="str">
            <v>571003</v>
          </cell>
          <cell r="C331" t="str">
            <v>Transm Mtce-Overhead Structure</v>
          </cell>
          <cell r="D331">
            <v>168418.98</v>
          </cell>
          <cell r="E331">
            <v>144253.16</v>
          </cell>
        </row>
        <row r="332">
          <cell r="B332" t="str">
            <v>571004</v>
          </cell>
          <cell r="C332" t="str">
            <v>Transm Mtce-Cndctrs/Devices</v>
          </cell>
          <cell r="D332">
            <v>25561.43</v>
          </cell>
          <cell r="E332">
            <v>75814.83</v>
          </cell>
        </row>
        <row r="333">
          <cell r="B333" t="str">
            <v>571005</v>
          </cell>
          <cell r="C333" t="str">
            <v>Transm Mtce-Tree-Hand Cutting</v>
          </cell>
          <cell r="D333">
            <v>687543.06</v>
          </cell>
          <cell r="E333">
            <v>745846.79</v>
          </cell>
        </row>
        <row r="334">
          <cell r="B334" t="str">
            <v>571006</v>
          </cell>
          <cell r="C334" t="str">
            <v>Transm Mtce-Tree-Mech Cut</v>
          </cell>
          <cell r="D334">
            <v>183193.77</v>
          </cell>
          <cell r="E334">
            <v>385371.81</v>
          </cell>
        </row>
        <row r="335">
          <cell r="B335" t="str">
            <v>572000</v>
          </cell>
          <cell r="C335" t="str">
            <v>Transm Mtce-Underground Lines</v>
          </cell>
          <cell r="D335">
            <v>3878.33</v>
          </cell>
          <cell r="E335">
            <v>4224.87</v>
          </cell>
        </row>
        <row r="336">
          <cell r="B336" t="str">
            <v>576200</v>
          </cell>
          <cell r="C336" t="str">
            <v>Transm Mtce-CompHrdw-Mkt Adm</v>
          </cell>
          <cell r="E336">
            <v>6396</v>
          </cell>
        </row>
        <row r="337">
          <cell r="B337" t="str">
            <v>576300</v>
          </cell>
          <cell r="C337" t="str">
            <v>Transm Mtce-CompSftw-Mrkt Adm</v>
          </cell>
          <cell r="E337">
            <v>199690</v>
          </cell>
        </row>
        <row r="338">
          <cell r="B338" t="str">
            <v>590000</v>
          </cell>
          <cell r="C338" t="str">
            <v>Distr Mtce-Suprv &amp; Enginring</v>
          </cell>
          <cell r="D338">
            <v>259568.62</v>
          </cell>
          <cell r="E338">
            <v>164149.66</v>
          </cell>
        </row>
        <row r="339">
          <cell r="B339" t="str">
            <v>591000</v>
          </cell>
          <cell r="C339" t="str">
            <v>Distr Mtce-Structures</v>
          </cell>
          <cell r="D339">
            <v>206817.61</v>
          </cell>
          <cell r="E339">
            <v>265514.05</v>
          </cell>
        </row>
        <row r="340">
          <cell r="B340" t="str">
            <v>592000</v>
          </cell>
          <cell r="C340" t="str">
            <v>Distr Mtce-Station Equip</v>
          </cell>
          <cell r="D340">
            <v>1962.44</v>
          </cell>
          <cell r="E340">
            <v>1673.49</v>
          </cell>
        </row>
        <row r="341">
          <cell r="B341" t="str">
            <v>592001</v>
          </cell>
          <cell r="C341" t="str">
            <v>Distr Mtce-Subst Welding</v>
          </cell>
          <cell r="D341">
            <v>79270.45</v>
          </cell>
          <cell r="E341">
            <v>67172.67</v>
          </cell>
        </row>
        <row r="342">
          <cell r="B342" t="str">
            <v>592002</v>
          </cell>
          <cell r="C342" t="str">
            <v>Distr Mtce-Tele/SCADA</v>
          </cell>
          <cell r="D342">
            <v>21316.400000000001</v>
          </cell>
          <cell r="E342">
            <v>30271.55</v>
          </cell>
        </row>
        <row r="343">
          <cell r="B343" t="str">
            <v>592003</v>
          </cell>
          <cell r="C343" t="str">
            <v>Distr Mtce-Subst Breakers</v>
          </cell>
          <cell r="D343">
            <v>320430.19</v>
          </cell>
          <cell r="E343">
            <v>368291.16</v>
          </cell>
        </row>
        <row r="344">
          <cell r="B344" t="str">
            <v>592004</v>
          </cell>
          <cell r="C344" t="str">
            <v>Distr Mtce-Subst Transformers</v>
          </cell>
          <cell r="D344">
            <v>412670.8</v>
          </cell>
          <cell r="E344">
            <v>283166.06</v>
          </cell>
        </row>
        <row r="345">
          <cell r="B345" t="str">
            <v>592005</v>
          </cell>
          <cell r="C345" t="str">
            <v>Distr Mtce-Subst Line/Bus</v>
          </cell>
          <cell r="D345">
            <v>496.66</v>
          </cell>
        </row>
        <row r="346">
          <cell r="B346" t="str">
            <v>592006</v>
          </cell>
          <cell r="C346" t="str">
            <v>Distr Mtce-Subst Relay</v>
          </cell>
          <cell r="D346">
            <v>77794.69</v>
          </cell>
          <cell r="E346">
            <v>66784.02</v>
          </cell>
        </row>
        <row r="347">
          <cell r="B347" t="str">
            <v>592007</v>
          </cell>
          <cell r="C347" t="str">
            <v>Distr Mtce-Sub Capacitor</v>
          </cell>
          <cell r="D347">
            <v>4784.28</v>
          </cell>
          <cell r="E347">
            <v>17914.259999999998</v>
          </cell>
        </row>
        <row r="348">
          <cell r="B348" t="str">
            <v>592008</v>
          </cell>
          <cell r="C348" t="str">
            <v>Distr Mtce-Sub Battery Bkup</v>
          </cell>
          <cell r="D348">
            <v>57179.86</v>
          </cell>
          <cell r="E348">
            <v>89846.49</v>
          </cell>
        </row>
        <row r="349">
          <cell r="B349" t="str">
            <v>593000</v>
          </cell>
          <cell r="C349" t="str">
            <v>Distr Mtce-OH-Perform Line Cle</v>
          </cell>
          <cell r="D349">
            <v>9258126.9399999995</v>
          </cell>
          <cell r="E349">
            <v>9480040.1999999993</v>
          </cell>
        </row>
        <row r="350">
          <cell r="B350" t="str">
            <v>593001</v>
          </cell>
          <cell r="C350" t="str">
            <v>Distr Mtce-OH- Wood Poles</v>
          </cell>
          <cell r="D350">
            <v>3399.45</v>
          </cell>
          <cell r="E350">
            <v>5483.2</v>
          </cell>
        </row>
        <row r="351">
          <cell r="B351" t="str">
            <v>593002</v>
          </cell>
          <cell r="C351" t="str">
            <v>Distr Mtce-OH-Poles/Fixtures</v>
          </cell>
          <cell r="D351">
            <v>907203.07</v>
          </cell>
          <cell r="E351">
            <v>1567161.04</v>
          </cell>
        </row>
        <row r="352">
          <cell r="B352" t="str">
            <v>593003</v>
          </cell>
          <cell r="C352" t="str">
            <v>Distr Mtce-OH-Conductors/Devic</v>
          </cell>
          <cell r="D352">
            <v>6011655.7800000003</v>
          </cell>
          <cell r="E352">
            <v>2209105.7799999998</v>
          </cell>
        </row>
        <row r="353">
          <cell r="B353" t="str">
            <v>593006</v>
          </cell>
          <cell r="C353" t="str">
            <v>Distr Mtce-OH-SWBT Attach Bill</v>
          </cell>
          <cell r="D353">
            <v>900</v>
          </cell>
        </row>
        <row r="354">
          <cell r="B354" t="str">
            <v>594001</v>
          </cell>
          <cell r="C354" t="str">
            <v>Distr Mtce-UG-Dist Conduits</v>
          </cell>
          <cell r="D354">
            <v>377431.35</v>
          </cell>
          <cell r="E354">
            <v>634931.09</v>
          </cell>
        </row>
        <row r="355">
          <cell r="B355" t="str">
            <v>594002</v>
          </cell>
          <cell r="C355" t="str">
            <v>Distr Mtce-UG-Conductors/Devic</v>
          </cell>
          <cell r="D355">
            <v>1736666.04</v>
          </cell>
          <cell r="E355">
            <v>2174030.4900000002</v>
          </cell>
        </row>
        <row r="356">
          <cell r="B356" t="str">
            <v>594003</v>
          </cell>
          <cell r="C356" t="str">
            <v>Distr Mtce-UG-Prop Dmg Uncoll</v>
          </cell>
          <cell r="D356">
            <v>156.19999999999999</v>
          </cell>
          <cell r="E356">
            <v>228.25</v>
          </cell>
        </row>
        <row r="357">
          <cell r="B357" t="str">
            <v>595000</v>
          </cell>
          <cell r="C357" t="str">
            <v>Distr Mtce-Transformers</v>
          </cell>
          <cell r="D357">
            <v>260.95</v>
          </cell>
          <cell r="E357">
            <v>1721.66</v>
          </cell>
        </row>
        <row r="358">
          <cell r="B358" t="str">
            <v>595001</v>
          </cell>
          <cell r="C358" t="str">
            <v>Distr Mtce-Transfm-Rep Dist Po</v>
          </cell>
          <cell r="D358">
            <v>391578.54</v>
          </cell>
          <cell r="E358">
            <v>319187.78000000003</v>
          </cell>
        </row>
        <row r="359">
          <cell r="B359" t="str">
            <v>595002</v>
          </cell>
          <cell r="C359" t="str">
            <v>Distr Mtce-Transfm-Rep Dist Pa</v>
          </cell>
          <cell r="D359">
            <v>495489.95</v>
          </cell>
          <cell r="E359">
            <v>517082.32</v>
          </cell>
        </row>
        <row r="360">
          <cell r="B360" t="str">
            <v>595003</v>
          </cell>
          <cell r="C360" t="str">
            <v>Distr Mtce-Transfm-Repair</v>
          </cell>
          <cell r="D360">
            <v>536072.31999999995</v>
          </cell>
          <cell r="E360">
            <v>703187.93</v>
          </cell>
        </row>
        <row r="361">
          <cell r="B361" t="str">
            <v>596000</v>
          </cell>
          <cell r="C361" t="str">
            <v>Distr Mtce-Street Ltg &amp; Signls</v>
          </cell>
          <cell r="D361">
            <v>74530.41</v>
          </cell>
          <cell r="E361">
            <v>102171.21</v>
          </cell>
        </row>
        <row r="362">
          <cell r="B362" t="str">
            <v>596001</v>
          </cell>
          <cell r="C362" t="str">
            <v>Distr Mtce-St Ltg &amp; Sig-Rpr OH</v>
          </cell>
          <cell r="D362">
            <v>521202.5</v>
          </cell>
          <cell r="E362">
            <v>504513.04</v>
          </cell>
        </row>
        <row r="363">
          <cell r="B363" t="str">
            <v>596002</v>
          </cell>
          <cell r="C363" t="str">
            <v>Distr Mtce-St Ltg &amp; Sig-Rpr UG</v>
          </cell>
          <cell r="D363">
            <v>818281.21</v>
          </cell>
          <cell r="E363">
            <v>996465.04</v>
          </cell>
        </row>
        <row r="364">
          <cell r="B364" t="str">
            <v>596003</v>
          </cell>
          <cell r="C364" t="str">
            <v>Distr Mtce-St Ltg &amp; Sig-Prop D</v>
          </cell>
          <cell r="D364">
            <v>8891.3700000000008</v>
          </cell>
          <cell r="E364">
            <v>9175.7099999999991</v>
          </cell>
        </row>
        <row r="365">
          <cell r="B365" t="str">
            <v>597000</v>
          </cell>
          <cell r="C365" t="str">
            <v>Distr Mtce-Meters</v>
          </cell>
          <cell r="D365">
            <v>707370.96</v>
          </cell>
          <cell r="E365">
            <v>697891.81</v>
          </cell>
        </row>
        <row r="366">
          <cell r="B366" t="str">
            <v>598000</v>
          </cell>
          <cell r="C366" t="str">
            <v>Distr Mtce-Misc Dist Plt</v>
          </cell>
          <cell r="D366">
            <v>256333.81</v>
          </cell>
          <cell r="E366">
            <v>898150.01</v>
          </cell>
        </row>
        <row r="367">
          <cell r="B367" t="str">
            <v>935000</v>
          </cell>
          <cell r="C367" t="str">
            <v>A&amp;G Mtce of General Plant</v>
          </cell>
          <cell r="D367">
            <v>4076366.45</v>
          </cell>
          <cell r="E367">
            <v>5977287.4699999997</v>
          </cell>
        </row>
        <row r="368">
          <cell r="B368" t="str">
            <v>935200</v>
          </cell>
          <cell r="C368" t="str">
            <v>A&amp;G Mtce of Communication Equi</v>
          </cell>
          <cell r="D368">
            <v>716814.39</v>
          </cell>
          <cell r="E368">
            <v>417978.13</v>
          </cell>
        </row>
        <row r="369">
          <cell r="D369">
            <v>87814156.999999985</v>
          </cell>
          <cell r="E369">
            <v>85064241.51000002</v>
          </cell>
        </row>
        <row r="370">
          <cell r="B370" t="str">
            <v>507000</v>
          </cell>
          <cell r="C370" t="str">
            <v>Steam Power Operations - Rents</v>
          </cell>
          <cell r="D370">
            <v>186082.68</v>
          </cell>
          <cell r="E370">
            <v>311880.77</v>
          </cell>
        </row>
        <row r="371">
          <cell r="B371" t="str">
            <v>567000</v>
          </cell>
          <cell r="C371" t="str">
            <v>Transm Oper-Rents</v>
          </cell>
          <cell r="D371">
            <v>2512325.4700000002</v>
          </cell>
          <cell r="E371">
            <v>2495099.86</v>
          </cell>
        </row>
        <row r="372">
          <cell r="B372" t="str">
            <v>589000</v>
          </cell>
          <cell r="C372" t="str">
            <v>Distr Oper-Rents</v>
          </cell>
          <cell r="D372">
            <v>86960.18</v>
          </cell>
          <cell r="E372">
            <v>65585.64</v>
          </cell>
        </row>
        <row r="373">
          <cell r="B373" t="str">
            <v>931001</v>
          </cell>
          <cell r="C373" t="str">
            <v>A&amp;G Rent Exp</v>
          </cell>
          <cell r="D373">
            <v>5878282.4900000002</v>
          </cell>
          <cell r="E373">
            <v>5444635.25</v>
          </cell>
        </row>
        <row r="374">
          <cell r="B374" t="str">
            <v>931002</v>
          </cell>
          <cell r="C374" t="str">
            <v>Rent of Equipment</v>
          </cell>
          <cell r="D374">
            <v>1789777.7</v>
          </cell>
          <cell r="E374">
            <v>1803714.52</v>
          </cell>
        </row>
        <row r="375">
          <cell r="D375">
            <v>10453428.52</v>
          </cell>
          <cell r="E375">
            <v>10120916.039999999</v>
          </cell>
        </row>
        <row r="376">
          <cell r="B376" t="str">
            <v>708101</v>
          </cell>
          <cell r="C376" t="str">
            <v>State Cap Stk Tax Elec</v>
          </cell>
          <cell r="D376">
            <v>-754434</v>
          </cell>
          <cell r="E376">
            <v>283872</v>
          </cell>
        </row>
        <row r="377">
          <cell r="B377" t="str">
            <v>708103</v>
          </cell>
          <cell r="C377" t="str">
            <v>Misc Occup Taxes Elec</v>
          </cell>
          <cell r="D377">
            <v>449.31</v>
          </cell>
          <cell r="E377">
            <v>466.12</v>
          </cell>
        </row>
        <row r="378">
          <cell r="B378" t="str">
            <v>708110</v>
          </cell>
          <cell r="C378" t="str">
            <v>Earnings Tax Electric</v>
          </cell>
          <cell r="D378">
            <v>544334</v>
          </cell>
          <cell r="E378">
            <v>462816</v>
          </cell>
        </row>
        <row r="379">
          <cell r="B379" t="str">
            <v>708111</v>
          </cell>
          <cell r="C379" t="str">
            <v>Other Tax Expense</v>
          </cell>
          <cell r="D379">
            <v>150430.26</v>
          </cell>
          <cell r="E379">
            <v>-47106.93</v>
          </cell>
        </row>
        <row r="380">
          <cell r="B380" t="str">
            <v>708120</v>
          </cell>
          <cell r="C380" t="str">
            <v>Property Taxes - Elec</v>
          </cell>
          <cell r="D380">
            <v>43468788.700000003</v>
          </cell>
          <cell r="E380">
            <v>44851116.100000001</v>
          </cell>
        </row>
        <row r="381">
          <cell r="B381" t="str">
            <v>708121</v>
          </cell>
          <cell r="C381" t="str">
            <v>Property Taxes-Wolf Creek</v>
          </cell>
          <cell r="D381">
            <v>13563575.85</v>
          </cell>
          <cell r="E381">
            <v>13829713.59</v>
          </cell>
        </row>
        <row r="382">
          <cell r="B382" t="str">
            <v>708130</v>
          </cell>
          <cell r="C382" t="str">
            <v>Gross Receipts Tax</v>
          </cell>
          <cell r="D382">
            <v>39812078.689999998</v>
          </cell>
          <cell r="E382">
            <v>43435949.140000001</v>
          </cell>
        </row>
        <row r="383">
          <cell r="B383" t="str">
            <v>708140</v>
          </cell>
          <cell r="C383" t="str">
            <v>State Unemployment Taxes-Elec</v>
          </cell>
          <cell r="D383">
            <v>9307.23</v>
          </cell>
          <cell r="E383">
            <v>3450.78</v>
          </cell>
        </row>
        <row r="384">
          <cell r="B384" t="str">
            <v>708141</v>
          </cell>
          <cell r="C384" t="str">
            <v>Fed Unemployment Taxes-Elec</v>
          </cell>
          <cell r="D384">
            <v>187189.79</v>
          </cell>
          <cell r="E384">
            <v>139692.68</v>
          </cell>
        </row>
        <row r="385">
          <cell r="B385" t="str">
            <v>708142</v>
          </cell>
          <cell r="C385" t="str">
            <v>F.I.C.A. Taxes-Elec</v>
          </cell>
          <cell r="D385">
            <v>12120689.4</v>
          </cell>
          <cell r="E385">
            <v>11727981.23</v>
          </cell>
        </row>
        <row r="386">
          <cell r="B386" t="str">
            <v>708143</v>
          </cell>
          <cell r="C386" t="str">
            <v>Payroll Taxes-Wolf Creek</v>
          </cell>
          <cell r="D386">
            <v>2577705.7599999998</v>
          </cell>
          <cell r="E386">
            <v>2518765.83</v>
          </cell>
        </row>
        <row r="387">
          <cell r="B387" t="str">
            <v>708144</v>
          </cell>
          <cell r="C387" t="str">
            <v>Payroll Taxes- Joint Owner</v>
          </cell>
          <cell r="D387">
            <v>-399922.2</v>
          </cell>
          <cell r="E387">
            <v>-1071725.17</v>
          </cell>
        </row>
        <row r="388">
          <cell r="B388" t="str">
            <v>708150</v>
          </cell>
          <cell r="C388" t="str">
            <v>Const Payroll Tax-Contra</v>
          </cell>
          <cell r="D388">
            <v>-2828493.33</v>
          </cell>
          <cell r="E388">
            <v>-3127071.15</v>
          </cell>
        </row>
        <row r="389">
          <cell r="B389" t="str">
            <v>708160</v>
          </cell>
          <cell r="C389" t="str">
            <v>Unemployment taxes-KS</v>
          </cell>
          <cell r="D389">
            <v>6557.58</v>
          </cell>
          <cell r="E389">
            <v>-1592.1</v>
          </cell>
        </row>
        <row r="390">
          <cell r="B390" t="str">
            <v>708161</v>
          </cell>
          <cell r="C390" t="str">
            <v>Unemployment taxes - PA</v>
          </cell>
          <cell r="D390">
            <v>156.56</v>
          </cell>
        </row>
        <row r="391">
          <cell r="B391" t="str">
            <v>709101</v>
          </cell>
          <cell r="C391" t="str">
            <v>Fed Inc Tax Elec Current</v>
          </cell>
          <cell r="D391">
            <v>55108009</v>
          </cell>
          <cell r="E391">
            <v>49814150.340000004</v>
          </cell>
        </row>
        <row r="392">
          <cell r="B392" t="str">
            <v>709103</v>
          </cell>
          <cell r="C392" t="str">
            <v>Sta Inc Elec Current</v>
          </cell>
          <cell r="D392">
            <v>5908830.0099999998</v>
          </cell>
          <cell r="E392">
            <v>5394391.3200000003</v>
          </cell>
        </row>
        <row r="393">
          <cell r="B393" t="str">
            <v>710110</v>
          </cell>
          <cell r="C393" t="str">
            <v>Prov Fed Def Inc Tx-Elec</v>
          </cell>
          <cell r="D393">
            <v>15150202</v>
          </cell>
          <cell r="E393">
            <v>27394789</v>
          </cell>
        </row>
        <row r="394">
          <cell r="B394" t="str">
            <v>710111</v>
          </cell>
          <cell r="C394" t="str">
            <v>Prov St Def Inc Tx-Elec</v>
          </cell>
          <cell r="D394">
            <v>1778405</v>
          </cell>
          <cell r="E394">
            <v>3277707</v>
          </cell>
        </row>
        <row r="395">
          <cell r="B395" t="str">
            <v>711110</v>
          </cell>
          <cell r="C395" t="str">
            <v>Amort Fed Def Inc Tax-Electric</v>
          </cell>
          <cell r="D395">
            <v>453860</v>
          </cell>
          <cell r="E395">
            <v>-12440135</v>
          </cell>
        </row>
        <row r="396">
          <cell r="B396" t="str">
            <v>711111</v>
          </cell>
          <cell r="C396" t="str">
            <v>Amort St Def Inc Tax-Electric</v>
          </cell>
          <cell r="D396">
            <v>54093</v>
          </cell>
          <cell r="E396">
            <v>-1619575</v>
          </cell>
        </row>
        <row r="397">
          <cell r="B397" t="str">
            <v>711410</v>
          </cell>
          <cell r="C397" t="str">
            <v>Inv Tax Cr Adj Util Op-El</v>
          </cell>
          <cell r="D397">
            <v>-1148903</v>
          </cell>
          <cell r="E397">
            <v>-1457223</v>
          </cell>
        </row>
        <row r="398">
          <cell r="B398" t="str">
            <v>808202</v>
          </cell>
          <cell r="C398" t="str">
            <v>Prop Taxes Nonutility</v>
          </cell>
          <cell r="D398">
            <v>59488</v>
          </cell>
          <cell r="E398">
            <v>77914.97</v>
          </cell>
        </row>
        <row r="399">
          <cell r="B399" t="str">
            <v>808203</v>
          </cell>
          <cell r="C399" t="str">
            <v>State Income Tax Credits</v>
          </cell>
          <cell r="D399">
            <v>-23406</v>
          </cell>
          <cell r="E399">
            <v>-89907.61</v>
          </cell>
        </row>
        <row r="400">
          <cell r="B400" t="str">
            <v>809201</v>
          </cell>
          <cell r="C400" t="str">
            <v>Fed Inc Tx Other Inc-Ded</v>
          </cell>
          <cell r="D400">
            <v>-3621374.9</v>
          </cell>
          <cell r="E400">
            <v>-12012443.91</v>
          </cell>
        </row>
        <row r="401">
          <cell r="B401" t="str">
            <v>809203</v>
          </cell>
          <cell r="C401" t="str">
            <v>Sta Inc Tx Other Inc-Ded</v>
          </cell>
          <cell r="D401">
            <v>-590078.52</v>
          </cell>
          <cell r="E401">
            <v>-1385062.79</v>
          </cell>
        </row>
        <row r="402">
          <cell r="B402" t="str">
            <v>811201</v>
          </cell>
          <cell r="C402" t="str">
            <v>Prov Fd Inc Tx-Oth Inc &amp; Ded</v>
          </cell>
          <cell r="D402">
            <v>-3445.12</v>
          </cell>
        </row>
        <row r="403">
          <cell r="B403" t="str">
            <v>811202</v>
          </cell>
          <cell r="C403" t="str">
            <v>Prov St Inc Tx-Oth Inc &amp; Ded</v>
          </cell>
          <cell r="D403">
            <v>11019.41</v>
          </cell>
        </row>
        <row r="404">
          <cell r="B404" t="str">
            <v>820001</v>
          </cell>
          <cell r="C404" t="str">
            <v>Amort In Tx Cr-KEPCO Gain</v>
          </cell>
          <cell r="D404">
            <v>-72648</v>
          </cell>
          <cell r="E404">
            <v>39944</v>
          </cell>
        </row>
        <row r="405">
          <cell r="B405" t="str">
            <v>820002</v>
          </cell>
          <cell r="C405" t="str">
            <v>Amort ITC-Gain 78 SL Iatn</v>
          </cell>
          <cell r="D405">
            <v>-18637</v>
          </cell>
        </row>
        <row r="406">
          <cell r="D406">
            <v>181503827.47999999</v>
          </cell>
          <cell r="E406">
            <v>170000877.44</v>
          </cell>
        </row>
        <row r="407">
          <cell r="B407" t="str">
            <v>819101</v>
          </cell>
          <cell r="C407" t="str">
            <v>AFDC-Equity Funds-CWIP</v>
          </cell>
          <cell r="D407">
            <v>-4862647.2699999996</v>
          </cell>
          <cell r="E407">
            <v>-2411274.02</v>
          </cell>
        </row>
        <row r="408">
          <cell r="B408" t="str">
            <v>819102</v>
          </cell>
          <cell r="C408" t="str">
            <v>AFDC-Equity Funds-N Fuel</v>
          </cell>
          <cell r="D408">
            <v>-156749.20000000001</v>
          </cell>
          <cell r="E408">
            <v>-88419.64</v>
          </cell>
        </row>
        <row r="409">
          <cell r="B409" t="str">
            <v>827006</v>
          </cell>
          <cell r="C409" t="str">
            <v>Pldg Bond Ser 1992 Var 2017</v>
          </cell>
          <cell r="D409">
            <v>1085569.92</v>
          </cell>
          <cell r="E409">
            <v>1179162.29</v>
          </cell>
        </row>
        <row r="410">
          <cell r="B410" t="str">
            <v>827016</v>
          </cell>
          <cell r="C410" t="str">
            <v>M-T Nt 7.95 Series C 062507</v>
          </cell>
          <cell r="D410">
            <v>39750</v>
          </cell>
          <cell r="E410">
            <v>19212.5</v>
          </cell>
        </row>
        <row r="411">
          <cell r="B411" t="str">
            <v>827025</v>
          </cell>
          <cell r="C411" t="str">
            <v>Int Poll Ctl Bond 01-2012</v>
          </cell>
          <cell r="D411">
            <v>494640</v>
          </cell>
          <cell r="E411">
            <v>494640</v>
          </cell>
        </row>
        <row r="412">
          <cell r="B412" t="str">
            <v>827026</v>
          </cell>
          <cell r="C412" t="str">
            <v>Int Poll Ctl Ser A 12-2023</v>
          </cell>
          <cell r="D412">
            <v>1617968.02</v>
          </cell>
          <cell r="E412">
            <v>1630072.21</v>
          </cell>
        </row>
        <row r="413">
          <cell r="B413" t="str">
            <v>827027</v>
          </cell>
          <cell r="C413" t="str">
            <v>Int Poll Ctl Ser B 12-2023</v>
          </cell>
          <cell r="D413">
            <v>1322043.71</v>
          </cell>
          <cell r="E413">
            <v>1589508.65</v>
          </cell>
        </row>
        <row r="414">
          <cell r="B414" t="str">
            <v>827028</v>
          </cell>
          <cell r="C414" t="str">
            <v>Int Poll Ctl 02-2015</v>
          </cell>
          <cell r="D414">
            <v>566271</v>
          </cell>
          <cell r="E414">
            <v>563125.05000000005</v>
          </cell>
        </row>
        <row r="415">
          <cell r="B415" t="str">
            <v>827029</v>
          </cell>
          <cell r="C415" t="str">
            <v>Int Poll Ctl 02-2018</v>
          </cell>
          <cell r="D415">
            <v>1020210</v>
          </cell>
          <cell r="E415">
            <v>1014542.17</v>
          </cell>
        </row>
        <row r="416">
          <cell r="B416" t="str">
            <v>827032</v>
          </cell>
          <cell r="C416" t="str">
            <v>Int Series A 2015</v>
          </cell>
          <cell r="D416">
            <v>3436864.54</v>
          </cell>
          <cell r="E416">
            <v>2775141.52</v>
          </cell>
        </row>
        <row r="417">
          <cell r="B417" t="str">
            <v>827033</v>
          </cell>
          <cell r="C417" t="str">
            <v>Int Series B 2015</v>
          </cell>
          <cell r="D417">
            <v>3041472.94</v>
          </cell>
          <cell r="E417">
            <v>2455877.4500000002</v>
          </cell>
        </row>
        <row r="418">
          <cell r="B418" t="str">
            <v>827034</v>
          </cell>
          <cell r="C418" t="str">
            <v>Int Series C 2017</v>
          </cell>
          <cell r="D418">
            <v>2325000</v>
          </cell>
          <cell r="E418">
            <v>2312083.33</v>
          </cell>
        </row>
        <row r="419">
          <cell r="B419" t="str">
            <v>827035</v>
          </cell>
          <cell r="C419" t="str">
            <v>Int Series D 2017</v>
          </cell>
          <cell r="D419">
            <v>2433178.4500000002</v>
          </cell>
          <cell r="E419">
            <v>1967601.16</v>
          </cell>
        </row>
        <row r="420">
          <cell r="B420" t="str">
            <v>827039</v>
          </cell>
          <cell r="C420" t="str">
            <v>Int Exp- EIRR Series 2007A</v>
          </cell>
          <cell r="E420">
            <v>862010.08</v>
          </cell>
        </row>
        <row r="421">
          <cell r="B421" t="str">
            <v>827040</v>
          </cell>
          <cell r="C421" t="str">
            <v>Int Exp-EIRR Series 2007B</v>
          </cell>
          <cell r="E421">
            <v>861704.87</v>
          </cell>
        </row>
        <row r="422">
          <cell r="B422" t="str">
            <v>827441</v>
          </cell>
          <cell r="C422" t="str">
            <v>Int Expense Sr Notes 6.5%</v>
          </cell>
          <cell r="D422">
            <v>9750000</v>
          </cell>
          <cell r="E422">
            <v>9750000</v>
          </cell>
        </row>
        <row r="423">
          <cell r="B423" t="str">
            <v>827442</v>
          </cell>
          <cell r="C423" t="str">
            <v>Int Exp-Senior Notes 6.0%</v>
          </cell>
          <cell r="D423">
            <v>13500000</v>
          </cell>
          <cell r="E423">
            <v>2775000</v>
          </cell>
        </row>
        <row r="424">
          <cell r="B424" t="str">
            <v>827444</v>
          </cell>
          <cell r="C424" t="str">
            <v>Int Exp-Sr Notes 6.05% 2035</v>
          </cell>
          <cell r="D424">
            <v>14726664.449999999</v>
          </cell>
          <cell r="E424">
            <v>14726664.439999999</v>
          </cell>
        </row>
        <row r="425">
          <cell r="B425" t="str">
            <v>827445</v>
          </cell>
          <cell r="C425" t="str">
            <v>Int Exp-Sr Notes 5.85% 2017</v>
          </cell>
          <cell r="E425">
            <v>8134750.9800000004</v>
          </cell>
        </row>
        <row r="426">
          <cell r="B426" t="str">
            <v>827505</v>
          </cell>
          <cell r="C426" t="str">
            <v>Interest Exp-Mark to Market</v>
          </cell>
          <cell r="E426">
            <v>1396572</v>
          </cell>
        </row>
        <row r="427">
          <cell r="B427" t="str">
            <v>828005</v>
          </cell>
          <cell r="C427" t="str">
            <v>Amort Exp Ser 1992 Var-2017</v>
          </cell>
          <cell r="D427">
            <v>100376.52</v>
          </cell>
          <cell r="E427">
            <v>100376.52</v>
          </cell>
        </row>
        <row r="428">
          <cell r="B428" t="str">
            <v>828007</v>
          </cell>
          <cell r="C428" t="str">
            <v>Amort Exp Poll Ctl A 2023</v>
          </cell>
          <cell r="D428">
            <v>41430.480000000003</v>
          </cell>
          <cell r="E428">
            <v>41430.480000000003</v>
          </cell>
        </row>
        <row r="429">
          <cell r="B429" t="str">
            <v>828008</v>
          </cell>
          <cell r="C429" t="str">
            <v>Amort Exp Poll Ctl B 2023</v>
          </cell>
          <cell r="D429">
            <v>41102.76</v>
          </cell>
          <cell r="E429">
            <v>41102.76</v>
          </cell>
        </row>
        <row r="430">
          <cell r="B430" t="str">
            <v>828009</v>
          </cell>
          <cell r="C430" t="str">
            <v>Amt Exp Pol Ctl Bnd 01-2012</v>
          </cell>
          <cell r="D430">
            <v>23774.04</v>
          </cell>
          <cell r="E430">
            <v>23774.04</v>
          </cell>
        </row>
        <row r="431">
          <cell r="B431" t="str">
            <v>828010</v>
          </cell>
          <cell r="C431" t="str">
            <v>Amort Exp Pol Ctl 02-2015</v>
          </cell>
          <cell r="D431">
            <v>39081.599999999999</v>
          </cell>
          <cell r="E431">
            <v>39081.599999999999</v>
          </cell>
        </row>
        <row r="432">
          <cell r="B432" t="str">
            <v>828011</v>
          </cell>
          <cell r="C432" t="str">
            <v>Amort Exp Pol Ctl 02-2018</v>
          </cell>
          <cell r="D432">
            <v>20659.2</v>
          </cell>
          <cell r="E432">
            <v>20683.919999999998</v>
          </cell>
        </row>
        <row r="433">
          <cell r="B433" t="str">
            <v>828013</v>
          </cell>
          <cell r="C433" t="str">
            <v>Amort Exp-Med Term-Series C</v>
          </cell>
          <cell r="D433">
            <v>100.32</v>
          </cell>
          <cell r="E433">
            <v>50.23</v>
          </cell>
        </row>
        <row r="434">
          <cell r="B434" t="str">
            <v>828024</v>
          </cell>
          <cell r="C434" t="str">
            <v>Amort Exp-Envrnmtl Ser A 2015</v>
          </cell>
          <cell r="D434">
            <v>75358.44</v>
          </cell>
          <cell r="E434">
            <v>59081.63</v>
          </cell>
        </row>
        <row r="435">
          <cell r="B435" t="str">
            <v>828025</v>
          </cell>
          <cell r="C435" t="str">
            <v>Amort Exp-Envrnmtl Ser B 2015</v>
          </cell>
          <cell r="D435">
            <v>101029.02</v>
          </cell>
          <cell r="E435">
            <v>86973.63</v>
          </cell>
        </row>
        <row r="436">
          <cell r="B436" t="str">
            <v>828026</v>
          </cell>
          <cell r="C436" t="str">
            <v>Amort Exp-Envrnmtl Ser C 2017</v>
          </cell>
          <cell r="D436">
            <v>27956.04</v>
          </cell>
          <cell r="E436">
            <v>27956.04</v>
          </cell>
        </row>
        <row r="437">
          <cell r="B437" t="str">
            <v>828027</v>
          </cell>
          <cell r="C437" t="str">
            <v>Amort Exp-Envrnmtl Ser D 2017</v>
          </cell>
          <cell r="D437">
            <v>57020.76</v>
          </cell>
          <cell r="E437">
            <v>45743.4</v>
          </cell>
        </row>
        <row r="438">
          <cell r="B438" t="str">
            <v>828031</v>
          </cell>
          <cell r="C438" t="str">
            <v>Amt Debt Disc Sr Notes 6.5%</v>
          </cell>
          <cell r="D438">
            <v>22221.599999999999</v>
          </cell>
          <cell r="E438">
            <v>22221.599999999999</v>
          </cell>
        </row>
        <row r="439">
          <cell r="B439" t="str">
            <v>828032</v>
          </cell>
          <cell r="C439" t="str">
            <v>Amt Debt Disc Sr Notes 6.0%</v>
          </cell>
          <cell r="D439">
            <v>90762.12</v>
          </cell>
          <cell r="E439">
            <v>22690.47</v>
          </cell>
        </row>
        <row r="440">
          <cell r="B440" t="str">
            <v>828033</v>
          </cell>
          <cell r="C440" t="str">
            <v>Amort Exp - Revolver 2004</v>
          </cell>
          <cell r="D440">
            <v>175335.92</v>
          </cell>
          <cell r="E440">
            <v>181862.04</v>
          </cell>
        </row>
        <row r="441">
          <cell r="B441" t="str">
            <v>828034</v>
          </cell>
          <cell r="C441" t="str">
            <v>Amt Debt Disc Sr Notes 6.05%</v>
          </cell>
          <cell r="D441">
            <v>50166.720000000001</v>
          </cell>
          <cell r="E441">
            <v>50166.720000000001</v>
          </cell>
        </row>
        <row r="442">
          <cell r="B442" t="str">
            <v>828035</v>
          </cell>
          <cell r="C442" t="str">
            <v>AmtDebt Disc Sr. Notes 5.85%</v>
          </cell>
          <cell r="E442">
            <v>24500</v>
          </cell>
        </row>
        <row r="443">
          <cell r="B443" t="str">
            <v>828036</v>
          </cell>
          <cell r="C443" t="str">
            <v>Amort Debt Exp-EIRR 2007A</v>
          </cell>
          <cell r="E443">
            <v>11077.55</v>
          </cell>
        </row>
        <row r="444">
          <cell r="B444" t="str">
            <v>828037</v>
          </cell>
          <cell r="C444" t="str">
            <v>Amort Debt Exp-EIRR 2007B</v>
          </cell>
          <cell r="E444">
            <v>11077.55</v>
          </cell>
        </row>
        <row r="445">
          <cell r="B445" t="str">
            <v>828101</v>
          </cell>
          <cell r="C445" t="str">
            <v>Amort Loss Reacq 6% Bonds</v>
          </cell>
          <cell r="D445">
            <v>31081.56</v>
          </cell>
          <cell r="E445">
            <v>20721.02</v>
          </cell>
        </row>
        <row r="446">
          <cell r="B446" t="str">
            <v>828102</v>
          </cell>
          <cell r="C446" t="str">
            <v>Amort Loss Reacq 16-1/2% 11</v>
          </cell>
          <cell r="D446">
            <v>38504.519999999997</v>
          </cell>
          <cell r="E446">
            <v>38504.519999999997</v>
          </cell>
        </row>
        <row r="447">
          <cell r="B447" t="str">
            <v>828103</v>
          </cell>
          <cell r="C447" t="str">
            <v>Amort Loss Reacq 7 3/4% Bds</v>
          </cell>
          <cell r="D447">
            <v>55501.919999999998</v>
          </cell>
          <cell r="E447">
            <v>37001.32</v>
          </cell>
        </row>
        <row r="448">
          <cell r="B448" t="str">
            <v>828105</v>
          </cell>
          <cell r="C448" t="str">
            <v>Amort Exp Var Bonds 2013</v>
          </cell>
          <cell r="D448">
            <v>28112.76</v>
          </cell>
          <cell r="E448">
            <v>28112.76</v>
          </cell>
        </row>
        <row r="449">
          <cell r="B449" t="str">
            <v>828106</v>
          </cell>
          <cell r="C449" t="str">
            <v>Amort Los Reaq Vr Bds-2014</v>
          </cell>
          <cell r="D449">
            <v>15710.04</v>
          </cell>
          <cell r="E449">
            <v>15710.04</v>
          </cell>
        </row>
        <row r="450">
          <cell r="B450" t="str">
            <v>828107</v>
          </cell>
          <cell r="C450" t="str">
            <v>Amt Exp-Vr Bonds-Ser B-2014</v>
          </cell>
          <cell r="D450">
            <v>20532.96</v>
          </cell>
          <cell r="E450">
            <v>20532.96</v>
          </cell>
        </row>
        <row r="451">
          <cell r="B451" t="str">
            <v>828108</v>
          </cell>
          <cell r="C451" t="str">
            <v>Amort Loss Reaq 13% Bd-2013</v>
          </cell>
          <cell r="D451">
            <v>24363.119999999999</v>
          </cell>
          <cell r="E451">
            <v>24363.119999999999</v>
          </cell>
        </row>
        <row r="452">
          <cell r="B452" t="str">
            <v>828111</v>
          </cell>
          <cell r="C452" t="str">
            <v>Amort Loss Reacq 6 7/8-2008</v>
          </cell>
          <cell r="D452">
            <v>27335.52</v>
          </cell>
          <cell r="E452">
            <v>27335.52</v>
          </cell>
        </row>
        <row r="453">
          <cell r="B453" t="str">
            <v>828117</v>
          </cell>
          <cell r="C453" t="str">
            <v>Amort Loss Reacq 8-1/8-2006</v>
          </cell>
          <cell r="D453">
            <v>88445.28</v>
          </cell>
          <cell r="E453">
            <v>22111.34</v>
          </cell>
        </row>
        <row r="454">
          <cell r="B454" t="str">
            <v>828118</v>
          </cell>
          <cell r="C454" t="str">
            <v>Amort Loss Reacq 8-1/2-2007</v>
          </cell>
          <cell r="D454">
            <v>21092.639999999999</v>
          </cell>
          <cell r="E454">
            <v>7030.86</v>
          </cell>
        </row>
        <row r="455">
          <cell r="B455" t="str">
            <v>828120</v>
          </cell>
          <cell r="C455" t="str">
            <v>Amort Loss Reacq 12%-2023</v>
          </cell>
          <cell r="D455">
            <v>21777.599999999999</v>
          </cell>
          <cell r="E455">
            <v>21777.599999999999</v>
          </cell>
        </row>
        <row r="456">
          <cell r="B456" t="str">
            <v>828121</v>
          </cell>
          <cell r="C456" t="str">
            <v>Amort Loss Reacq 5-7/8-2007</v>
          </cell>
          <cell r="D456">
            <v>2545.92</v>
          </cell>
          <cell r="E456">
            <v>2545.92</v>
          </cell>
        </row>
        <row r="457">
          <cell r="B457" t="str">
            <v>828122</v>
          </cell>
          <cell r="C457" t="str">
            <v>Amtz Loss Reacq-5 3/4%-2015</v>
          </cell>
          <cell r="D457">
            <v>3114</v>
          </cell>
          <cell r="E457">
            <v>3114</v>
          </cell>
        </row>
        <row r="458">
          <cell r="B458" t="str">
            <v>828123</v>
          </cell>
          <cell r="C458" t="str">
            <v>Amtz Loss Reacq 5 7/8%-2018</v>
          </cell>
          <cell r="D458">
            <v>4803.6000000000004</v>
          </cell>
          <cell r="E458">
            <v>4803.6000000000004</v>
          </cell>
        </row>
        <row r="459">
          <cell r="B459" t="str">
            <v>828124</v>
          </cell>
          <cell r="C459" t="str">
            <v>Amort Loss Reaq Ser A 2015</v>
          </cell>
          <cell r="D459">
            <v>22826.400000000001</v>
          </cell>
          <cell r="E459">
            <v>22826.400000000001</v>
          </cell>
        </row>
        <row r="460">
          <cell r="B460" t="str">
            <v>828125</v>
          </cell>
          <cell r="C460" t="str">
            <v>Amort Loss Reaq Ser B 2015</v>
          </cell>
          <cell r="D460">
            <v>20225.759999999998</v>
          </cell>
          <cell r="E460">
            <v>20225.759999999998</v>
          </cell>
        </row>
        <row r="461">
          <cell r="B461" t="str">
            <v>828126</v>
          </cell>
          <cell r="C461" t="str">
            <v>Amort Loss Reacq Series A 2017</v>
          </cell>
          <cell r="D461">
            <v>9516.84</v>
          </cell>
          <cell r="E461">
            <v>9516.84</v>
          </cell>
        </row>
        <row r="462">
          <cell r="B462" t="str">
            <v>828127</v>
          </cell>
          <cell r="C462" t="str">
            <v>Amort Loss Reacq Ser B 2017</v>
          </cell>
          <cell r="D462">
            <v>12376.44</v>
          </cell>
          <cell r="E462">
            <v>12376.44</v>
          </cell>
        </row>
        <row r="463">
          <cell r="B463" t="str">
            <v>828129</v>
          </cell>
          <cell r="C463" t="str">
            <v>Amt Loss Reaq Series E 2007</v>
          </cell>
          <cell r="D463">
            <v>49536.6</v>
          </cell>
          <cell r="E463">
            <v>12384.18</v>
          </cell>
        </row>
        <row r="464">
          <cell r="B464" t="str">
            <v>828130</v>
          </cell>
          <cell r="C464" t="str">
            <v>Amt Loss Reacq Med TerSeries D</v>
          </cell>
          <cell r="D464">
            <v>49587.12</v>
          </cell>
          <cell r="E464">
            <v>12396.72</v>
          </cell>
        </row>
        <row r="465">
          <cell r="B465" t="str">
            <v>828131</v>
          </cell>
          <cell r="C465" t="str">
            <v>Amt Loss Reacq Med TerSeries C</v>
          </cell>
          <cell r="D465">
            <v>6938.38</v>
          </cell>
          <cell r="E465">
            <v>5025.3599999999997</v>
          </cell>
        </row>
        <row r="466">
          <cell r="B466" t="str">
            <v>828132</v>
          </cell>
          <cell r="C466" t="str">
            <v>Amort Loss Reacq 8.3% Jr Sub D</v>
          </cell>
          <cell r="D466">
            <v>128805.96</v>
          </cell>
          <cell r="E466">
            <v>128805.96</v>
          </cell>
        </row>
        <row r="467">
          <cell r="B467" t="str">
            <v>828134</v>
          </cell>
          <cell r="C467" t="str">
            <v>Amort Loss Reacq - Int Poll Ct</v>
          </cell>
          <cell r="D467">
            <v>4779.24</v>
          </cell>
          <cell r="E467">
            <v>4779.24</v>
          </cell>
        </row>
        <row r="468">
          <cell r="B468" t="str">
            <v>828135</v>
          </cell>
          <cell r="C468" t="str">
            <v>Amort Loss Reacq - Series B 20</v>
          </cell>
          <cell r="D468">
            <v>2810.64</v>
          </cell>
          <cell r="E468">
            <v>2810.64</v>
          </cell>
        </row>
        <row r="469">
          <cell r="B469" t="str">
            <v>828441</v>
          </cell>
          <cell r="C469" t="str">
            <v>Amt Debt Exp 6.5% Sr Notes</v>
          </cell>
          <cell r="D469">
            <v>105557.4</v>
          </cell>
          <cell r="E469">
            <v>105557.4</v>
          </cell>
        </row>
        <row r="470">
          <cell r="B470" t="str">
            <v>828442</v>
          </cell>
          <cell r="C470" t="str">
            <v>Amt Debt Exp 6.0% Senior Notes</v>
          </cell>
          <cell r="D470">
            <v>368763.72</v>
          </cell>
          <cell r="E470">
            <v>92190.79</v>
          </cell>
        </row>
        <row r="471">
          <cell r="B471" t="str">
            <v>828444</v>
          </cell>
          <cell r="C471" t="str">
            <v>Amort Debt Exp-Sr Notes 6.05%</v>
          </cell>
          <cell r="D471">
            <v>79225.83</v>
          </cell>
          <cell r="E471">
            <v>82069.56</v>
          </cell>
        </row>
        <row r="472">
          <cell r="B472" t="str">
            <v>828445</v>
          </cell>
          <cell r="C472" t="str">
            <v>Amort Debt Exp-Sr Notes 5.85%</v>
          </cell>
          <cell r="E472">
            <v>105572.7</v>
          </cell>
        </row>
        <row r="473">
          <cell r="B473" t="str">
            <v>830052</v>
          </cell>
          <cell r="C473" t="str">
            <v>Affiliated Int Exp - GPE</v>
          </cell>
          <cell r="D473">
            <v>-2.84</v>
          </cell>
          <cell r="E473">
            <v>3087915.96</v>
          </cell>
        </row>
        <row r="474">
          <cell r="B474" t="str">
            <v>830070</v>
          </cell>
          <cell r="C474" t="str">
            <v>Money Pool Interest Expense</v>
          </cell>
          <cell r="E474">
            <v>114286.02</v>
          </cell>
        </row>
        <row r="475">
          <cell r="B475" t="str">
            <v>831015</v>
          </cell>
          <cell r="C475" t="str">
            <v>Commitment Exp - S T Loans</v>
          </cell>
          <cell r="D475">
            <v>395829.97</v>
          </cell>
          <cell r="E475">
            <v>1180664.3999999999</v>
          </cell>
        </row>
        <row r="476">
          <cell r="B476" t="str">
            <v>831016</v>
          </cell>
          <cell r="C476" t="str">
            <v>Interest on Unsecured Notes</v>
          </cell>
          <cell r="D476">
            <v>3779771.86</v>
          </cell>
          <cell r="E476">
            <v>15067623.609999999</v>
          </cell>
        </row>
        <row r="477">
          <cell r="B477" t="str">
            <v>831017</v>
          </cell>
          <cell r="C477" t="str">
            <v>Intrst on Customer Deposits</v>
          </cell>
          <cell r="D477">
            <v>517653.64</v>
          </cell>
          <cell r="E477">
            <v>554255.54</v>
          </cell>
        </row>
        <row r="478">
          <cell r="B478" t="str">
            <v>831018</v>
          </cell>
          <cell r="C478" t="str">
            <v>Interst on Misc Accounts</v>
          </cell>
          <cell r="D478">
            <v>201448.77</v>
          </cell>
          <cell r="E478">
            <v>341482.45</v>
          </cell>
        </row>
        <row r="479">
          <cell r="B479" t="str">
            <v>831019</v>
          </cell>
          <cell r="C479" t="str">
            <v>Interest Expense-WCNOC</v>
          </cell>
          <cell r="D479">
            <v>344636.74</v>
          </cell>
          <cell r="E479">
            <v>362149.04</v>
          </cell>
        </row>
        <row r="480">
          <cell r="B480" t="str">
            <v>831020</v>
          </cell>
          <cell r="C480" t="str">
            <v>Interest Special Assessment</v>
          </cell>
          <cell r="D480">
            <v>3901.93</v>
          </cell>
          <cell r="E480">
            <v>5863.63</v>
          </cell>
        </row>
        <row r="481">
          <cell r="B481" t="str">
            <v>831021</v>
          </cell>
          <cell r="C481" t="str">
            <v>Int Exp-Fed &amp; St IncTax Assmnt</v>
          </cell>
          <cell r="D481">
            <v>585.02</v>
          </cell>
          <cell r="E481">
            <v>671309.5</v>
          </cell>
        </row>
        <row r="482">
          <cell r="B482" t="str">
            <v>832001</v>
          </cell>
          <cell r="C482" t="str">
            <v>AFDC-Borrowed Funds-CWIP</v>
          </cell>
          <cell r="D482">
            <v>-5407035.4100000001</v>
          </cell>
          <cell r="E482">
            <v>-13738415.26</v>
          </cell>
        </row>
        <row r="483">
          <cell r="B483" t="str">
            <v>832002</v>
          </cell>
          <cell r="C483" t="str">
            <v>AFDC-Borrowed Funds-N Fuel</v>
          </cell>
          <cell r="D483">
            <v>-278877.90999999997</v>
          </cell>
          <cell r="E483">
            <v>-701663.16</v>
          </cell>
        </row>
        <row r="484">
          <cell r="D484">
            <v>52008395.640000015</v>
          </cell>
          <cell r="E484">
            <v>60653499.520000018</v>
          </cell>
        </row>
        <row r="485">
          <cell r="B485" t="str">
            <v>826102</v>
          </cell>
          <cell r="C485" t="str">
            <v>Community Investment</v>
          </cell>
          <cell r="D485">
            <v>63734.86</v>
          </cell>
          <cell r="E485">
            <v>41378.720000000001</v>
          </cell>
        </row>
        <row r="486">
          <cell r="B486" t="str">
            <v>826103</v>
          </cell>
          <cell r="C486" t="str">
            <v>Charitbl Cntributions</v>
          </cell>
          <cell r="D486">
            <v>1497809.62</v>
          </cell>
          <cell r="E486">
            <v>1717467.34</v>
          </cell>
        </row>
        <row r="487">
          <cell r="B487" t="str">
            <v>826104</v>
          </cell>
          <cell r="C487" t="str">
            <v>Urban Youth Employment</v>
          </cell>
          <cell r="E487">
            <v>250</v>
          </cell>
        </row>
        <row r="488">
          <cell r="D488">
            <v>1561544.48</v>
          </cell>
          <cell r="E488">
            <v>1759096.06</v>
          </cell>
        </row>
        <row r="489">
          <cell r="B489" t="str">
            <v>518000</v>
          </cell>
          <cell r="C489" t="str">
            <v>Nuclear Fuel Expense</v>
          </cell>
          <cell r="D489">
            <v>13965057.779999999</v>
          </cell>
          <cell r="E489">
            <v>17043701.559999999</v>
          </cell>
        </row>
        <row r="490">
          <cell r="B490" t="str">
            <v>703001</v>
          </cell>
          <cell r="C490" t="str">
            <v>Depr Elec Prod-Steam</v>
          </cell>
          <cell r="D490">
            <v>36544304.710000001</v>
          </cell>
          <cell r="E490">
            <v>38595034.969999999</v>
          </cell>
        </row>
        <row r="491">
          <cell r="B491" t="str">
            <v>703002</v>
          </cell>
          <cell r="C491" t="str">
            <v>Depreciation Elec Trans</v>
          </cell>
          <cell r="D491">
            <v>8114734.9500000002</v>
          </cell>
          <cell r="E491">
            <v>8644831.5199999996</v>
          </cell>
        </row>
        <row r="492">
          <cell r="B492" t="str">
            <v>703003</v>
          </cell>
          <cell r="C492" t="str">
            <v>Depreciation Elec Distr</v>
          </cell>
          <cell r="D492">
            <v>32666702.949999999</v>
          </cell>
          <cell r="E492">
            <v>34341488.710000001</v>
          </cell>
        </row>
        <row r="493">
          <cell r="B493" t="str">
            <v>703004</v>
          </cell>
          <cell r="C493" t="str">
            <v>Depreciation Elec General</v>
          </cell>
          <cell r="D493">
            <v>4917662.43</v>
          </cell>
          <cell r="E493">
            <v>5349942.33</v>
          </cell>
        </row>
        <row r="494">
          <cell r="B494" t="str">
            <v>703005</v>
          </cell>
          <cell r="C494" t="str">
            <v>EO-94-199 Unspecified Depr</v>
          </cell>
          <cell r="D494">
            <v>3500000</v>
          </cell>
        </row>
        <row r="495">
          <cell r="B495" t="str">
            <v>703006</v>
          </cell>
          <cell r="C495" t="str">
            <v>Depr Other Elec Prod Plt</v>
          </cell>
          <cell r="D495">
            <v>14485056.560000001</v>
          </cell>
          <cell r="E495">
            <v>18986960.920000002</v>
          </cell>
        </row>
        <row r="496">
          <cell r="B496" t="str">
            <v>703007</v>
          </cell>
          <cell r="C496" t="str">
            <v>Depr Nucl Elec Prod Plt</v>
          </cell>
          <cell r="D496">
            <v>40564693.710000001</v>
          </cell>
          <cell r="E496">
            <v>22943572.760000002</v>
          </cell>
        </row>
        <row r="497">
          <cell r="B497" t="str">
            <v>703009</v>
          </cell>
          <cell r="C497" t="str">
            <v>Depr Nuclear KS Juris Depr Dif</v>
          </cell>
          <cell r="D497">
            <v>-7564414</v>
          </cell>
        </row>
        <row r="498">
          <cell r="B498" t="str">
            <v>703015</v>
          </cell>
          <cell r="C498" t="str">
            <v>Depr Nuclear MO Juris Depr Dif</v>
          </cell>
          <cell r="D498">
            <v>-10344549</v>
          </cell>
        </row>
        <row r="499">
          <cell r="B499" t="str">
            <v>703016</v>
          </cell>
          <cell r="C499" t="str">
            <v>Depr MO Juris Add'l DeprEO2005</v>
          </cell>
          <cell r="D499">
            <v>10299996</v>
          </cell>
        </row>
        <row r="500">
          <cell r="B500" t="str">
            <v>703201</v>
          </cell>
          <cell r="C500" t="str">
            <v>Depr-COR Elec Prod-Steam</v>
          </cell>
          <cell r="D500">
            <v>1795198.87</v>
          </cell>
          <cell r="E500">
            <v>1891889.01</v>
          </cell>
        </row>
        <row r="501">
          <cell r="B501" t="str">
            <v>703202</v>
          </cell>
          <cell r="C501" t="str">
            <v>Depr-COR Elec Trans</v>
          </cell>
          <cell r="D501">
            <v>1638438.25</v>
          </cell>
          <cell r="E501">
            <v>1937446.62</v>
          </cell>
        </row>
        <row r="502">
          <cell r="B502" t="str">
            <v>703203</v>
          </cell>
          <cell r="C502" t="str">
            <v>Depr-COR Elec Distr</v>
          </cell>
          <cell r="D502">
            <v>6780432.8899999997</v>
          </cell>
          <cell r="E502">
            <v>7227256.21</v>
          </cell>
        </row>
        <row r="503">
          <cell r="B503" t="str">
            <v>703204</v>
          </cell>
          <cell r="C503" t="str">
            <v>Depr-COR Elec General</v>
          </cell>
          <cell r="D503">
            <v>29024.53</v>
          </cell>
          <cell r="E503">
            <v>31549.46</v>
          </cell>
        </row>
        <row r="504">
          <cell r="B504" t="str">
            <v>703207</v>
          </cell>
          <cell r="C504" t="str">
            <v>Depr-COR Nucl Elec Prod Plt</v>
          </cell>
          <cell r="D504">
            <v>1022022.34</v>
          </cell>
          <cell r="E504">
            <v>573138.47</v>
          </cell>
        </row>
        <row r="505">
          <cell r="B505" t="str">
            <v>704000</v>
          </cell>
          <cell r="C505" t="str">
            <v>Amort-LTD Term Elec Plant</v>
          </cell>
          <cell r="D505">
            <v>378027.58</v>
          </cell>
          <cell r="E505">
            <v>328178.11</v>
          </cell>
        </row>
        <row r="506">
          <cell r="B506" t="str">
            <v>704100</v>
          </cell>
          <cell r="C506" t="str">
            <v>MO Rate Order Addl Amort</v>
          </cell>
          <cell r="E506">
            <v>21679061.039999999</v>
          </cell>
        </row>
        <row r="507">
          <cell r="B507" t="str">
            <v>704200</v>
          </cell>
          <cell r="C507" t="str">
            <v>KS Rate Order Addl Amort</v>
          </cell>
          <cell r="E507">
            <v>3999999.96</v>
          </cell>
        </row>
        <row r="508">
          <cell r="B508" t="str">
            <v>705001</v>
          </cell>
          <cell r="C508" t="str">
            <v>Amort-Elec Intangible Plant</v>
          </cell>
          <cell r="D508">
            <v>7433321.54</v>
          </cell>
          <cell r="E508">
            <v>8675115.6600000001</v>
          </cell>
        </row>
        <row r="509">
          <cell r="B509" t="str">
            <v>705002</v>
          </cell>
          <cell r="C509" t="str">
            <v>Amort-Ele Trans Land RT</v>
          </cell>
          <cell r="D509">
            <v>158131.54999999999</v>
          </cell>
          <cell r="E509">
            <v>147624.85999999999</v>
          </cell>
        </row>
        <row r="510">
          <cell r="B510" t="str">
            <v>705003</v>
          </cell>
          <cell r="C510" t="str">
            <v>Amort-Ele Distr Land RT</v>
          </cell>
          <cell r="D510">
            <v>197921.29</v>
          </cell>
          <cell r="E510">
            <v>202063.31</v>
          </cell>
        </row>
        <row r="511">
          <cell r="B511" t="str">
            <v>818202</v>
          </cell>
          <cell r="C511" t="str">
            <v>Depr NonUtility Property</v>
          </cell>
          <cell r="D511">
            <v>15519.92</v>
          </cell>
          <cell r="E511">
            <v>14875.56</v>
          </cell>
        </row>
        <row r="512">
          <cell r="D512">
            <v>166597284.84999999</v>
          </cell>
          <cell r="E512">
            <v>192613731.04000002</v>
          </cell>
        </row>
        <row r="513">
          <cell r="B513" t="str">
            <v>909000</v>
          </cell>
          <cell r="C513" t="str">
            <v>Info/Instruct Advertising Exp</v>
          </cell>
          <cell r="D513">
            <v>603137.80000000005</v>
          </cell>
          <cell r="E513">
            <v>1531239.62</v>
          </cell>
        </row>
        <row r="514">
          <cell r="B514" t="str">
            <v>912000</v>
          </cell>
          <cell r="C514" t="str">
            <v>Sales Expense</v>
          </cell>
          <cell r="D514">
            <v>637831.27</v>
          </cell>
          <cell r="E514">
            <v>766948.34</v>
          </cell>
        </row>
        <row r="515">
          <cell r="B515" t="str">
            <v>913000</v>
          </cell>
          <cell r="C515" t="str">
            <v>Sales Exp-Oper-Advertising</v>
          </cell>
          <cell r="D515">
            <v>13307.06</v>
          </cell>
          <cell r="E515">
            <v>3202.49</v>
          </cell>
        </row>
        <row r="516">
          <cell r="B516" t="str">
            <v>930100</v>
          </cell>
          <cell r="C516" t="str">
            <v>General Advertising Expense</v>
          </cell>
          <cell r="D516">
            <v>312096.8</v>
          </cell>
          <cell r="E516">
            <v>590288.93000000005</v>
          </cell>
        </row>
        <row r="517">
          <cell r="D517">
            <v>1566372.93</v>
          </cell>
          <cell r="E517">
            <v>2891679.38</v>
          </cell>
        </row>
        <row r="518">
          <cell r="B518" t="str">
            <v>926041</v>
          </cell>
          <cell r="C518" t="str">
            <v>Emp Ben-Pension Costs-WC</v>
          </cell>
          <cell r="D518">
            <v>7068879.1500000004</v>
          </cell>
          <cell r="E518">
            <v>7053867.4299999997</v>
          </cell>
        </row>
        <row r="519">
          <cell r="B519" t="str">
            <v>926200</v>
          </cell>
          <cell r="C519" t="str">
            <v>Pension Expense</v>
          </cell>
          <cell r="D519">
            <v>45518768.520000003</v>
          </cell>
          <cell r="E519">
            <v>50046541.25</v>
          </cell>
        </row>
        <row r="520">
          <cell r="B520" t="str">
            <v>926201</v>
          </cell>
          <cell r="C520" t="str">
            <v>Reg Pension Expense-FAS87 Diff</v>
          </cell>
          <cell r="D520">
            <v>-9989670</v>
          </cell>
          <cell r="E520">
            <v>-16829729</v>
          </cell>
        </row>
        <row r="521">
          <cell r="B521" t="str">
            <v>926202</v>
          </cell>
          <cell r="C521" t="str">
            <v>Reg Pension Expense-Rate Diff</v>
          </cell>
          <cell r="D521">
            <v>-19657640</v>
          </cell>
          <cell r="E521">
            <v>9252588.0800000001</v>
          </cell>
        </row>
        <row r="522">
          <cell r="D522">
            <v>22940337.670000002</v>
          </cell>
          <cell r="E522">
            <v>49523267.759999998</v>
          </cell>
        </row>
        <row r="523">
          <cell r="B523" t="str">
            <v>926040</v>
          </cell>
          <cell r="C523" t="str">
            <v>Emp Ben-Lif Acc Hosp Costs-WC</v>
          </cell>
          <cell r="D523">
            <v>5208186.29</v>
          </cell>
          <cell r="E523">
            <v>5403506.2000000002</v>
          </cell>
        </row>
        <row r="524">
          <cell r="B524" t="str">
            <v>926100</v>
          </cell>
          <cell r="C524" t="str">
            <v>Group Life &amp; Accident Ins</v>
          </cell>
          <cell r="D524">
            <v>757829.19</v>
          </cell>
          <cell r="E524">
            <v>589379</v>
          </cell>
        </row>
        <row r="525">
          <cell r="B525" t="str">
            <v>926300</v>
          </cell>
          <cell r="C525" t="str">
            <v>Medical Coverage</v>
          </cell>
          <cell r="D525">
            <v>14547805.130000001</v>
          </cell>
          <cell r="E525">
            <v>16100908.33</v>
          </cell>
        </row>
        <row r="526">
          <cell r="D526">
            <v>20513820.609999999</v>
          </cell>
          <cell r="E526">
            <v>22093793.530000001</v>
          </cell>
        </row>
        <row r="527">
          <cell r="B527" t="str">
            <v>703101</v>
          </cell>
          <cell r="C527" t="str">
            <v>Depr Steam Elec Prod-ARC</v>
          </cell>
          <cell r="E527">
            <v>344576.91</v>
          </cell>
        </row>
        <row r="528">
          <cell r="B528" t="str">
            <v>703102</v>
          </cell>
          <cell r="C528" t="str">
            <v>Depr Wind Elec Prod-ARC</v>
          </cell>
          <cell r="D528">
            <v>89133.31</v>
          </cell>
          <cell r="E528">
            <v>71711.75</v>
          </cell>
        </row>
        <row r="529">
          <cell r="B529" t="str">
            <v>707400</v>
          </cell>
          <cell r="C529" t="str">
            <v>Regulatory Credits</v>
          </cell>
          <cell r="D529">
            <v>-2520154.69</v>
          </cell>
          <cell r="E529">
            <v>-4223473.38</v>
          </cell>
        </row>
        <row r="530">
          <cell r="B530" t="str">
            <v>711101</v>
          </cell>
          <cell r="C530" t="str">
            <v>Accretion Exp-Steam Prod ARO</v>
          </cell>
          <cell r="D530">
            <v>183278.16</v>
          </cell>
          <cell r="E530">
            <v>931191.33</v>
          </cell>
        </row>
        <row r="531">
          <cell r="B531" t="str">
            <v>711102</v>
          </cell>
          <cell r="C531" t="str">
            <v>Accretion Expense-Wind ARO</v>
          </cell>
          <cell r="D531">
            <v>97397.95</v>
          </cell>
          <cell r="E531">
            <v>204207.2</v>
          </cell>
        </row>
        <row r="532">
          <cell r="B532" t="str">
            <v>711107</v>
          </cell>
          <cell r="C532" t="str">
            <v>Accretion Exp-Nucl Prod-ARO</v>
          </cell>
          <cell r="D532">
            <v>2150345.27</v>
          </cell>
          <cell r="E532">
            <v>2671786.19</v>
          </cell>
        </row>
        <row r="533">
          <cell r="B533" t="str">
            <v>826201</v>
          </cell>
          <cell r="C533" t="str">
            <v>Life Insurance - WCNOC Coli</v>
          </cell>
          <cell r="D533">
            <v>431779.82</v>
          </cell>
          <cell r="E533">
            <v>564727.30000000005</v>
          </cell>
        </row>
        <row r="534">
          <cell r="B534" t="str">
            <v>826207</v>
          </cell>
          <cell r="C534" t="str">
            <v>Life Ins COLI Death Ben-WCNOC</v>
          </cell>
          <cell r="E534">
            <v>-668275.32999999996</v>
          </cell>
        </row>
        <row r="535">
          <cell r="B535" t="str">
            <v>826208</v>
          </cell>
          <cell r="C535" t="str">
            <v>WCNOC-COLI Interest Income</v>
          </cell>
          <cell r="E535">
            <v>-7800.53</v>
          </cell>
        </row>
        <row r="536">
          <cell r="B536" t="str">
            <v>826301</v>
          </cell>
          <cell r="C536" t="str">
            <v>Penalties</v>
          </cell>
          <cell r="D536">
            <v>52953.83</v>
          </cell>
          <cell r="E536">
            <v>3766.18</v>
          </cell>
        </row>
        <row r="537">
          <cell r="B537" t="str">
            <v>826500</v>
          </cell>
          <cell r="C537" t="str">
            <v>Misc Income Deductions</v>
          </cell>
          <cell r="D537">
            <v>-1.23</v>
          </cell>
        </row>
        <row r="538">
          <cell r="B538" t="str">
            <v>826506</v>
          </cell>
          <cell r="C538" t="str">
            <v>Misc NonOper Deductions</v>
          </cell>
          <cell r="D538">
            <v>7378.43</v>
          </cell>
          <cell r="E538">
            <v>16027.89</v>
          </cell>
        </row>
        <row r="539">
          <cell r="B539" t="str">
            <v>826600</v>
          </cell>
          <cell r="C539" t="str">
            <v>Discount Expense On Sold A/R</v>
          </cell>
          <cell r="D539">
            <v>9877834</v>
          </cell>
          <cell r="E539">
            <v>13307095</v>
          </cell>
        </row>
        <row r="540">
          <cell r="D540">
            <v>10369944.85</v>
          </cell>
          <cell r="E540">
            <v>13215540.51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O - KCPL"/>
      <sheetName val="ARO - KLT"/>
      <sheetName val="XREF"/>
      <sheetName val="Tickmarks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"/>
      <sheetName val="IS only Tax Tree"/>
      <sheetName val="Tax Ret. to Accrual Recon C-5"/>
      <sheetName val="1120 Summary by Line  C-7"/>
      <sheetName val="1999 FERC Trial Balance"/>
      <sheetName val="KCPL Rec Book Adjustments"/>
      <sheetName val="December Accrual C-2"/>
      <sheetName val="Index C-1"/>
      <sheetName val="C-23 FERC Trial Balance"/>
      <sheetName val="Elim Entries C-8"/>
      <sheetName val="GR C-10"/>
      <sheetName val="C-20 COST OF OPER SUMMARY"/>
      <sheetName val="INJ &amp; DAM (C-22) F"/>
      <sheetName val="LT INC STK OPT (C-23) F"/>
      <sheetName val="DEF COMP KCPL (C-24) F"/>
      <sheetName val="DEF COMP-1 AC 242016"/>
      <sheetName val="DEF COMP-1A AC 242016 (AP ONLY)"/>
      <sheetName val="DEF COMP-1B 99' Account Summary"/>
      <sheetName val="DEF COMP-2 WCNOC"/>
      <sheetName val="VAC PAY (C-25) F"/>
      <sheetName val="242900-242902"/>
      <sheetName val="BONUS (C-26) F"/>
      <sheetName val="M&amp;E (C-28) F"/>
      <sheetName val="M&amp;E 1"/>
      <sheetName val="OTH CO'S M&amp;E"/>
      <sheetName val="Lease C-32 F"/>
      <sheetName val="Bankers C-32.1"/>
      <sheetName val="Nations C-32.2"/>
      <sheetName val="NewCourt Lease C-32.4"/>
      <sheetName val="Siemens Lease C-32.5"/>
      <sheetName val="LOBBY (C-33)"/>
      <sheetName val="C-37 NUCLEAR DECOM COSTS f"/>
      <sheetName val="C-38 CLEARING ACCTS"/>
      <sheetName val="C-38.1 Fleet Capitaliz. Factor"/>
      <sheetName val="Source 4 Recap"/>
      <sheetName val="B (2)"/>
      <sheetName val="B"/>
      <sheetName val="C-40 FAS 106 POST RET BEN"/>
      <sheetName val="C-40.3 OPEB"/>
      <sheetName val="C-40.4 FAS 106 POST RET WCNOC-F"/>
      <sheetName val="C-40.5 926 capitalized"/>
      <sheetName val="FAS 106 Jt Owners Share C-41"/>
      <sheetName val="Dividend Inc. C-60"/>
      <sheetName val="Dividend Reinvestment"/>
      <sheetName val="Int. Inc. C-70"/>
      <sheetName val="819002"/>
      <sheetName val="Rental Inc. C-80"/>
      <sheetName val="Royalty Inc. C-85"/>
      <sheetName val="C-90 Capital Gain"/>
      <sheetName val="C-91 Emission Allow"/>
      <sheetName val="GainLoss C-95"/>
      <sheetName val="Other Income C-100"/>
      <sheetName val="Reg. Items &amp; Amort. C-101"/>
      <sheetName val="Offic. Comp. C-200"/>
      <sheetName val="Repairs C-210"/>
      <sheetName val="C-220 Bad Debt Summary"/>
      <sheetName val="C-221 Bad Debt Expense"/>
      <sheetName val="Rent Expense C-230"/>
      <sheetName val="C-240 Tax Expense Summary"/>
      <sheetName val="C-242 Prepaid GR Tax"/>
      <sheetName val="C-243 PY Tax Adjustments"/>
      <sheetName val="C-243 KCPL ONLY"/>
      <sheetName val="C-250 Interest Expense Summary"/>
      <sheetName val="AFDC C-251 1999"/>
      <sheetName val="AFDC 1999 C-251.1"/>
      <sheetName val="Mort Reg. Taxes C-255"/>
      <sheetName val="Amort of Bond Fin Costs C-256"/>
      <sheetName val="C-257 Amort of Int Exp Deferral"/>
      <sheetName val="Charitable Contributions C-260"/>
      <sheetName val="Depletion C-270"/>
      <sheetName val="Advertising C-280"/>
      <sheetName val="Pensions C-290"/>
      <sheetName val="C-291.1"/>
      <sheetName val="C-291.2"/>
      <sheetName val="Pension C-292"/>
      <sheetName val="Depreciation C-300"/>
      <sheetName val="Meter Treater book depr C-302"/>
      <sheetName val="Nuclear fuel depr C-"/>
      <sheetName val="3115 Man Depr Adj 6_96"/>
      <sheetName val="3115 Man Depr Adj 1997"/>
      <sheetName val="EMS Software"/>
      <sheetName val="COLI C-305"/>
      <sheetName val="Empl Benefits C-310"/>
      <sheetName val="OTH Ded. C-320"/>
      <sheetName val="R&amp;E C-322"/>
      <sheetName val="Section 475 C-323"/>
      <sheetName val="Div. Paid C-390"/>
      <sheetName val="AMT C-500"/>
      <sheetName val="ACE C-600"/>
      <sheetName val="C-700 Tax Payments"/>
      <sheetName val="Excise Tax Credit C-710"/>
      <sheetName val="Electric Veh Credit C-711"/>
      <sheetName val="Pending"/>
      <sheetName val="C-251 Avoided Cost per Moy S."/>
      <sheetName val="pending list"/>
      <sheetName val="C-1 (index)"/>
      <sheetName val="C-5"/>
      <sheetName val="C-7"/>
      <sheetName val="C-8"/>
      <sheetName val="C-10"/>
      <sheetName val="C-22 INJURY &amp; DAMAGE RESERVES"/>
      <sheetName val="C-23 LT INCENTIVE STCK OPT"/>
      <sheetName val="C-24 Def. Comp. KCPL"/>
      <sheetName val="C-24.4 Def. Comp. WCNOC (F)"/>
      <sheetName val="C-25"/>
      <sheetName val="C-26"/>
      <sheetName val="C-28"/>
      <sheetName val="C-31"/>
      <sheetName val="C-32"/>
      <sheetName val="C-33"/>
      <sheetName val="C-37 NUCLEAR DECOM COSTS"/>
      <sheetName val="C-38"/>
      <sheetName val="C-41"/>
      <sheetName val="C-60"/>
      <sheetName val="C-70"/>
      <sheetName val="C-80"/>
      <sheetName val="C-85"/>
      <sheetName val="C-95"/>
      <sheetName val="C-100"/>
      <sheetName val="C-101"/>
      <sheetName val="C-200"/>
      <sheetName val="C-210"/>
      <sheetName val="C-230"/>
      <sheetName val="C-253"/>
      <sheetName val="C-254"/>
      <sheetName val="C-255"/>
      <sheetName val="C-256"/>
      <sheetName val="C-260"/>
      <sheetName val="C-270"/>
      <sheetName val="C-280"/>
      <sheetName val="C-290"/>
      <sheetName val="C-292"/>
      <sheetName val="C-300"/>
      <sheetName val="C-305"/>
      <sheetName val="C-310"/>
      <sheetName val="C-320"/>
      <sheetName val="C-322"/>
      <sheetName val="C-390"/>
      <sheetName val="C-500"/>
      <sheetName val="C-600"/>
      <sheetName val="C-710"/>
      <sheetName val="C-711"/>
      <sheetName val="ACE CO"/>
      <sheetName val="stmt 4832.1"/>
      <sheetName val="stmt 4832.2"/>
      <sheetName val="4832"/>
      <sheetName val="Consol4562"/>
      <sheetName val="Consol. 4797 Stmt"/>
      <sheetName val="Draft TR to Tax Pymts Analysis"/>
      <sheetName val="Acc Recon C-5"/>
      <sheetName val="Summ of 1120 C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FD7B-1F3E-465C-937D-EB1D2DD27B6B}">
  <sheetPr>
    <pageSetUpPr fitToPage="1"/>
  </sheetPr>
  <dimension ref="A1:H27"/>
  <sheetViews>
    <sheetView tabSelected="1" workbookViewId="0">
      <selection activeCell="H1" sqref="H1"/>
    </sheetView>
  </sheetViews>
  <sheetFormatPr defaultRowHeight="12.75"/>
  <cols>
    <col min="6" max="6" width="19.5703125" customWidth="1"/>
  </cols>
  <sheetData>
    <row r="1" spans="1:8" ht="15">
      <c r="A1" s="1" t="s">
        <v>0</v>
      </c>
      <c r="B1" s="2"/>
      <c r="C1" s="2"/>
      <c r="D1" s="2"/>
      <c r="E1" s="2"/>
      <c r="F1" s="2"/>
      <c r="H1" s="12" t="s">
        <v>27</v>
      </c>
    </row>
    <row r="2" spans="1:8" ht="15">
      <c r="A2" s="1" t="s">
        <v>10</v>
      </c>
      <c r="B2" s="2"/>
      <c r="C2" s="2"/>
      <c r="D2" s="2"/>
      <c r="E2" s="2"/>
      <c r="F2" s="2"/>
    </row>
    <row r="3" spans="1:8" ht="15">
      <c r="A3" s="3" t="s">
        <v>26</v>
      </c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</row>
    <row r="5" spans="1:8">
      <c r="A5" s="4" t="s">
        <v>11</v>
      </c>
      <c r="B5" s="2"/>
      <c r="C5" s="2"/>
      <c r="D5" s="2"/>
      <c r="E5" s="2"/>
      <c r="F5" s="2"/>
    </row>
    <row r="6" spans="1:8">
      <c r="A6" s="5" t="s">
        <v>3</v>
      </c>
      <c r="B6" s="2"/>
      <c r="C6" s="2"/>
      <c r="D6" s="2"/>
      <c r="E6" s="2"/>
      <c r="F6" s="2"/>
    </row>
    <row r="7" spans="1:8">
      <c r="A7" s="14" t="s">
        <v>4</v>
      </c>
      <c r="B7" s="2"/>
      <c r="C7" s="2"/>
      <c r="D7" s="2"/>
      <c r="E7" s="2"/>
      <c r="F7" s="2"/>
    </row>
    <row r="8" spans="1:8" ht="13.5" thickBot="1">
      <c r="A8" s="2"/>
      <c r="B8" s="2"/>
      <c r="C8" s="2"/>
      <c r="D8" s="2"/>
      <c r="E8" s="2"/>
      <c r="F8" s="2"/>
    </row>
    <row r="9" spans="1:8" ht="13.5" thickBot="1">
      <c r="A9" s="2"/>
      <c r="B9" s="2"/>
      <c r="C9" s="2"/>
      <c r="D9" s="2"/>
      <c r="E9" s="2"/>
      <c r="F9" s="13" t="s">
        <v>1</v>
      </c>
    </row>
    <row r="10" spans="1:8">
      <c r="A10" s="2"/>
      <c r="B10" s="2"/>
      <c r="C10" s="2"/>
      <c r="D10" s="2"/>
      <c r="E10" s="2"/>
      <c r="F10" s="15">
        <v>407300</v>
      </c>
    </row>
    <row r="11" spans="1:8">
      <c r="A11" s="2"/>
      <c r="B11" s="6"/>
      <c r="C11" s="6"/>
      <c r="D11" s="6"/>
      <c r="E11" s="6"/>
      <c r="F11" s="2"/>
    </row>
    <row r="12" spans="1:8">
      <c r="A12" s="7"/>
      <c r="B12" s="2"/>
      <c r="C12" s="6"/>
      <c r="D12" s="6"/>
      <c r="E12" s="6"/>
      <c r="F12" s="8"/>
    </row>
    <row r="13" spans="1:8">
      <c r="A13" s="9"/>
      <c r="B13" s="2"/>
      <c r="C13" s="6"/>
      <c r="D13" s="6"/>
      <c r="E13" s="6"/>
      <c r="F13" s="8"/>
    </row>
    <row r="14" spans="1:8">
      <c r="B14" s="7" t="s">
        <v>9</v>
      </c>
      <c r="C14" s="6"/>
      <c r="D14" s="6"/>
      <c r="E14" s="6"/>
      <c r="F14" s="22">
        <f>'09-2023'!C48</f>
        <v>12662229.300000001</v>
      </c>
    </row>
    <row r="15" spans="1:8">
      <c r="B15" s="7"/>
      <c r="C15" s="6"/>
      <c r="D15" s="6"/>
      <c r="E15" s="6"/>
      <c r="F15" s="16"/>
    </row>
    <row r="16" spans="1:8">
      <c r="B16" s="17" t="s">
        <v>5</v>
      </c>
      <c r="C16" s="6"/>
      <c r="D16" s="6"/>
      <c r="E16" s="6"/>
      <c r="F16" s="18">
        <v>4</v>
      </c>
    </row>
    <row r="17" spans="1:6">
      <c r="B17" s="17"/>
      <c r="C17" s="6"/>
      <c r="D17" s="6"/>
      <c r="E17" s="6"/>
      <c r="F17" s="16"/>
    </row>
    <row r="18" spans="1:6">
      <c r="B18" s="17" t="s">
        <v>6</v>
      </c>
      <c r="C18" s="6"/>
      <c r="D18" s="6"/>
      <c r="E18" s="6"/>
      <c r="F18" s="19">
        <f>F14/F16</f>
        <v>3165557.3250000002</v>
      </c>
    </row>
    <row r="19" spans="1:6">
      <c r="B19" s="17"/>
      <c r="C19" s="6"/>
      <c r="D19" s="6"/>
      <c r="E19" s="6"/>
      <c r="F19" s="16"/>
    </row>
    <row r="20" spans="1:6">
      <c r="B20" s="17" t="s">
        <v>7</v>
      </c>
      <c r="C20" s="6"/>
      <c r="D20" s="6"/>
      <c r="E20" s="6"/>
      <c r="F20" s="22">
        <v>0</v>
      </c>
    </row>
    <row r="21" spans="1:6">
      <c r="B21" s="17"/>
      <c r="C21" s="6"/>
      <c r="D21" s="6"/>
      <c r="E21" s="6"/>
      <c r="F21" s="16"/>
    </row>
    <row r="22" spans="1:6">
      <c r="B22" s="17" t="s">
        <v>8</v>
      </c>
      <c r="C22" s="6"/>
      <c r="D22" s="6"/>
      <c r="E22" s="6"/>
      <c r="F22" s="20">
        <f>F18-F20</f>
        <v>3165557.3250000002</v>
      </c>
    </row>
    <row r="23" spans="1:6">
      <c r="A23" s="2"/>
      <c r="B23" s="2"/>
      <c r="C23" s="2"/>
      <c r="D23" s="2"/>
      <c r="E23" s="2"/>
      <c r="F23" s="21" t="s">
        <v>13</v>
      </c>
    </row>
    <row r="24" spans="1:6">
      <c r="A24" s="2"/>
      <c r="B24" s="2"/>
      <c r="C24" s="2"/>
      <c r="D24" s="2"/>
      <c r="E24" s="2"/>
      <c r="F24" s="21" t="s">
        <v>2</v>
      </c>
    </row>
    <row r="25" spans="1:6">
      <c r="A25" s="2"/>
      <c r="B25" s="2"/>
      <c r="C25" s="2"/>
      <c r="D25" s="2"/>
      <c r="E25" s="10"/>
      <c r="F25" s="11"/>
    </row>
    <row r="26" spans="1:6">
      <c r="A26" s="2"/>
      <c r="B26" s="2"/>
      <c r="C26" s="2"/>
      <c r="D26" s="2"/>
      <c r="E26" s="2"/>
      <c r="F26" s="2"/>
    </row>
    <row r="27" spans="1:6">
      <c r="B27" t="s">
        <v>12</v>
      </c>
    </row>
  </sheetData>
  <pageMargins left="0.7" right="0.7" top="0.75" bottom="0.75" header="0.3" footer="0.3"/>
  <pageSetup paperSize="5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E805B-5FE1-43B3-A50C-A753BDB1D258}">
  <sheetPr>
    <pageSetUpPr fitToPage="1"/>
  </sheetPr>
  <dimension ref="A1:Y68"/>
  <sheetViews>
    <sheetView topLeftCell="E1" zoomScale="80" zoomScaleNormal="80" workbookViewId="0">
      <pane ySplit="3" topLeftCell="A4" activePane="bottomLeft" state="frozen"/>
      <selection pane="bottomLeft" activeCell="L1" sqref="L1"/>
    </sheetView>
  </sheetViews>
  <sheetFormatPr defaultRowHeight="12.75"/>
  <cols>
    <col min="1" max="1" width="38.28515625" bestFit="1" customWidth="1"/>
    <col min="2" max="2" width="14.42578125" bestFit="1" customWidth="1"/>
    <col min="3" max="3" width="16.28515625" bestFit="1" customWidth="1"/>
    <col min="4" max="4" width="6.28515625" bestFit="1" customWidth="1"/>
    <col min="5" max="5" width="8.7109375" bestFit="1" customWidth="1"/>
    <col min="6" max="6" width="8.28515625" bestFit="1" customWidth="1"/>
    <col min="9" max="9" width="13.42578125" bestFit="1" customWidth="1"/>
    <col min="14" max="14" width="16.28515625" bestFit="1" customWidth="1"/>
    <col min="15" max="16" width="8.42578125" customWidth="1"/>
    <col min="17" max="17" width="12" bestFit="1" customWidth="1"/>
    <col min="18" max="18" width="9.5703125" bestFit="1" customWidth="1"/>
    <col min="19" max="20" width="11.28515625" bestFit="1" customWidth="1"/>
    <col min="21" max="21" width="11.140625" customWidth="1"/>
    <col min="22" max="24" width="9.5703125" bestFit="1" customWidth="1"/>
    <col min="25" max="25" width="11.28515625" bestFit="1" customWidth="1"/>
  </cols>
  <sheetData>
    <row r="1" spans="1:25">
      <c r="A1" s="23" t="s">
        <v>14</v>
      </c>
      <c r="B1" s="24">
        <v>45199</v>
      </c>
      <c r="K1" s="12" t="s">
        <v>27</v>
      </c>
    </row>
    <row r="3" spans="1:25">
      <c r="A3" s="23" t="s">
        <v>15</v>
      </c>
      <c r="B3" t="s">
        <v>16</v>
      </c>
      <c r="C3" s="25"/>
      <c r="D3" s="25"/>
      <c r="E3" t="s">
        <v>17</v>
      </c>
    </row>
    <row r="4" spans="1:25" s="33" customFormat="1">
      <c r="A4" s="32" t="s">
        <v>18</v>
      </c>
      <c r="B4" s="33">
        <v>202201</v>
      </c>
      <c r="C4" s="26">
        <v>227850</v>
      </c>
      <c r="D4" s="25" t="s">
        <v>19</v>
      </c>
      <c r="E4" s="33">
        <v>182913</v>
      </c>
      <c r="F4" s="27" t="s">
        <v>20</v>
      </c>
      <c r="I4" s="34">
        <f>+C4+C5+C16+C17</f>
        <v>659785</v>
      </c>
    </row>
    <row r="5" spans="1:25" s="33" customFormat="1">
      <c r="A5" s="32" t="s">
        <v>18</v>
      </c>
      <c r="B5" s="33">
        <v>202202</v>
      </c>
      <c r="C5" s="26">
        <v>114100</v>
      </c>
      <c r="D5" s="25" t="s">
        <v>19</v>
      </c>
      <c r="E5" s="33">
        <v>182913</v>
      </c>
      <c r="F5" s="27" t="s">
        <v>20</v>
      </c>
      <c r="P5" s="37">
        <v>45495</v>
      </c>
      <c r="Q5" s="37">
        <v>45526</v>
      </c>
      <c r="R5" s="37">
        <v>45557</v>
      </c>
      <c r="S5" s="37">
        <v>45648</v>
      </c>
      <c r="T5" s="37">
        <v>45314</v>
      </c>
      <c r="U5" s="37">
        <v>45345</v>
      </c>
      <c r="V5" s="37">
        <v>45374</v>
      </c>
      <c r="W5" s="37">
        <v>45405</v>
      </c>
      <c r="X5" s="37">
        <v>45435</v>
      </c>
      <c r="Y5" s="37">
        <v>45466</v>
      </c>
    </row>
    <row r="6" spans="1:25">
      <c r="A6" s="23" t="s">
        <v>18</v>
      </c>
      <c r="B6">
        <v>202207</v>
      </c>
      <c r="C6" s="26">
        <v>81400</v>
      </c>
      <c r="D6" s="25" t="s">
        <v>19</v>
      </c>
      <c r="E6">
        <v>182913</v>
      </c>
      <c r="F6" s="27" t="s">
        <v>20</v>
      </c>
      <c r="P6" s="36">
        <v>56250</v>
      </c>
      <c r="Q6" s="36">
        <v>-1033425</v>
      </c>
      <c r="R6" s="36">
        <v>121225</v>
      </c>
      <c r="S6" s="36">
        <v>1965513</v>
      </c>
      <c r="T6" s="36">
        <v>2418636</v>
      </c>
      <c r="U6" s="36">
        <v>3306272</v>
      </c>
      <c r="V6" s="36">
        <v>577870</v>
      </c>
      <c r="W6" s="36">
        <v>440368</v>
      </c>
      <c r="X6" s="36">
        <v>256203</v>
      </c>
      <c r="Y6" s="36">
        <v>1262263</v>
      </c>
    </row>
    <row r="7" spans="1:25">
      <c r="A7" s="23" t="s">
        <v>18</v>
      </c>
      <c r="B7">
        <v>202208</v>
      </c>
      <c r="C7" s="26">
        <v>-350750</v>
      </c>
      <c r="D7" s="25" t="s">
        <v>21</v>
      </c>
      <c r="E7">
        <v>182913</v>
      </c>
      <c r="F7" s="27" t="s">
        <v>20</v>
      </c>
      <c r="L7">
        <v>2207</v>
      </c>
      <c r="N7" s="34">
        <f>+C6+C18</f>
        <v>56250</v>
      </c>
    </row>
    <row r="8" spans="1:25">
      <c r="A8" s="23" t="s">
        <v>18</v>
      </c>
      <c r="B8">
        <v>202209</v>
      </c>
      <c r="C8" s="26">
        <v>121225</v>
      </c>
      <c r="D8" s="25" t="s">
        <v>19</v>
      </c>
      <c r="E8">
        <v>182913</v>
      </c>
      <c r="F8" s="27" t="s">
        <v>20</v>
      </c>
      <c r="L8">
        <v>2208</v>
      </c>
      <c r="N8" s="34">
        <f>+C7+C19</f>
        <v>-1033425</v>
      </c>
    </row>
    <row r="9" spans="1:25">
      <c r="A9" s="23" t="s">
        <v>18</v>
      </c>
      <c r="B9">
        <v>202212</v>
      </c>
      <c r="C9" s="26">
        <v>614725</v>
      </c>
      <c r="D9" s="25" t="s">
        <v>19</v>
      </c>
      <c r="E9">
        <v>182913</v>
      </c>
      <c r="F9" s="27" t="s">
        <v>20</v>
      </c>
      <c r="L9">
        <v>2209</v>
      </c>
      <c r="N9" s="34">
        <f>+C8</f>
        <v>121225</v>
      </c>
    </row>
    <row r="10" spans="1:25">
      <c r="A10" s="23" t="s">
        <v>18</v>
      </c>
      <c r="B10">
        <v>202301</v>
      </c>
      <c r="C10" s="26">
        <v>990775</v>
      </c>
      <c r="D10" s="25" t="s">
        <v>19</v>
      </c>
      <c r="E10">
        <v>182913</v>
      </c>
      <c r="F10" s="27" t="s">
        <v>20</v>
      </c>
      <c r="L10">
        <v>2212</v>
      </c>
      <c r="N10" s="34">
        <f>+C9+C20+C27</f>
        <v>1965512.5</v>
      </c>
    </row>
    <row r="11" spans="1:25">
      <c r="A11" s="23" t="s">
        <v>18</v>
      </c>
      <c r="B11">
        <v>202302</v>
      </c>
      <c r="C11" s="26">
        <v>1853450</v>
      </c>
      <c r="D11" s="25" t="s">
        <v>19</v>
      </c>
      <c r="E11">
        <v>182913</v>
      </c>
      <c r="F11" s="27" t="s">
        <v>20</v>
      </c>
      <c r="L11">
        <v>2301</v>
      </c>
      <c r="N11" s="34">
        <f>+C10+C21+C28</f>
        <v>2418636</v>
      </c>
    </row>
    <row r="12" spans="1:25">
      <c r="A12" s="23" t="s">
        <v>18</v>
      </c>
      <c r="B12" s="28">
        <v>202306</v>
      </c>
      <c r="C12" s="26">
        <v>367875</v>
      </c>
      <c r="D12" s="25" t="s">
        <v>19</v>
      </c>
      <c r="E12">
        <v>182913</v>
      </c>
      <c r="F12" s="27" t="s">
        <v>20</v>
      </c>
      <c r="L12">
        <v>2302</v>
      </c>
      <c r="N12" s="34">
        <f>+C11+C22+C29</f>
        <v>3306272</v>
      </c>
    </row>
    <row r="13" spans="1:25">
      <c r="A13" s="23" t="s">
        <v>18</v>
      </c>
      <c r="B13" s="28">
        <v>202307</v>
      </c>
      <c r="C13" s="26">
        <v>249900</v>
      </c>
      <c r="D13" s="25" t="s">
        <v>19</v>
      </c>
      <c r="E13">
        <v>182913</v>
      </c>
      <c r="F13" s="27" t="s">
        <v>20</v>
      </c>
      <c r="L13">
        <v>2303</v>
      </c>
      <c r="N13" s="34">
        <f>+C30</f>
        <v>577870.4</v>
      </c>
    </row>
    <row r="14" spans="1:25">
      <c r="A14" s="23" t="s">
        <v>18</v>
      </c>
      <c r="B14" s="28">
        <v>202308</v>
      </c>
      <c r="C14" s="26">
        <v>213300</v>
      </c>
      <c r="D14" s="25" t="s">
        <v>19</v>
      </c>
      <c r="E14">
        <v>182913</v>
      </c>
      <c r="F14" s="27" t="s">
        <v>20</v>
      </c>
      <c r="L14">
        <v>2304</v>
      </c>
      <c r="N14" s="34">
        <f>+C31</f>
        <v>440368</v>
      </c>
    </row>
    <row r="15" spans="1:25">
      <c r="A15" s="23"/>
      <c r="C15" s="26"/>
      <c r="D15" s="25"/>
      <c r="E15">
        <v>182913</v>
      </c>
      <c r="F15" s="27"/>
      <c r="L15">
        <v>2305</v>
      </c>
      <c r="N15" s="34">
        <f>+C32</f>
        <v>256203.2</v>
      </c>
    </row>
    <row r="16" spans="1:25" s="33" customFormat="1">
      <c r="A16" s="32" t="s">
        <v>22</v>
      </c>
      <c r="B16" s="35">
        <v>202201</v>
      </c>
      <c r="C16" s="26">
        <v>200725</v>
      </c>
      <c r="D16" s="25" t="s">
        <v>19</v>
      </c>
      <c r="E16" s="33">
        <v>182913</v>
      </c>
      <c r="F16" s="27" t="s">
        <v>20</v>
      </c>
      <c r="L16" s="33">
        <v>2306</v>
      </c>
      <c r="N16" s="34">
        <f>+C38+C33+C23+C12</f>
        <v>1262263</v>
      </c>
    </row>
    <row r="17" spans="1:14" s="33" customFormat="1">
      <c r="A17" s="32" t="s">
        <v>22</v>
      </c>
      <c r="B17" s="33">
        <v>202202</v>
      </c>
      <c r="C17" s="26">
        <v>117110</v>
      </c>
      <c r="D17" s="25" t="s">
        <v>19</v>
      </c>
      <c r="E17" s="33">
        <v>182913</v>
      </c>
      <c r="F17" s="27" t="s">
        <v>20</v>
      </c>
      <c r="L17" s="33">
        <v>2307</v>
      </c>
      <c r="N17" s="34">
        <f>+C13+C24+C34</f>
        <v>1213568</v>
      </c>
    </row>
    <row r="18" spans="1:14">
      <c r="A18" s="23" t="s">
        <v>22</v>
      </c>
      <c r="B18">
        <v>202207</v>
      </c>
      <c r="C18" s="26">
        <v>-25150</v>
      </c>
      <c r="D18" s="25" t="s">
        <v>21</v>
      </c>
      <c r="E18">
        <v>182913</v>
      </c>
      <c r="F18" s="27" t="s">
        <v>20</v>
      </c>
      <c r="L18">
        <v>2308</v>
      </c>
      <c r="N18" s="34">
        <f>+C14+C25+C35</f>
        <v>1118706.3999999999</v>
      </c>
    </row>
    <row r="19" spans="1:14">
      <c r="A19" s="23" t="s">
        <v>22</v>
      </c>
      <c r="B19">
        <v>202208</v>
      </c>
      <c r="C19" s="26">
        <v>-682675</v>
      </c>
      <c r="D19" s="25" t="s">
        <v>21</v>
      </c>
      <c r="E19">
        <v>182913</v>
      </c>
      <c r="F19" s="27" t="s">
        <v>20</v>
      </c>
      <c r="L19" s="33">
        <v>2309</v>
      </c>
      <c r="M19" s="33"/>
      <c r="N19" s="34">
        <f>+C36</f>
        <v>50784</v>
      </c>
    </row>
    <row r="20" spans="1:14">
      <c r="A20" s="23" t="s">
        <v>22</v>
      </c>
      <c r="B20">
        <v>202212</v>
      </c>
      <c r="C20" s="26">
        <v>715475</v>
      </c>
      <c r="D20" s="25" t="s">
        <v>19</v>
      </c>
      <c r="E20">
        <v>182913</v>
      </c>
      <c r="F20" s="27" t="s">
        <v>20</v>
      </c>
      <c r="L20" s="33">
        <v>2310</v>
      </c>
      <c r="M20" s="33"/>
      <c r="N20" s="34">
        <f>+C43</f>
        <v>-11691.2</v>
      </c>
    </row>
    <row r="21" spans="1:14">
      <c r="A21" s="23" t="s">
        <v>22</v>
      </c>
      <c r="B21">
        <v>202301</v>
      </c>
      <c r="C21" s="26">
        <v>1091525</v>
      </c>
      <c r="D21" s="25" t="s">
        <v>19</v>
      </c>
      <c r="E21">
        <v>182913</v>
      </c>
      <c r="F21" s="27" t="s">
        <v>20</v>
      </c>
      <c r="L21" s="33">
        <v>2311</v>
      </c>
      <c r="M21" s="33"/>
      <c r="N21" s="34">
        <f>+C44</f>
        <v>-2385.6000000000004</v>
      </c>
    </row>
    <row r="22" spans="1:14">
      <c r="A22" s="23" t="s">
        <v>22</v>
      </c>
      <c r="B22">
        <v>202302</v>
      </c>
      <c r="C22" s="26">
        <v>1084950</v>
      </c>
      <c r="D22" s="25" t="s">
        <v>19</v>
      </c>
      <c r="E22">
        <v>182913</v>
      </c>
      <c r="F22" s="27" t="s">
        <v>20</v>
      </c>
      <c r="L22">
        <v>2312</v>
      </c>
      <c r="N22" s="30">
        <f>+C45+C40</f>
        <v>298608.03000000003</v>
      </c>
    </row>
    <row r="23" spans="1:14">
      <c r="A23" s="23" t="s">
        <v>22</v>
      </c>
      <c r="B23">
        <v>202306</v>
      </c>
      <c r="C23" s="26">
        <v>834000</v>
      </c>
      <c r="D23" s="25" t="s">
        <v>19</v>
      </c>
      <c r="E23">
        <v>182913</v>
      </c>
      <c r="F23" s="27" t="s">
        <v>20</v>
      </c>
      <c r="L23">
        <v>2401</v>
      </c>
      <c r="N23" s="30">
        <f>+C41</f>
        <v>-27284.179999999993</v>
      </c>
    </row>
    <row r="24" spans="1:14">
      <c r="A24" s="23" t="s">
        <v>22</v>
      </c>
      <c r="B24">
        <v>202307</v>
      </c>
      <c r="C24" s="26">
        <v>740900</v>
      </c>
      <c r="D24" s="25" t="s">
        <v>19</v>
      </c>
      <c r="E24">
        <v>182913</v>
      </c>
      <c r="F24" s="27" t="s">
        <v>20</v>
      </c>
      <c r="L24">
        <v>2402</v>
      </c>
      <c r="N24" s="30">
        <f>+C42</f>
        <v>-9036.25</v>
      </c>
    </row>
    <row r="25" spans="1:14">
      <c r="A25" s="23" t="s">
        <v>22</v>
      </c>
      <c r="B25">
        <v>202308</v>
      </c>
      <c r="C25" s="26">
        <v>802900</v>
      </c>
      <c r="D25" s="25" t="s">
        <v>19</v>
      </c>
      <c r="E25">
        <v>182913</v>
      </c>
      <c r="F25" s="27" t="s">
        <v>20</v>
      </c>
      <c r="N25" s="30">
        <f>SUM(N7:N24)</f>
        <v>12002444.300000003</v>
      </c>
    </row>
    <row r="26" spans="1:14">
      <c r="A26" s="23"/>
      <c r="C26" s="26"/>
      <c r="D26" s="25"/>
      <c r="E26">
        <v>182913</v>
      </c>
      <c r="F26" s="27"/>
    </row>
    <row r="27" spans="1:14">
      <c r="A27" s="23" t="s">
        <v>23</v>
      </c>
      <c r="B27">
        <v>202212</v>
      </c>
      <c r="C27" s="26">
        <v>635312.5</v>
      </c>
      <c r="D27" s="25" t="s">
        <v>19</v>
      </c>
      <c r="E27">
        <v>182913</v>
      </c>
      <c r="F27" s="27" t="s">
        <v>20</v>
      </c>
      <c r="N27" s="31">
        <f>+N25/4</f>
        <v>3000611.0750000007</v>
      </c>
    </row>
    <row r="28" spans="1:14">
      <c r="A28" s="23" t="s">
        <v>23</v>
      </c>
      <c r="B28">
        <v>202301</v>
      </c>
      <c r="C28" s="26">
        <v>336336</v>
      </c>
      <c r="D28" s="25" t="s">
        <v>19</v>
      </c>
      <c r="E28">
        <v>182913</v>
      </c>
      <c r="F28" s="27" t="s">
        <v>20</v>
      </c>
    </row>
    <row r="29" spans="1:14">
      <c r="A29" s="23" t="s">
        <v>23</v>
      </c>
      <c r="B29">
        <v>202302</v>
      </c>
      <c r="C29" s="26">
        <v>367872</v>
      </c>
      <c r="D29" s="25" t="s">
        <v>19</v>
      </c>
      <c r="E29">
        <v>182913</v>
      </c>
      <c r="F29" s="27" t="s">
        <v>20</v>
      </c>
    </row>
    <row r="30" spans="1:14">
      <c r="A30" s="23" t="s">
        <v>23</v>
      </c>
      <c r="B30">
        <v>202303</v>
      </c>
      <c r="C30" s="26">
        <v>577870.4</v>
      </c>
      <c r="D30" s="25" t="s">
        <v>19</v>
      </c>
      <c r="E30">
        <v>182913</v>
      </c>
      <c r="F30" s="27" t="s">
        <v>20</v>
      </c>
    </row>
    <row r="31" spans="1:14">
      <c r="A31" s="23" t="s">
        <v>23</v>
      </c>
      <c r="B31">
        <v>202304</v>
      </c>
      <c r="C31" s="26">
        <v>440368</v>
      </c>
      <c r="D31" s="25" t="s">
        <v>19</v>
      </c>
      <c r="E31">
        <v>182913</v>
      </c>
      <c r="F31" s="27" t="s">
        <v>20</v>
      </c>
    </row>
    <row r="32" spans="1:14">
      <c r="A32" s="23" t="s">
        <v>23</v>
      </c>
      <c r="B32">
        <v>202305</v>
      </c>
      <c r="C32" s="26">
        <v>256203.2</v>
      </c>
      <c r="D32" s="25" t="s">
        <v>19</v>
      </c>
      <c r="E32">
        <v>182913</v>
      </c>
      <c r="F32" s="27" t="s">
        <v>20</v>
      </c>
    </row>
    <row r="33" spans="1:6">
      <c r="A33" s="23" t="s">
        <v>23</v>
      </c>
      <c r="B33">
        <v>202306</v>
      </c>
      <c r="C33" s="26">
        <v>59875.199999999997</v>
      </c>
      <c r="D33" s="25" t="s">
        <v>19</v>
      </c>
      <c r="E33">
        <v>182913</v>
      </c>
      <c r="F33" s="27" t="s">
        <v>20</v>
      </c>
    </row>
    <row r="34" spans="1:6">
      <c r="A34" s="23" t="s">
        <v>23</v>
      </c>
      <c r="B34">
        <v>202307</v>
      </c>
      <c r="C34" s="26">
        <v>222768</v>
      </c>
      <c r="D34" s="25" t="s">
        <v>19</v>
      </c>
      <c r="E34">
        <v>182913</v>
      </c>
      <c r="F34" s="27" t="s">
        <v>20</v>
      </c>
    </row>
    <row r="35" spans="1:6">
      <c r="A35" s="23" t="s">
        <v>23</v>
      </c>
      <c r="B35">
        <v>202308</v>
      </c>
      <c r="C35" s="26">
        <v>102506.4</v>
      </c>
      <c r="D35" s="25" t="s">
        <v>19</v>
      </c>
      <c r="E35">
        <v>182913</v>
      </c>
      <c r="F35" s="27" t="s">
        <v>20</v>
      </c>
    </row>
    <row r="36" spans="1:6">
      <c r="A36" s="23" t="s">
        <v>23</v>
      </c>
      <c r="B36">
        <v>202309</v>
      </c>
      <c r="C36" s="26">
        <v>50784</v>
      </c>
      <c r="D36" s="25" t="s">
        <v>19</v>
      </c>
      <c r="E36">
        <v>182913</v>
      </c>
      <c r="F36" s="27" t="s">
        <v>20</v>
      </c>
    </row>
    <row r="37" spans="1:6">
      <c r="A37" s="23"/>
      <c r="C37" s="26"/>
      <c r="D37" s="25"/>
      <c r="E37">
        <v>182913</v>
      </c>
      <c r="F37" s="27"/>
    </row>
    <row r="38" spans="1:6">
      <c r="A38" s="12" t="s">
        <v>24</v>
      </c>
      <c r="B38" s="28">
        <v>202306</v>
      </c>
      <c r="C38" s="26">
        <v>512.79999999999995</v>
      </c>
      <c r="D38" s="25" t="s">
        <v>19</v>
      </c>
      <c r="E38">
        <v>182913</v>
      </c>
      <c r="F38" s="27" t="s">
        <v>20</v>
      </c>
    </row>
    <row r="39" spans="1:6">
      <c r="A39" s="23"/>
      <c r="C39" s="26"/>
      <c r="D39" s="25"/>
      <c r="E39">
        <v>182913</v>
      </c>
      <c r="F39" s="27"/>
    </row>
    <row r="40" spans="1:6">
      <c r="A40" s="23" t="s">
        <v>18</v>
      </c>
      <c r="B40" s="28">
        <v>202312</v>
      </c>
      <c r="C40" s="26">
        <v>319280.03000000003</v>
      </c>
      <c r="D40" s="25" t="s">
        <v>19</v>
      </c>
      <c r="E40">
        <v>182913</v>
      </c>
      <c r="F40" s="27" t="s">
        <v>25</v>
      </c>
    </row>
    <row r="41" spans="1:6">
      <c r="A41" s="23" t="s">
        <v>18</v>
      </c>
      <c r="B41" s="28">
        <v>202401</v>
      </c>
      <c r="C41" s="26">
        <v>-27284.179999999993</v>
      </c>
      <c r="D41" s="25" t="s">
        <v>21</v>
      </c>
      <c r="E41">
        <v>182913</v>
      </c>
      <c r="F41" s="27" t="s">
        <v>25</v>
      </c>
    </row>
    <row r="42" spans="1:6">
      <c r="A42" s="23" t="s">
        <v>18</v>
      </c>
      <c r="B42" s="28">
        <v>202402</v>
      </c>
      <c r="C42" s="26">
        <v>-9036.25</v>
      </c>
      <c r="D42" s="25" t="s">
        <v>21</v>
      </c>
      <c r="E42">
        <v>182913</v>
      </c>
      <c r="F42" s="27" t="s">
        <v>25</v>
      </c>
    </row>
    <row r="43" spans="1:6">
      <c r="A43" s="23" t="s">
        <v>23</v>
      </c>
      <c r="B43">
        <v>202310</v>
      </c>
      <c r="C43" s="26">
        <v>-11691.2</v>
      </c>
      <c r="D43" s="25" t="s">
        <v>21</v>
      </c>
      <c r="E43">
        <v>182913</v>
      </c>
      <c r="F43" s="27" t="s">
        <v>25</v>
      </c>
    </row>
    <row r="44" spans="1:6">
      <c r="A44" s="23" t="s">
        <v>23</v>
      </c>
      <c r="B44">
        <v>202311</v>
      </c>
      <c r="C44" s="26">
        <v>-2385.6000000000004</v>
      </c>
      <c r="D44" s="25" t="s">
        <v>21</v>
      </c>
      <c r="E44">
        <v>182913</v>
      </c>
      <c r="F44" s="27" t="s">
        <v>25</v>
      </c>
    </row>
    <row r="45" spans="1:6">
      <c r="A45" s="23" t="s">
        <v>23</v>
      </c>
      <c r="B45">
        <v>202312</v>
      </c>
      <c r="C45" s="26">
        <v>-20672</v>
      </c>
      <c r="D45" s="25" t="s">
        <v>21</v>
      </c>
      <c r="E45">
        <v>182913</v>
      </c>
      <c r="F45" s="27" t="s">
        <v>25</v>
      </c>
    </row>
    <row r="46" spans="1:6">
      <c r="A46" s="23"/>
      <c r="C46" s="26"/>
      <c r="D46" s="25"/>
    </row>
    <row r="47" spans="1:6">
      <c r="A47" s="23"/>
      <c r="C47" s="26"/>
      <c r="D47" s="25"/>
    </row>
    <row r="48" spans="1:6">
      <c r="C48" s="29">
        <f>SUM(C4:C47)</f>
        <v>12662229.300000001</v>
      </c>
    </row>
    <row r="49" spans="3:5">
      <c r="C49" s="26"/>
    </row>
    <row r="50" spans="3:5">
      <c r="C50" s="26"/>
    </row>
    <row r="51" spans="3:5">
      <c r="C51" s="26">
        <v>12662229.300000001</v>
      </c>
      <c r="E51">
        <v>182913</v>
      </c>
    </row>
    <row r="52" spans="3:5">
      <c r="C52" s="26">
        <v>0</v>
      </c>
      <c r="E52">
        <v>254796</v>
      </c>
    </row>
    <row r="53" spans="3:5">
      <c r="C53" s="29">
        <f>SUM(C51:C52)</f>
        <v>12662229.300000001</v>
      </c>
    </row>
    <row r="54" spans="3:5">
      <c r="C54" s="26">
        <f>C48-C53</f>
        <v>0</v>
      </c>
    </row>
    <row r="55" spans="3:5">
      <c r="C55" s="26"/>
    </row>
    <row r="56" spans="3:5">
      <c r="C56" s="26"/>
    </row>
    <row r="57" spans="3:5">
      <c r="C57" s="26"/>
    </row>
    <row r="58" spans="3:5">
      <c r="C58" s="26"/>
    </row>
    <row r="59" spans="3:5">
      <c r="C59" s="26"/>
    </row>
    <row r="60" spans="3:5">
      <c r="C60" s="26"/>
    </row>
    <row r="61" spans="3:5">
      <c r="C61" s="26"/>
    </row>
    <row r="62" spans="3:5">
      <c r="C62" s="26"/>
    </row>
    <row r="63" spans="3:5">
      <c r="C63" s="26"/>
    </row>
    <row r="64" spans="3:5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</sheetData>
  <pageMargins left="0.7" right="0.7" top="0.75" bottom="0.75" header="0.3" footer="0.3"/>
  <pageSetup paperSize="5" scale="99" orientation="portrait" horizontalDpi="1200" verticalDpi="1200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CS-141E Adj</vt:lpstr>
      <vt:lpstr>09-2023</vt:lpstr>
      <vt:lpstr>'09-2023'!Print_Area</vt:lpstr>
      <vt:lpstr>'CS-141E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 Hsu</dc:creator>
  <cp:lastModifiedBy>Hildebrand, Tiffany</cp:lastModifiedBy>
  <cp:lastPrinted>2024-01-11T16:17:26Z</cp:lastPrinted>
  <dcterms:created xsi:type="dcterms:W3CDTF">2021-09-17T13:40:12Z</dcterms:created>
  <dcterms:modified xsi:type="dcterms:W3CDTF">2024-06-26T20:31:40Z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5ac46-98b9-4d64-949f-e82ee8dc823c_Enabled">
    <vt:lpwstr>true</vt:lpwstr>
  </property>
  <property fmtid="{D5CDD505-2E9C-101B-9397-08002B2CF9AE}" pid="3" name="MSIP_Label_d275ac46-98b9-4d64-949f-e82ee8dc823c_SetDate">
    <vt:lpwstr>2021-09-30T20:10:19Z</vt:lpwstr>
  </property>
  <property fmtid="{D5CDD505-2E9C-101B-9397-08002B2CF9AE}" pid="4" name="MSIP_Label_d275ac46-98b9-4d64-949f-e82ee8dc823c_Method">
    <vt:lpwstr>Standard</vt:lpwstr>
  </property>
  <property fmtid="{D5CDD505-2E9C-101B-9397-08002B2CF9AE}" pid="5" name="MSIP_Label_d275ac46-98b9-4d64-949f-e82ee8dc823c_Name">
    <vt:lpwstr>d275ac46-98b9-4d64-949f-e82ee8dc823c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ActionId">
    <vt:lpwstr>23d0da44-4e72-4f01-a772-ace0594a9521</vt:lpwstr>
  </property>
  <property fmtid="{D5CDD505-2E9C-101B-9397-08002B2CF9AE}" pid="8" name="MSIP_Label_d275ac46-98b9-4d64-949f-e82ee8dc823c_ContentBits">
    <vt:lpwstr>3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