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S:\Regulatory\Coralyn Richardson\Liberty Cases\"/>
    </mc:Choice>
  </mc:AlternateContent>
  <xr:revisionPtr revIDLastSave="0" documentId="13_ncr:1_{FD3267A6-3DB8-4ED7-99BB-6A08B983ECE7}" xr6:coauthVersionLast="47" xr6:coauthVersionMax="47" xr10:uidLastSave="{00000000-0000-0000-0000-000000000000}"/>
  <bookViews>
    <workbookView xWindow="-120" yWindow="-120" windowWidth="29040" windowHeight="15840" xr2:uid="{00000000-000D-0000-FFFF-FFFF00000000}"/>
  </bookViews>
  <sheets>
    <sheet name="Annual Verification" sheetId="2" r:id="rId1"/>
    <sheet name="Customer 1" sheetId="4" r:id="rId2"/>
    <sheet name="Customer 2" sheetId="1" r:id="rId3"/>
    <sheet name="Customer 3" sheetId="6" r:id="rId4"/>
    <sheet name="Customer 4" sheetId="3" r:id="rId5"/>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9" i="4" l="1"/>
  <c r="E88" i="4"/>
  <c r="E87" i="4"/>
  <c r="E86" i="4"/>
  <c r="E85" i="4"/>
  <c r="E84" i="4"/>
  <c r="E83" i="4"/>
  <c r="E82" i="4"/>
  <c r="E81" i="4"/>
  <c r="E80" i="4"/>
  <c r="E79" i="4"/>
  <c r="E61" i="4"/>
  <c r="E60" i="4"/>
  <c r="E59" i="4"/>
  <c r="E75" i="4"/>
  <c r="E74" i="4"/>
  <c r="E73" i="4"/>
  <c r="E72" i="4"/>
  <c r="E71" i="4"/>
  <c r="E70" i="4"/>
  <c r="E69" i="4"/>
  <c r="E68" i="4"/>
  <c r="E67" i="4"/>
  <c r="E66" i="4"/>
  <c r="E65" i="4"/>
  <c r="E58" i="4" l="1"/>
  <c r="E57" i="4"/>
  <c r="E56" i="4"/>
  <c r="E55" i="4"/>
  <c r="E54" i="4"/>
  <c r="E53" i="4"/>
  <c r="E52" i="4"/>
  <c r="E51" i="4"/>
  <c r="E6" i="3"/>
  <c r="E5" i="3"/>
  <c r="E16" i="6"/>
  <c r="E15" i="6"/>
  <c r="E14" i="6"/>
  <c r="E13" i="6"/>
  <c r="E12" i="6"/>
  <c r="E5" i="6"/>
  <c r="E6" i="6"/>
  <c r="E7" i="6"/>
  <c r="E8" i="6"/>
  <c r="E9" i="6"/>
  <c r="E10" i="6"/>
  <c r="E11" i="6"/>
  <c r="E9" i="1"/>
  <c r="E10" i="1"/>
  <c r="E11" i="1"/>
  <c r="E12" i="1"/>
  <c r="E13" i="1"/>
  <c r="E14" i="1"/>
  <c r="E15" i="1"/>
  <c r="E16" i="1"/>
  <c r="E7" i="1"/>
  <c r="E8" i="1"/>
  <c r="E47" i="4"/>
  <c r="E46" i="4"/>
  <c r="E45" i="4"/>
  <c r="E44" i="4"/>
  <c r="E43" i="4"/>
  <c r="E42" i="4"/>
  <c r="E41" i="4"/>
  <c r="E40" i="4"/>
  <c r="E39" i="4"/>
  <c r="E38" i="4"/>
  <c r="E37" i="4"/>
  <c r="E36" i="4"/>
  <c r="E32" i="4"/>
  <c r="E31" i="4"/>
  <c r="E30" i="4"/>
  <c r="E29" i="4"/>
  <c r="E28" i="4"/>
  <c r="E27" i="4"/>
  <c r="E26" i="4"/>
  <c r="E25" i="4"/>
  <c r="E24" i="4"/>
  <c r="E23" i="4"/>
  <c r="E22" i="4"/>
  <c r="E21" i="4"/>
  <c r="E6" i="4"/>
  <c r="E7" i="4"/>
  <c r="E8" i="4"/>
  <c r="E9" i="4"/>
  <c r="E10" i="4"/>
  <c r="E11" i="4"/>
  <c r="E12" i="4"/>
  <c r="E13" i="4"/>
  <c r="E14" i="4"/>
  <c r="E15" i="4"/>
  <c r="E16" i="4"/>
  <c r="E17" i="4"/>
  <c r="E5" i="1" l="1"/>
  <c r="E6" i="1"/>
</calcChain>
</file>

<file path=xl/sharedStrings.xml><?xml version="1.0" encoding="utf-8"?>
<sst xmlns="http://schemas.openxmlformats.org/spreadsheetml/2006/main" count="127" uniqueCount="52">
  <si>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</si>
  <si>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</si>
  <si>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</si>
  <si>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</si>
  <si>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</si>
  <si>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</si>
  <si>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</si>
  <si>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</si>
  <si>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</si>
  <si>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</si>
  <si>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Footnote:</t>
  </si>
  <si>
    <t>Criteria Met</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</si>
  <si>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</si>
  <si>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</si>
  <si>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</si>
  <si>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</si>
  <si>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</si>
  <si>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</si>
  <si>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</si>
  <si>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</si>
  <si>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Affidavit</t>
  </si>
  <si>
    <t>State of Missouri</t>
  </si>
  <si>
    <t>County of Jasper</t>
  </si>
  <si>
    <t>Contract submitted in File No. ET-2019-0029 and File No. EO-2019-0046 dated September 23, 2019</t>
  </si>
  <si>
    <t>Contract submitted in File No. ET-2019-0029 and File No. EO-2019-0046 dated February 19, 2019 and April 3, 2019</t>
  </si>
  <si>
    <t>Contract submitted in File No. ET-2019-0029 and File No. EO-2019-0046 dated March 2, 2020</t>
  </si>
  <si>
    <r>
      <t>N/A</t>
    </r>
    <r>
      <rPr>
        <b/>
        <sz val="8"/>
        <color rgb="FFFF0000"/>
        <rFont val="Poppins"/>
        <family val="3"/>
      </rPr>
      <t>(1)</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</si>
  <si>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</si>
  <si>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</si>
  <si>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(6)</t>
    </r>
  </si>
  <si>
    <t>Customer has not hit the three year mark on the contract.  Therefore, criteria not applicable.</t>
  </si>
  <si>
    <t>Building 2 - Meter# F07175998</t>
  </si>
  <si>
    <t>Building 1 - Meter# F07176093</t>
  </si>
  <si>
    <t>I, Jordan Bolinger, state that I am the Senior Manager, Key Accounts for Liberty, under the penalty and perjury, I declare that the underneath is true and correct to the best of my knowledge and belief.</t>
  </si>
  <si>
    <t>/S/ Jordan Bolinger</t>
  </si>
  <si>
    <t>Customer no longer qualifies under original SBEDR tariff. January 1, 2024 customer will be moved to current SBEDR tariff.</t>
  </si>
  <si>
    <t>The Customer's qualifying incremental demand is at least three-hundred (300) kW and the Customer must maintain a load factor of fifty-five (55) percent or greater per the original SBEDR tariff or forty-five (45) percent or greater per the current SBEDR tariff in years three (3) through (5) of the service under this Rider</t>
  </si>
  <si>
    <t>Building 2 - Meter# F07175995</t>
  </si>
  <si>
    <r>
      <t>Yes</t>
    </r>
    <r>
      <rPr>
        <b/>
        <sz val="8"/>
        <color rgb="FFFF0000"/>
        <rFont val="Poppins"/>
        <family val="3"/>
      </rPr>
      <t xml:space="preserve">(4) </t>
    </r>
  </si>
  <si>
    <r>
      <t>Yes</t>
    </r>
    <r>
      <rPr>
        <b/>
        <sz val="8"/>
        <color rgb="FFFF0000"/>
        <rFont val="Poppins"/>
        <family val="3"/>
      </rPr>
      <t>[5]</t>
    </r>
  </si>
  <si>
    <t>Building 3 - Meter #F07058314</t>
  </si>
  <si>
    <t>Building 3 - F07196958</t>
  </si>
  <si>
    <t>Building 3 - F07058312</t>
  </si>
  <si>
    <t>CONFIDENTIAL 20 CSR 4240-2.135(2)(A)(1)</t>
  </si>
  <si>
    <t>Contract submitted in File No. EO-2019-0046 dated April 30, 2024.</t>
  </si>
  <si>
    <t>Customer 1
**     **</t>
  </si>
  <si>
    <t>Customer 2
**     **</t>
  </si>
  <si>
    <t>Customer 3
**     **</t>
  </si>
  <si>
    <t>Customer 4
**     **</t>
  </si>
  <si>
    <t>**    **</t>
  </si>
  <si>
    <t>Account Number: **    **</t>
  </si>
  <si>
    <t xml:space="preserve">Installation Number: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</si>
</sst>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Poppins"/>
      <family val="3"/>
    </font>
    <font>
      <b/>
      <sz val="11"/>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
      <b/>
      <sz val="11"/>
      <color theme="1"/>
      <name val="Poppins"/>
    </font>
    <font>
      <sz val="11"/>
      <color theme="1"/>
      <name val="Poppins"/>
    </font>
  </fonts>
  <fills count="8">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
      <patternFill patternType="solid">
        <fgColor theme="0" tint="-4.9989318521683403E-2"/>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xf numFmtId="0" fontId="4" fillId="0" borderId="0" xfId="0" applyFont="1"/>
    <xf numFmtId="0" fontId="3" fillId="0" borderId="9" xfId="0" applyFont="1" applyBorder="1"/>
    <xf numFmtId="0" fontId="3" fillId="0" borderId="1" xfId="0" applyFont="1" applyBorder="1" applyAlignment="1">
      <alignment horizontal="center" vertical="center"/>
    </xf>
    <xf numFmtId="0" fontId="3" fillId="0" borderId="1" xfId="0" applyFont="1" applyBorder="1" applyAlignment="1">
      <alignment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5" xfId="0" applyFont="1" applyBorder="1"/>
    <xf numFmtId="0" fontId="3" fillId="0" borderId="6" xfId="0" applyFont="1" applyBorder="1"/>
    <xf numFmtId="0" fontId="3" fillId="0" borderId="7" xfId="0" applyFont="1" applyBorder="1"/>
    <xf numFmtId="164" fontId="8" fillId="0" borderId="8" xfId="1" applyNumberFormat="1" applyFont="1" applyBorder="1" applyAlignment="1">
      <alignment horizontal="center" vertical="center"/>
    </xf>
    <xf numFmtId="0" fontId="3" fillId="0" borderId="11" xfId="0" applyFont="1" applyBorder="1"/>
    <xf numFmtId="0" fontId="3" fillId="0" borderId="12" xfId="0" applyFont="1" applyBorder="1"/>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xf numFmtId="14" fontId="3" fillId="4" borderId="1" xfId="0" applyNumberFormat="1" applyFont="1" applyFill="1" applyBorder="1"/>
    <xf numFmtId="43" fontId="3" fillId="4" borderId="1" xfId="1" applyFont="1" applyFill="1" applyBorder="1"/>
    <xf numFmtId="0" fontId="3" fillId="4" borderId="1" xfId="0" applyFont="1" applyFill="1" applyBorder="1"/>
    <xf numFmtId="9" fontId="3" fillId="4" borderId="1" xfId="0" applyNumberFormat="1" applyFont="1" applyFill="1" applyBorder="1"/>
    <xf numFmtId="14" fontId="3" fillId="5" borderId="1" xfId="0" applyNumberFormat="1" applyFont="1" applyFill="1" applyBorder="1"/>
    <xf numFmtId="43" fontId="3" fillId="5" borderId="1" xfId="1" applyFont="1" applyFill="1" applyBorder="1"/>
    <xf numFmtId="0" fontId="3" fillId="5" borderId="1" xfId="0" applyFont="1" applyFill="1" applyBorder="1"/>
    <xf numFmtId="9" fontId="3" fillId="5" borderId="1" xfId="0" applyNumberFormat="1" applyFont="1" applyFill="1" applyBorder="1"/>
    <xf numFmtId="14" fontId="3" fillId="6" borderId="1" xfId="0" applyNumberFormat="1" applyFont="1" applyFill="1" applyBorder="1"/>
    <xf numFmtId="43" fontId="3" fillId="6" borderId="1" xfId="1" applyFont="1" applyFill="1" applyBorder="1"/>
    <xf numFmtId="0" fontId="3" fillId="6" borderId="1" xfId="0" applyFont="1" applyFill="1" applyBorder="1"/>
    <xf numFmtId="9" fontId="3" fillId="6" borderId="1" xfId="0" applyNumberFormat="1" applyFont="1" applyFill="1" applyBorder="1"/>
    <xf numFmtId="43" fontId="0" fillId="0" borderId="0" xfId="0" applyNumberFormat="1"/>
    <xf numFmtId="9" fontId="0" fillId="0" borderId="0" xfId="2" applyFont="1"/>
    <xf numFmtId="0" fontId="3" fillId="0" borderId="0" xfId="0" applyFont="1" applyAlignment="1">
      <alignment horizontal="center" wrapText="1"/>
    </xf>
    <xf numFmtId="164" fontId="8" fillId="0" borderId="0" xfId="1" applyNumberFormat="1" applyFont="1" applyBorder="1" applyAlignment="1">
      <alignment horizontal="center" vertical="center"/>
    </xf>
    <xf numFmtId="0" fontId="3" fillId="0" borderId="8"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14" fontId="4" fillId="0" borderId="0" xfId="0" applyNumberFormat="1" applyFont="1" applyAlignment="1">
      <alignment horizontal="left"/>
    </xf>
    <xf numFmtId="0" fontId="9" fillId="0" borderId="0" xfId="0" applyFont="1"/>
    <xf numFmtId="0" fontId="10" fillId="0" borderId="0" xfId="0" applyFont="1"/>
    <xf numFmtId="14" fontId="3" fillId="6" borderId="0" xfId="0" applyNumberFormat="1" applyFont="1" applyFill="1"/>
    <xf numFmtId="43" fontId="3" fillId="6" borderId="0" xfId="1" applyFont="1" applyFill="1" applyBorder="1"/>
    <xf numFmtId="0" fontId="3" fillId="6" borderId="0" xfId="0" applyFont="1" applyFill="1"/>
    <xf numFmtId="9" fontId="3" fillId="6" borderId="0" xfId="0" applyNumberFormat="1" applyFont="1" applyFill="1"/>
    <xf numFmtId="14" fontId="9" fillId="6" borderId="0" xfId="0" applyNumberFormat="1" applyFont="1" applyFill="1"/>
    <xf numFmtId="14" fontId="4" fillId="6" borderId="0" xfId="0" applyNumberFormat="1" applyFont="1" applyFill="1"/>
    <xf numFmtId="43" fontId="4" fillId="6" borderId="0" xfId="1" applyFont="1" applyFill="1" applyBorder="1"/>
    <xf numFmtId="0" fontId="4" fillId="6" borderId="0" xfId="0" applyFont="1" applyFill="1"/>
    <xf numFmtId="9" fontId="4" fillId="6" borderId="0" xfId="0" applyNumberFormat="1" applyFont="1" applyFill="1"/>
    <xf numFmtId="14" fontId="3" fillId="7" borderId="1" xfId="0" applyNumberFormat="1" applyFont="1" applyFill="1" applyBorder="1"/>
    <xf numFmtId="43" fontId="3" fillId="7" borderId="1" xfId="1" applyFont="1" applyFill="1" applyBorder="1"/>
    <xf numFmtId="0" fontId="3" fillId="7" borderId="1" xfId="0" applyFont="1" applyFill="1" applyBorder="1"/>
    <xf numFmtId="9" fontId="3" fillId="7" borderId="1" xfId="0" applyNumberFormat="1" applyFont="1" applyFill="1" applyBorder="1"/>
    <xf numFmtId="0" fontId="8" fillId="0" borderId="0" xfId="0" applyFont="1" applyAlignment="1">
      <alignment horizontal="center"/>
    </xf>
    <xf numFmtId="0" fontId="8" fillId="0" borderId="0" xfId="0" applyFont="1" applyAlignment="1">
      <alignment horizontal="left"/>
    </xf>
    <xf numFmtId="0" fontId="4" fillId="2" borderId="5" xfId="0" applyFont="1" applyFill="1" applyBorder="1" applyAlignment="1">
      <alignment horizontal="center"/>
    </xf>
    <xf numFmtId="0" fontId="4" fillId="2" borderId="7" xfId="0" applyFont="1" applyFill="1" applyBorder="1" applyAlignment="1">
      <alignment horizontal="center"/>
    </xf>
    <xf numFmtId="0" fontId="5" fillId="0" borderId="3"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2007711</xdr:colOff>
      <xdr:row>2</xdr:row>
      <xdr:rowOff>93345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showGridLines="0" tabSelected="1" zoomScale="85" zoomScaleNormal="85" workbookViewId="0">
      <selection activeCell="F17" sqref="F17"/>
    </sheetView>
  </sheetViews>
  <sheetFormatPr defaultColWidth="9.140625" defaultRowHeight="21.75" x14ac:dyDescent="0.6"/>
  <cols>
    <col min="1" max="1" width="56.140625" style="2" customWidth="1"/>
    <col min="2" max="2" width="133.28515625" style="2" customWidth="1"/>
    <col min="3" max="3" width="14" style="2" customWidth="1"/>
    <col min="4" max="4" width="19" style="2" customWidth="1"/>
    <col min="5" max="5" width="15.42578125" style="2" customWidth="1"/>
    <col min="6" max="6" width="14.7109375" style="2" customWidth="1"/>
    <col min="7" max="16384" width="9.140625" style="2"/>
  </cols>
  <sheetData>
    <row r="1" spans="1:6" x14ac:dyDescent="0.6">
      <c r="B1" s="53" t="s">
        <v>43</v>
      </c>
    </row>
    <row r="4" spans="1:6" x14ac:dyDescent="0.6">
      <c r="A4" s="3" t="s">
        <v>17</v>
      </c>
    </row>
    <row r="5" spans="1:6" x14ac:dyDescent="0.6">
      <c r="A5" s="3" t="s">
        <v>18</v>
      </c>
    </row>
    <row r="6" spans="1:6" x14ac:dyDescent="0.6">
      <c r="A6" s="3" t="s">
        <v>19</v>
      </c>
    </row>
    <row r="7" spans="1:6" x14ac:dyDescent="0.6">
      <c r="A7" s="37">
        <v>45638</v>
      </c>
    </row>
    <row r="9" spans="1:6" s="32" customFormat="1" x14ac:dyDescent="0.6">
      <c r="A9" s="62" t="s">
        <v>20</v>
      </c>
      <c r="B9" s="63"/>
      <c r="C9" s="63"/>
      <c r="D9" s="63"/>
      <c r="E9" s="63"/>
      <c r="F9" s="64"/>
    </row>
    <row r="10" spans="1:6" s="32" customFormat="1" x14ac:dyDescent="0.6">
      <c r="A10" s="65"/>
      <c r="B10" s="66"/>
      <c r="C10" s="66"/>
      <c r="D10" s="66"/>
      <c r="E10" s="66"/>
      <c r="F10" s="67"/>
    </row>
    <row r="11" spans="1:6" s="32" customFormat="1" x14ac:dyDescent="0.6">
      <c r="A11" s="65" t="s">
        <v>21</v>
      </c>
      <c r="B11" s="66"/>
      <c r="C11" s="66"/>
      <c r="D11" s="66"/>
      <c r="E11" s="66"/>
      <c r="F11" s="67"/>
    </row>
    <row r="12" spans="1:6" s="32" customFormat="1" x14ac:dyDescent="0.6">
      <c r="A12" s="65" t="s">
        <v>22</v>
      </c>
      <c r="B12" s="66"/>
      <c r="C12" s="66"/>
      <c r="D12" s="66"/>
      <c r="E12" s="66"/>
      <c r="F12" s="67"/>
    </row>
    <row r="13" spans="1:6" s="32" customFormat="1" x14ac:dyDescent="0.6">
      <c r="A13" s="34"/>
      <c r="B13" s="35"/>
      <c r="C13" s="35"/>
      <c r="D13" s="35"/>
      <c r="E13" s="35"/>
      <c r="F13" s="36"/>
    </row>
    <row r="14" spans="1:6" s="32" customFormat="1" ht="43.5" customHeight="1" x14ac:dyDescent="0.6">
      <c r="A14" s="68" t="s">
        <v>33</v>
      </c>
      <c r="B14" s="69"/>
      <c r="C14" s="69"/>
      <c r="D14" s="69"/>
      <c r="E14" s="69"/>
      <c r="F14" s="70"/>
    </row>
    <row r="15" spans="1:6" s="32" customFormat="1" ht="33" customHeight="1" x14ac:dyDescent="0.6">
      <c r="A15" s="59" t="s">
        <v>34</v>
      </c>
      <c r="B15" s="60"/>
      <c r="C15" s="60"/>
      <c r="D15" s="60"/>
      <c r="E15" s="60"/>
      <c r="F15" s="61"/>
    </row>
    <row r="16" spans="1:6" x14ac:dyDescent="0.6">
      <c r="A16" s="57"/>
      <c r="B16" s="58"/>
      <c r="C16" s="58"/>
      <c r="D16" s="58"/>
      <c r="E16" s="58"/>
      <c r="F16" s="58"/>
    </row>
    <row r="17" spans="1:6" ht="43.5" x14ac:dyDescent="0.6">
      <c r="A17" s="15" t="s">
        <v>5</v>
      </c>
      <c r="B17" s="16" t="s">
        <v>6</v>
      </c>
      <c r="C17" s="15" t="s">
        <v>45</v>
      </c>
      <c r="D17" s="15" t="s">
        <v>46</v>
      </c>
      <c r="E17" s="15" t="s">
        <v>47</v>
      </c>
      <c r="F17" s="15" t="s">
        <v>48</v>
      </c>
    </row>
    <row r="18" spans="1:6" x14ac:dyDescent="0.6">
      <c r="A18" s="55"/>
      <c r="B18" s="56"/>
      <c r="C18" s="55" t="s">
        <v>11</v>
      </c>
      <c r="D18" s="56"/>
      <c r="E18" s="55" t="s">
        <v>11</v>
      </c>
      <c r="F18" s="56"/>
    </row>
    <row r="19" spans="1:6" ht="43.5" x14ac:dyDescent="0.6">
      <c r="A19" s="5">
        <v>1</v>
      </c>
      <c r="B19" s="6" t="s">
        <v>7</v>
      </c>
      <c r="C19" s="7" t="s">
        <v>8</v>
      </c>
      <c r="D19" s="8" t="s">
        <v>8</v>
      </c>
      <c r="E19" s="7" t="s">
        <v>8</v>
      </c>
      <c r="F19" s="8" t="s">
        <v>8</v>
      </c>
    </row>
    <row r="20" spans="1:6" ht="43.5" x14ac:dyDescent="0.6">
      <c r="A20" s="5">
        <v>2</v>
      </c>
      <c r="B20" s="6" t="s">
        <v>9</v>
      </c>
      <c r="C20" s="7" t="s">
        <v>8</v>
      </c>
      <c r="D20" s="8" t="s">
        <v>8</v>
      </c>
      <c r="E20" s="7" t="s">
        <v>8</v>
      </c>
      <c r="F20" s="8" t="s">
        <v>8</v>
      </c>
    </row>
    <row r="21" spans="1:6" ht="65.25" x14ac:dyDescent="0.6">
      <c r="A21" s="5">
        <v>3</v>
      </c>
      <c r="B21" s="6" t="s">
        <v>36</v>
      </c>
      <c r="C21" s="7" t="s">
        <v>39</v>
      </c>
      <c r="D21" s="8" t="s">
        <v>8</v>
      </c>
      <c r="E21" s="7" t="s">
        <v>8</v>
      </c>
      <c r="F21" s="8" t="s">
        <v>26</v>
      </c>
    </row>
    <row r="22" spans="1:6" x14ac:dyDescent="0.6">
      <c r="A22" s="5">
        <v>4</v>
      </c>
      <c r="B22" s="6" t="s">
        <v>12</v>
      </c>
      <c r="C22" s="7" t="s">
        <v>8</v>
      </c>
      <c r="D22" s="8" t="s">
        <v>8</v>
      </c>
      <c r="E22" s="7" t="s">
        <v>8</v>
      </c>
      <c r="F22" s="8" t="s">
        <v>8</v>
      </c>
    </row>
    <row r="23" spans="1:6" ht="65.25" x14ac:dyDescent="0.6">
      <c r="A23" s="5">
        <v>5</v>
      </c>
      <c r="B23" s="6" t="s">
        <v>13</v>
      </c>
      <c r="C23" s="7" t="s">
        <v>27</v>
      </c>
      <c r="D23" s="8" t="s">
        <v>28</v>
      </c>
      <c r="E23" s="7" t="s">
        <v>38</v>
      </c>
      <c r="F23" s="8" t="s">
        <v>29</v>
      </c>
    </row>
    <row r="24" spans="1:6" ht="43.5" x14ac:dyDescent="0.6">
      <c r="A24" s="5">
        <v>6</v>
      </c>
      <c r="B24" s="6" t="s">
        <v>14</v>
      </c>
      <c r="C24" s="7" t="s">
        <v>8</v>
      </c>
      <c r="D24" s="8" t="s">
        <v>8</v>
      </c>
      <c r="E24" s="7" t="s">
        <v>8</v>
      </c>
      <c r="F24" s="8" t="s">
        <v>8</v>
      </c>
    </row>
    <row r="25" spans="1:6" ht="43.5" x14ac:dyDescent="0.6">
      <c r="A25" s="5">
        <v>7</v>
      </c>
      <c r="B25" s="6" t="s">
        <v>15</v>
      </c>
      <c r="C25" s="7" t="s">
        <v>8</v>
      </c>
      <c r="D25" s="8" t="s">
        <v>8</v>
      </c>
      <c r="E25" s="7" t="s">
        <v>8</v>
      </c>
      <c r="F25" s="8" t="s">
        <v>8</v>
      </c>
    </row>
    <row r="26" spans="1:6" ht="43.5" x14ac:dyDescent="0.6">
      <c r="A26" s="5">
        <v>8</v>
      </c>
      <c r="B26" s="6" t="s">
        <v>16</v>
      </c>
      <c r="C26" s="7" t="s">
        <v>8</v>
      </c>
      <c r="D26" s="8" t="s">
        <v>8</v>
      </c>
      <c r="E26" s="7" t="s">
        <v>8</v>
      </c>
      <c r="F26" s="8" t="s">
        <v>8</v>
      </c>
    </row>
    <row r="28" spans="1:6" x14ac:dyDescent="0.6">
      <c r="A28" s="9" t="s">
        <v>10</v>
      </c>
      <c r="B28" s="10"/>
      <c r="C28" s="10"/>
      <c r="D28" s="10"/>
      <c r="E28" s="10"/>
      <c r="F28" s="11"/>
    </row>
    <row r="29" spans="1:6" x14ac:dyDescent="0.6">
      <c r="A29" s="12">
        <v>-1</v>
      </c>
      <c r="B29" s="2" t="s">
        <v>30</v>
      </c>
      <c r="F29" s="4"/>
    </row>
    <row r="30" spans="1:6" x14ac:dyDescent="0.6">
      <c r="A30" s="12">
        <v>-2</v>
      </c>
      <c r="B30" s="2" t="s">
        <v>23</v>
      </c>
      <c r="F30" s="4"/>
    </row>
    <row r="31" spans="1:6" x14ac:dyDescent="0.6">
      <c r="A31" s="12">
        <v>-3</v>
      </c>
      <c r="B31" s="2" t="s">
        <v>24</v>
      </c>
      <c r="F31" s="4"/>
    </row>
    <row r="32" spans="1:6" x14ac:dyDescent="0.6">
      <c r="A32" s="33">
        <v>-4</v>
      </c>
      <c r="B32" s="2" t="s">
        <v>25</v>
      </c>
      <c r="F32" s="4"/>
    </row>
    <row r="33" spans="1:6" x14ac:dyDescent="0.6">
      <c r="A33" s="12">
        <v>-5</v>
      </c>
      <c r="B33" s="2" t="s">
        <v>35</v>
      </c>
      <c r="F33" s="4"/>
    </row>
    <row r="34" spans="1:6" x14ac:dyDescent="0.6">
      <c r="A34" s="12">
        <v>-6</v>
      </c>
      <c r="B34" s="2" t="s">
        <v>44</v>
      </c>
      <c r="F34" s="4"/>
    </row>
    <row r="35" spans="1:6" x14ac:dyDescent="0.6">
      <c r="A35" s="13"/>
      <c r="B35" s="13"/>
      <c r="C35" s="13"/>
      <c r="D35" s="13"/>
      <c r="E35" s="13"/>
      <c r="F35" s="14"/>
    </row>
  </sheetData>
  <mergeCells count="10">
    <mergeCell ref="A9:F9"/>
    <mergeCell ref="A10:F10"/>
    <mergeCell ref="A11:F11"/>
    <mergeCell ref="A12:F12"/>
    <mergeCell ref="A14:F14"/>
    <mergeCell ref="C18:D18"/>
    <mergeCell ref="A18:B18"/>
    <mergeCell ref="E18:F18"/>
    <mergeCell ref="A16:F16"/>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J89"/>
  <sheetViews>
    <sheetView workbookViewId="0">
      <selection sqref="A1:A2"/>
    </sheetView>
  </sheetViews>
  <sheetFormatPr defaultColWidth="21.42578125" defaultRowHeight="15" x14ac:dyDescent="0.25"/>
  <cols>
    <col min="3" max="3" width="23.42578125" bestFit="1" customWidth="1"/>
  </cols>
  <sheetData>
    <row r="1" spans="1:5" ht="21.75" x14ac:dyDescent="0.6">
      <c r="A1" s="3" t="s">
        <v>49</v>
      </c>
      <c r="B1" s="1"/>
    </row>
    <row r="2" spans="1:5" ht="21.75" x14ac:dyDescent="0.6">
      <c r="A2" s="3" t="s">
        <v>50</v>
      </c>
      <c r="B2" s="1"/>
    </row>
    <row r="3" spans="1:5" ht="21.75" x14ac:dyDescent="0.6">
      <c r="A3" s="3" t="s">
        <v>32</v>
      </c>
      <c r="B3" s="1"/>
    </row>
    <row r="4" spans="1:5" ht="21.75" x14ac:dyDescent="0.6">
      <c r="A4" s="54" t="s">
        <v>43</v>
      </c>
      <c r="B4" s="1"/>
    </row>
    <row r="5" spans="1:5" ht="21.75" x14ac:dyDescent="0.6">
      <c r="A5" s="17" t="s">
        <v>0</v>
      </c>
      <c r="B5" s="17" t="s">
        <v>1</v>
      </c>
      <c r="C5" s="17" t="s">
        <v>2</v>
      </c>
      <c r="D5" s="17" t="s">
        <v>3</v>
      </c>
      <c r="E5" s="17" t="s">
        <v>4</v>
      </c>
    </row>
    <row r="6" spans="1:5" ht="21.75" x14ac:dyDescent="0.6">
      <c r="A6" s="18">
        <v>45626</v>
      </c>
      <c r="B6" s="19">
        <v>170492.1165</v>
      </c>
      <c r="C6" s="19">
        <v>318.60000000000002</v>
      </c>
      <c r="D6" s="20">
        <v>30</v>
      </c>
      <c r="E6" s="21">
        <f>(B6/C6)/D6/24</f>
        <v>0.74323479676710591</v>
      </c>
    </row>
    <row r="7" spans="1:5" ht="21.75" x14ac:dyDescent="0.6">
      <c r="A7" s="22">
        <v>45596</v>
      </c>
      <c r="B7" s="23">
        <v>174424.967</v>
      </c>
      <c r="C7" s="23">
        <v>381</v>
      </c>
      <c r="D7" s="24">
        <v>31</v>
      </c>
      <c r="E7" s="25">
        <f t="shared" ref="E7:E9" si="0">(B7/C7)/D7/24</f>
        <v>0.61533375313972849</v>
      </c>
    </row>
    <row r="8" spans="1:5" ht="21.75" x14ac:dyDescent="0.6">
      <c r="A8" s="18">
        <v>45565</v>
      </c>
      <c r="B8" s="19">
        <v>183570.08869999999</v>
      </c>
      <c r="C8" s="19">
        <v>315.60000000000002</v>
      </c>
      <c r="D8" s="20">
        <v>30</v>
      </c>
      <c r="E8" s="21">
        <f t="shared" si="0"/>
        <v>0.80785315756583564</v>
      </c>
    </row>
    <row r="9" spans="1:5" ht="21.75" x14ac:dyDescent="0.6">
      <c r="A9" s="26">
        <v>45535</v>
      </c>
      <c r="B9" s="27">
        <v>214819.14546</v>
      </c>
      <c r="C9" s="27">
        <v>459</v>
      </c>
      <c r="D9" s="28">
        <v>31</v>
      </c>
      <c r="E9" s="29">
        <f t="shared" si="0"/>
        <v>0.62905318205776928</v>
      </c>
    </row>
    <row r="10" spans="1:5" ht="21.75" x14ac:dyDescent="0.6">
      <c r="A10" s="18">
        <v>45504</v>
      </c>
      <c r="B10" s="19">
        <v>219091.04556</v>
      </c>
      <c r="C10" s="19">
        <v>467.4</v>
      </c>
      <c r="D10" s="20">
        <v>31</v>
      </c>
      <c r="E10" s="21">
        <f t="shared" ref="E10:E17" si="1">(B10/C10)/D10/24</f>
        <v>0.63003254551603238</v>
      </c>
    </row>
    <row r="11" spans="1:5" ht="21.75" x14ac:dyDescent="0.6">
      <c r="A11" s="26">
        <v>45473</v>
      </c>
      <c r="B11" s="27">
        <v>272273.28425999999</v>
      </c>
      <c r="C11" s="27">
        <v>606</v>
      </c>
      <c r="D11" s="28">
        <v>30</v>
      </c>
      <c r="E11" s="29">
        <f t="shared" si="1"/>
        <v>0.62402201196369633</v>
      </c>
    </row>
    <row r="12" spans="1:5" ht="21.75" x14ac:dyDescent="0.6">
      <c r="A12" s="18">
        <v>45443</v>
      </c>
      <c r="B12" s="19">
        <v>246066.97373999999</v>
      </c>
      <c r="C12" s="19">
        <v>514.79999999999995</v>
      </c>
      <c r="D12" s="20">
        <v>31</v>
      </c>
      <c r="E12" s="21">
        <f t="shared" si="1"/>
        <v>0.64245372913376952</v>
      </c>
    </row>
    <row r="13" spans="1:5" ht="21.75" x14ac:dyDescent="0.6">
      <c r="A13" s="26">
        <v>45412</v>
      </c>
      <c r="B13" s="27">
        <v>240924.72390000001</v>
      </c>
      <c r="C13" s="27">
        <v>460.8</v>
      </c>
      <c r="D13" s="28">
        <v>34</v>
      </c>
      <c r="E13" s="29">
        <f t="shared" si="1"/>
        <v>0.64073543214486317</v>
      </c>
    </row>
    <row r="14" spans="1:5" ht="21.75" x14ac:dyDescent="0.6">
      <c r="A14" s="18">
        <v>45379</v>
      </c>
      <c r="B14" s="19">
        <v>257972</v>
      </c>
      <c r="C14" s="19">
        <v>879.56299999999999</v>
      </c>
      <c r="D14" s="20">
        <v>28</v>
      </c>
      <c r="E14" s="21">
        <f t="shared" si="1"/>
        <v>0.43645185707209694</v>
      </c>
    </row>
    <row r="15" spans="1:5" ht="21.75" x14ac:dyDescent="0.6">
      <c r="A15" s="26">
        <v>45351</v>
      </c>
      <c r="B15" s="27">
        <v>503660</v>
      </c>
      <c r="C15" s="27">
        <v>1622.769</v>
      </c>
      <c r="D15" s="28">
        <v>29</v>
      </c>
      <c r="E15" s="29">
        <f t="shared" si="1"/>
        <v>0.44593495764791929</v>
      </c>
    </row>
    <row r="16" spans="1:5" ht="21.75" x14ac:dyDescent="0.6">
      <c r="A16" s="18">
        <v>45322</v>
      </c>
      <c r="B16" s="19">
        <v>696525</v>
      </c>
      <c r="C16" s="19">
        <v>1907.7670000000001</v>
      </c>
      <c r="D16" s="20">
        <v>30</v>
      </c>
      <c r="E16" s="21">
        <f t="shared" si="1"/>
        <v>0.50708280064249633</v>
      </c>
    </row>
    <row r="17" spans="1:10" ht="21.75" x14ac:dyDescent="0.6">
      <c r="A17" s="26">
        <v>45292</v>
      </c>
      <c r="B17" s="27">
        <v>765318</v>
      </c>
      <c r="C17" s="27">
        <v>1889.9549999999999</v>
      </c>
      <c r="D17" s="28">
        <v>31</v>
      </c>
      <c r="E17" s="29">
        <f t="shared" si="1"/>
        <v>0.54427392493813431</v>
      </c>
    </row>
    <row r="19" spans="1:10" ht="21.75" x14ac:dyDescent="0.6">
      <c r="A19" s="3" t="s">
        <v>31</v>
      </c>
    </row>
    <row r="20" spans="1:10" ht="21.75" x14ac:dyDescent="0.6">
      <c r="A20" s="17" t="s">
        <v>0</v>
      </c>
      <c r="B20" s="17" t="s">
        <v>1</v>
      </c>
      <c r="C20" s="17" t="s">
        <v>2</v>
      </c>
      <c r="D20" s="17" t="s">
        <v>3</v>
      </c>
      <c r="E20" s="17" t="s">
        <v>4</v>
      </c>
    </row>
    <row r="21" spans="1:10" ht="21.75" x14ac:dyDescent="0.6">
      <c r="A21" s="18">
        <v>45626</v>
      </c>
      <c r="B21" s="19">
        <v>74200.846999999994</v>
      </c>
      <c r="C21" s="19">
        <v>208.2</v>
      </c>
      <c r="D21" s="20">
        <v>30</v>
      </c>
      <c r="E21" s="21">
        <f>(B21/C21)/D21/24</f>
        <v>0.49498910636140464</v>
      </c>
    </row>
    <row r="22" spans="1:10" ht="21.75" x14ac:dyDescent="0.6">
      <c r="A22" s="22">
        <v>45596</v>
      </c>
      <c r="B22" s="23">
        <v>49610.548999999999</v>
      </c>
      <c r="C22" s="23">
        <v>322.8</v>
      </c>
      <c r="D22" s="24">
        <v>31</v>
      </c>
      <c r="E22" s="25">
        <f t="shared" ref="E22:E32" si="2">(B22/C22)/D22/24</f>
        <v>0.20657015312920546</v>
      </c>
    </row>
    <row r="23" spans="1:10" ht="21.75" x14ac:dyDescent="0.6">
      <c r="A23" s="18">
        <v>45565</v>
      </c>
      <c r="B23" s="19">
        <v>34237.237000000001</v>
      </c>
      <c r="C23" s="19">
        <v>81</v>
      </c>
      <c r="D23" s="20">
        <v>30</v>
      </c>
      <c r="E23" s="21">
        <f t="shared" si="2"/>
        <v>0.58705824759945135</v>
      </c>
      <c r="G23" s="30"/>
      <c r="H23" s="30"/>
      <c r="J23" s="31"/>
    </row>
    <row r="24" spans="1:10" ht="21.75" x14ac:dyDescent="0.6">
      <c r="A24" s="26">
        <v>45535</v>
      </c>
      <c r="B24" s="27">
        <v>121948.4672</v>
      </c>
      <c r="C24" s="27">
        <v>280.8</v>
      </c>
      <c r="D24" s="28">
        <v>31</v>
      </c>
      <c r="E24" s="29">
        <f t="shared" si="2"/>
        <v>0.58372232944275948</v>
      </c>
    </row>
    <row r="25" spans="1:10" ht="21.75" x14ac:dyDescent="0.6">
      <c r="A25" s="18">
        <v>45504</v>
      </c>
      <c r="B25" s="19">
        <v>163886.18</v>
      </c>
      <c r="C25" s="19">
        <v>570</v>
      </c>
      <c r="D25" s="20">
        <v>31</v>
      </c>
      <c r="E25" s="21">
        <f t="shared" si="2"/>
        <v>0.38645109413318246</v>
      </c>
    </row>
    <row r="26" spans="1:10" ht="21.75" x14ac:dyDescent="0.6">
      <c r="A26" s="26">
        <v>45473</v>
      </c>
      <c r="B26" s="27">
        <v>197582.9038</v>
      </c>
      <c r="C26" s="27">
        <v>580.79999999999995</v>
      </c>
      <c r="D26" s="28">
        <v>30</v>
      </c>
      <c r="E26" s="29">
        <f t="shared" si="2"/>
        <v>0.47248743065120907</v>
      </c>
    </row>
    <row r="27" spans="1:10" ht="21.75" x14ac:dyDescent="0.6">
      <c r="A27" s="18">
        <v>45443</v>
      </c>
      <c r="B27" s="19">
        <v>163257.21900000001</v>
      </c>
      <c r="C27" s="19">
        <v>580.79999999999995</v>
      </c>
      <c r="D27" s="20">
        <v>31</v>
      </c>
      <c r="E27" s="21">
        <f t="shared" si="2"/>
        <v>0.37780947997200753</v>
      </c>
    </row>
    <row r="28" spans="1:10" ht="21.75" x14ac:dyDescent="0.6">
      <c r="A28" s="26">
        <v>45412</v>
      </c>
      <c r="B28" s="27">
        <v>398174.25699999998</v>
      </c>
      <c r="C28" s="27">
        <v>990</v>
      </c>
      <c r="D28" s="28">
        <v>34</v>
      </c>
      <c r="E28" s="29">
        <f t="shared" si="2"/>
        <v>0.49288752351950876</v>
      </c>
    </row>
    <row r="29" spans="1:10" ht="21.75" x14ac:dyDescent="0.6">
      <c r="A29" s="18">
        <v>45379</v>
      </c>
      <c r="B29" s="19">
        <v>405999</v>
      </c>
      <c r="C29" s="19">
        <v>1162.104</v>
      </c>
      <c r="D29" s="20">
        <v>28</v>
      </c>
      <c r="E29" s="21">
        <f t="shared" si="2"/>
        <v>0.51988907926607986</v>
      </c>
    </row>
    <row r="30" spans="1:10" ht="21.75" x14ac:dyDescent="0.6">
      <c r="A30" s="26">
        <v>45351</v>
      </c>
      <c r="B30" s="27">
        <v>444695</v>
      </c>
      <c r="C30" s="27">
        <v>1192.201</v>
      </c>
      <c r="D30" s="28">
        <v>29</v>
      </c>
      <c r="E30" s="29">
        <f t="shared" si="2"/>
        <v>0.53592439337087405</v>
      </c>
    </row>
    <row r="31" spans="1:10" ht="21.75" x14ac:dyDescent="0.6">
      <c r="A31" s="18">
        <v>45322</v>
      </c>
      <c r="B31" s="19">
        <v>436710</v>
      </c>
      <c r="C31" s="19">
        <v>1180.5309999999999</v>
      </c>
      <c r="D31" s="20">
        <v>30</v>
      </c>
      <c r="E31" s="21">
        <f t="shared" si="2"/>
        <v>0.51378715736110836</v>
      </c>
    </row>
    <row r="32" spans="1:10" ht="21.75" x14ac:dyDescent="0.6">
      <c r="A32" s="26">
        <v>45292</v>
      </c>
      <c r="B32" s="27">
        <v>468036</v>
      </c>
      <c r="C32" s="27">
        <v>1171.932</v>
      </c>
      <c r="D32" s="28">
        <v>31</v>
      </c>
      <c r="E32" s="29">
        <f t="shared" si="2"/>
        <v>0.53678937443579522</v>
      </c>
    </row>
    <row r="34" spans="1:5" ht="21.75" x14ac:dyDescent="0.6">
      <c r="A34" s="3" t="s">
        <v>37</v>
      </c>
    </row>
    <row r="35" spans="1:5" ht="21.75" x14ac:dyDescent="0.6">
      <c r="A35" s="17" t="s">
        <v>0</v>
      </c>
      <c r="B35" s="17" t="s">
        <v>1</v>
      </c>
      <c r="C35" s="17" t="s">
        <v>2</v>
      </c>
      <c r="D35" s="17" t="s">
        <v>3</v>
      </c>
      <c r="E35" s="17" t="s">
        <v>4</v>
      </c>
    </row>
    <row r="36" spans="1:5" ht="21.75" x14ac:dyDescent="0.6">
      <c r="A36" s="18">
        <v>45626</v>
      </c>
      <c r="B36" s="19">
        <v>250712.31899999999</v>
      </c>
      <c r="C36" s="19">
        <v>626.4</v>
      </c>
      <c r="D36" s="20">
        <v>30</v>
      </c>
      <c r="E36" s="21">
        <f>(B36/C36)/D36/24</f>
        <v>0.55589328570668373</v>
      </c>
    </row>
    <row r="37" spans="1:5" ht="21.75" x14ac:dyDescent="0.6">
      <c r="A37" s="22">
        <v>45596</v>
      </c>
      <c r="B37" s="23">
        <v>249443.34099999999</v>
      </c>
      <c r="C37" s="23">
        <v>720</v>
      </c>
      <c r="D37" s="24">
        <v>31</v>
      </c>
      <c r="E37" s="25">
        <f t="shared" ref="E37:E47" si="3">(B37/C37)/D37/24</f>
        <v>0.46565737193847068</v>
      </c>
    </row>
    <row r="38" spans="1:5" ht="21.75" x14ac:dyDescent="0.6">
      <c r="A38" s="18">
        <v>45565</v>
      </c>
      <c r="B38" s="19">
        <v>171350.18179999999</v>
      </c>
      <c r="C38" s="19">
        <v>462.6</v>
      </c>
      <c r="D38" s="20">
        <v>30</v>
      </c>
      <c r="E38" s="21">
        <f t="shared" si="3"/>
        <v>0.51445387723975589</v>
      </c>
    </row>
    <row r="39" spans="1:5" ht="21.75" x14ac:dyDescent="0.6">
      <c r="A39" s="26">
        <v>45535</v>
      </c>
      <c r="B39" s="27">
        <v>231627.88990000001</v>
      </c>
      <c r="C39" s="27">
        <v>601.20000000000005</v>
      </c>
      <c r="D39" s="28">
        <v>31</v>
      </c>
      <c r="E39" s="29">
        <f t="shared" si="3"/>
        <v>0.51784399368825074</v>
      </c>
    </row>
    <row r="40" spans="1:5" ht="21.75" x14ac:dyDescent="0.6">
      <c r="A40" s="18">
        <v>45504</v>
      </c>
      <c r="B40" s="19">
        <v>232736.557</v>
      </c>
      <c r="C40" s="19">
        <v>610.20000000000005</v>
      </c>
      <c r="D40" s="20">
        <v>31</v>
      </c>
      <c r="E40" s="21">
        <f t="shared" si="3"/>
        <v>0.51264823493443001</v>
      </c>
    </row>
    <row r="41" spans="1:5" ht="21.75" x14ac:dyDescent="0.6">
      <c r="A41" s="26">
        <v>45473</v>
      </c>
      <c r="B41" s="27">
        <v>248375.21249999999</v>
      </c>
      <c r="C41" s="27">
        <v>657.6</v>
      </c>
      <c r="D41" s="28">
        <v>30</v>
      </c>
      <c r="E41" s="29">
        <f t="shared" si="3"/>
        <v>0.52458268387570961</v>
      </c>
    </row>
    <row r="42" spans="1:5" ht="21.75" x14ac:dyDescent="0.6">
      <c r="A42" s="18">
        <v>45443</v>
      </c>
      <c r="B42" s="19">
        <v>256191.16200000001</v>
      </c>
      <c r="C42" s="19">
        <v>715.2</v>
      </c>
      <c r="D42" s="20">
        <v>31</v>
      </c>
      <c r="E42" s="21">
        <f t="shared" si="3"/>
        <v>0.48146386979504946</v>
      </c>
    </row>
    <row r="43" spans="1:5" ht="21.75" x14ac:dyDescent="0.6">
      <c r="A43" s="26">
        <v>45412</v>
      </c>
      <c r="B43" s="27">
        <v>428934.39480000001</v>
      </c>
      <c r="C43" s="27">
        <v>1176.5999999999999</v>
      </c>
      <c r="D43" s="28">
        <v>34</v>
      </c>
      <c r="E43" s="29">
        <f t="shared" si="3"/>
        <v>0.44675751792302848</v>
      </c>
    </row>
    <row r="44" spans="1:5" ht="21.75" x14ac:dyDescent="0.6">
      <c r="A44" s="18">
        <v>45379</v>
      </c>
      <c r="B44" s="19">
        <v>428111</v>
      </c>
      <c r="C44" s="19">
        <v>1170.0889999999999</v>
      </c>
      <c r="D44" s="20">
        <v>28</v>
      </c>
      <c r="E44" s="21">
        <f t="shared" si="3"/>
        <v>0.54446280622772336</v>
      </c>
    </row>
    <row r="45" spans="1:5" ht="21.75" x14ac:dyDescent="0.6">
      <c r="A45" s="26">
        <v>45351</v>
      </c>
      <c r="B45" s="27">
        <v>443467</v>
      </c>
      <c r="C45" s="27">
        <v>1196.501</v>
      </c>
      <c r="D45" s="28">
        <v>29</v>
      </c>
      <c r="E45" s="29">
        <f t="shared" si="3"/>
        <v>0.53252377547955032</v>
      </c>
    </row>
    <row r="46" spans="1:5" ht="21.75" x14ac:dyDescent="0.6">
      <c r="A46" s="18">
        <v>45322</v>
      </c>
      <c r="B46" s="19">
        <v>447152</v>
      </c>
      <c r="C46" s="19">
        <v>1257.308</v>
      </c>
      <c r="D46" s="20">
        <v>30</v>
      </c>
      <c r="E46" s="21">
        <f t="shared" si="3"/>
        <v>0.49394773949139309</v>
      </c>
    </row>
    <row r="47" spans="1:5" ht="21.75" x14ac:dyDescent="0.6">
      <c r="A47" s="26">
        <v>45292</v>
      </c>
      <c r="B47" s="27">
        <v>485848</v>
      </c>
      <c r="C47" s="27">
        <v>1232.74</v>
      </c>
      <c r="D47" s="28">
        <v>31</v>
      </c>
      <c r="E47" s="29">
        <f t="shared" si="3"/>
        <v>0.52973174016933344</v>
      </c>
    </row>
    <row r="48" spans="1:5" ht="21.75" x14ac:dyDescent="0.6">
      <c r="A48" s="40"/>
      <c r="B48" s="41"/>
      <c r="C48" s="41"/>
      <c r="D48" s="42"/>
      <c r="E48" s="43"/>
    </row>
    <row r="49" spans="1:5" ht="21.75" x14ac:dyDescent="0.6">
      <c r="A49" s="44" t="s">
        <v>40</v>
      </c>
      <c r="B49" s="41"/>
      <c r="C49" s="41"/>
      <c r="D49" s="42"/>
      <c r="E49" s="43"/>
    </row>
    <row r="50" spans="1:5" ht="21.75" x14ac:dyDescent="0.6">
      <c r="A50" s="17" t="s">
        <v>0</v>
      </c>
      <c r="B50" s="17" t="s">
        <v>1</v>
      </c>
      <c r="C50" s="17" t="s">
        <v>2</v>
      </c>
      <c r="D50" s="17" t="s">
        <v>3</v>
      </c>
      <c r="E50" s="17" t="s">
        <v>4</v>
      </c>
    </row>
    <row r="51" spans="1:5" ht="21.75" x14ac:dyDescent="0.6">
      <c r="A51" s="18">
        <v>45622</v>
      </c>
      <c r="B51" s="19">
        <v>401318.40000000002</v>
      </c>
      <c r="C51" s="19">
        <v>1069.2</v>
      </c>
      <c r="D51" s="20">
        <v>33</v>
      </c>
      <c r="E51" s="21">
        <f>(B51/C51)/D51/24</f>
        <v>0.47391989479531565</v>
      </c>
    </row>
    <row r="52" spans="1:5" ht="21.75" x14ac:dyDescent="0.6">
      <c r="A52" s="22">
        <v>45589</v>
      </c>
      <c r="B52" s="23">
        <v>363508.8</v>
      </c>
      <c r="C52" s="23">
        <v>1063.2</v>
      </c>
      <c r="D52" s="24">
        <v>29</v>
      </c>
      <c r="E52" s="25">
        <f t="shared" ref="E52:E61" si="4">(B52/C52)/D52/24</f>
        <v>0.49123660517371109</v>
      </c>
    </row>
    <row r="53" spans="1:5" ht="21.75" x14ac:dyDescent="0.6">
      <c r="A53" s="18">
        <v>45560</v>
      </c>
      <c r="B53" s="19">
        <v>405061.8</v>
      </c>
      <c r="C53" s="19">
        <v>952.2</v>
      </c>
      <c r="D53" s="20">
        <v>33</v>
      </c>
      <c r="E53" s="21">
        <f t="shared" si="4"/>
        <v>0.5371158020023804</v>
      </c>
    </row>
    <row r="54" spans="1:5" ht="21.75" x14ac:dyDescent="0.6">
      <c r="A54" s="26">
        <v>45527</v>
      </c>
      <c r="B54" s="27">
        <v>374821.8</v>
      </c>
      <c r="C54" s="27">
        <v>1114.2</v>
      </c>
      <c r="D54" s="28">
        <v>30</v>
      </c>
      <c r="E54" s="29">
        <f t="shared" si="4"/>
        <v>0.46722835517262012</v>
      </c>
    </row>
    <row r="55" spans="1:5" ht="21.75" x14ac:dyDescent="0.6">
      <c r="A55" s="18">
        <v>45497</v>
      </c>
      <c r="B55" s="19">
        <v>371400</v>
      </c>
      <c r="C55" s="19">
        <v>1108.8</v>
      </c>
      <c r="D55" s="20">
        <v>29</v>
      </c>
      <c r="E55" s="21">
        <f t="shared" si="4"/>
        <v>0.48125964074239941</v>
      </c>
    </row>
    <row r="56" spans="1:5" ht="21.75" x14ac:dyDescent="0.6">
      <c r="A56" s="26">
        <v>45468</v>
      </c>
      <c r="B56" s="27">
        <v>433867.8</v>
      </c>
      <c r="C56" s="27">
        <v>1107</v>
      </c>
      <c r="D56" s="28">
        <v>33</v>
      </c>
      <c r="E56" s="29">
        <f t="shared" si="4"/>
        <v>0.4948625824642085</v>
      </c>
    </row>
    <row r="57" spans="1:5" ht="21.75" x14ac:dyDescent="0.6">
      <c r="A57" s="18">
        <v>45435</v>
      </c>
      <c r="B57" s="19">
        <v>376699.8</v>
      </c>
      <c r="C57" s="19">
        <v>1107</v>
      </c>
      <c r="D57" s="20">
        <v>29</v>
      </c>
      <c r="E57" s="21">
        <f t="shared" si="4"/>
        <v>0.48892081736909326</v>
      </c>
    </row>
    <row r="58" spans="1:5" ht="21.75" x14ac:dyDescent="0.6">
      <c r="A58" s="26">
        <v>45406</v>
      </c>
      <c r="B58" s="27">
        <v>284087.40000000002</v>
      </c>
      <c r="C58" s="27">
        <v>987</v>
      </c>
      <c r="D58" s="28">
        <v>33</v>
      </c>
      <c r="E58" s="29">
        <f t="shared" si="4"/>
        <v>0.36342068097387248</v>
      </c>
    </row>
    <row r="59" spans="1:5" ht="21.75" x14ac:dyDescent="0.6">
      <c r="A59" s="18">
        <v>45379</v>
      </c>
      <c r="B59" s="19">
        <v>124800</v>
      </c>
      <c r="C59" s="19">
        <v>832.8</v>
      </c>
      <c r="D59" s="20">
        <v>31</v>
      </c>
      <c r="E59" s="21">
        <f t="shared" si="4"/>
        <v>0.20141923088841376</v>
      </c>
    </row>
    <row r="60" spans="1:5" ht="21.75" x14ac:dyDescent="0.6">
      <c r="A60" s="26">
        <v>45343</v>
      </c>
      <c r="B60" s="27">
        <v>54600</v>
      </c>
      <c r="C60" s="27">
        <v>712.8</v>
      </c>
      <c r="D60" s="28">
        <v>33</v>
      </c>
      <c r="E60" s="29">
        <f t="shared" si="4"/>
        <v>9.6716321463796218E-2</v>
      </c>
    </row>
    <row r="61" spans="1:5" ht="21.75" x14ac:dyDescent="0.6">
      <c r="A61" s="18">
        <v>45310</v>
      </c>
      <c r="B61" s="19">
        <v>3600</v>
      </c>
      <c r="C61" s="19">
        <v>30</v>
      </c>
      <c r="D61" s="20">
        <v>34</v>
      </c>
      <c r="E61" s="21">
        <f t="shared" si="4"/>
        <v>0.14705882352941177</v>
      </c>
    </row>
    <row r="62" spans="1:5" ht="21.75" x14ac:dyDescent="0.6">
      <c r="A62" s="40"/>
      <c r="B62" s="41"/>
      <c r="C62" s="41"/>
      <c r="D62" s="42"/>
      <c r="E62" s="43"/>
    </row>
    <row r="63" spans="1:5" ht="21.75" x14ac:dyDescent="0.6">
      <c r="A63" s="45" t="s">
        <v>41</v>
      </c>
      <c r="B63" s="46"/>
      <c r="C63" s="46"/>
      <c r="D63" s="47"/>
      <c r="E63" s="48"/>
    </row>
    <row r="64" spans="1:5" s="1" customFormat="1" ht="21.75" x14ac:dyDescent="0.6">
      <c r="A64" s="17" t="s">
        <v>0</v>
      </c>
      <c r="B64" s="17" t="s">
        <v>1</v>
      </c>
      <c r="C64" s="17" t="s">
        <v>2</v>
      </c>
      <c r="D64" s="17" t="s">
        <v>3</v>
      </c>
      <c r="E64" s="17" t="s">
        <v>4</v>
      </c>
    </row>
    <row r="65" spans="1:5" ht="21.75" x14ac:dyDescent="0.6">
      <c r="A65" s="18">
        <v>45622</v>
      </c>
      <c r="B65" s="19">
        <v>186818.4</v>
      </c>
      <c r="C65" s="19">
        <v>361.8</v>
      </c>
      <c r="D65" s="20">
        <v>33</v>
      </c>
      <c r="E65" s="21">
        <f>(B65/C65)/D65/24</f>
        <v>0.65196743554952508</v>
      </c>
    </row>
    <row r="66" spans="1:5" ht="21.75" x14ac:dyDescent="0.6">
      <c r="A66" s="22">
        <v>45589</v>
      </c>
      <c r="B66" s="23">
        <v>176551.2</v>
      </c>
      <c r="C66" s="23">
        <v>502.8</v>
      </c>
      <c r="D66" s="24">
        <v>29</v>
      </c>
      <c r="E66" s="25">
        <f t="shared" ref="E66:E75" si="5">(B66/C66)/D66/24</f>
        <v>0.50450580199160566</v>
      </c>
    </row>
    <row r="67" spans="1:5" ht="21.75" x14ac:dyDescent="0.6">
      <c r="A67" s="18">
        <v>45560</v>
      </c>
      <c r="B67" s="19">
        <v>223124.4</v>
      </c>
      <c r="C67" s="19">
        <v>431.4</v>
      </c>
      <c r="D67" s="20">
        <v>33</v>
      </c>
      <c r="E67" s="21">
        <f t="shared" si="5"/>
        <v>0.65304294685379527</v>
      </c>
    </row>
    <row r="68" spans="1:5" ht="21.75" x14ac:dyDescent="0.6">
      <c r="A68" s="26">
        <v>45527</v>
      </c>
      <c r="B68" s="27">
        <v>187957.2</v>
      </c>
      <c r="C68" s="27">
        <v>563.4</v>
      </c>
      <c r="D68" s="28">
        <v>30</v>
      </c>
      <c r="E68" s="29">
        <f t="shared" si="5"/>
        <v>0.46335049106614606</v>
      </c>
    </row>
    <row r="69" spans="1:5" ht="21.75" x14ac:dyDescent="0.6">
      <c r="A69" s="18">
        <v>45497</v>
      </c>
      <c r="B69" s="19">
        <v>178782</v>
      </c>
      <c r="C69" s="19">
        <v>468</v>
      </c>
      <c r="D69" s="20">
        <v>29</v>
      </c>
      <c r="E69" s="21">
        <f t="shared" si="5"/>
        <v>0.54886899498968467</v>
      </c>
    </row>
    <row r="70" spans="1:5" ht="21.75" x14ac:dyDescent="0.6">
      <c r="A70" s="26">
        <v>45468</v>
      </c>
      <c r="B70" s="27">
        <v>195270.6</v>
      </c>
      <c r="C70" s="27">
        <v>583.20000000000005</v>
      </c>
      <c r="D70" s="28">
        <v>33</v>
      </c>
      <c r="E70" s="29">
        <f t="shared" si="5"/>
        <v>0.42276026728187216</v>
      </c>
    </row>
    <row r="71" spans="1:5" ht="21.75" x14ac:dyDescent="0.6">
      <c r="A71" s="18">
        <v>45435</v>
      </c>
      <c r="B71" s="19">
        <v>137023.79999999999</v>
      </c>
      <c r="C71" s="19">
        <v>510.6</v>
      </c>
      <c r="D71" s="20">
        <v>29</v>
      </c>
      <c r="E71" s="21">
        <f t="shared" si="5"/>
        <v>0.38557241649445545</v>
      </c>
    </row>
    <row r="72" spans="1:5" ht="21.75" x14ac:dyDescent="0.6">
      <c r="A72" s="26">
        <v>45406</v>
      </c>
      <c r="B72" s="27">
        <v>103596</v>
      </c>
      <c r="C72" s="27">
        <v>332.4</v>
      </c>
      <c r="D72" s="28">
        <v>33</v>
      </c>
      <c r="E72" s="29">
        <f t="shared" si="5"/>
        <v>0.39351092148926087</v>
      </c>
    </row>
    <row r="73" spans="1:5" ht="21.75" x14ac:dyDescent="0.6">
      <c r="A73" s="49">
        <v>45374</v>
      </c>
      <c r="B73" s="50">
        <v>67200</v>
      </c>
      <c r="C73" s="50">
        <v>279</v>
      </c>
      <c r="D73" s="51">
        <v>31</v>
      </c>
      <c r="E73" s="52">
        <f t="shared" si="5"/>
        <v>0.32373684819054227</v>
      </c>
    </row>
    <row r="74" spans="1:5" ht="21.75" x14ac:dyDescent="0.6">
      <c r="A74" s="26">
        <v>45343</v>
      </c>
      <c r="B74" s="27">
        <v>28800</v>
      </c>
      <c r="C74" s="27">
        <v>148.80000000000001</v>
      </c>
      <c r="D74" s="28">
        <v>33</v>
      </c>
      <c r="E74" s="29">
        <f t="shared" si="5"/>
        <v>0.24437927663734113</v>
      </c>
    </row>
    <row r="75" spans="1:5" ht="21.75" x14ac:dyDescent="0.6">
      <c r="A75" s="49">
        <v>45310</v>
      </c>
      <c r="B75" s="50">
        <v>8400</v>
      </c>
      <c r="C75" s="50">
        <v>78</v>
      </c>
      <c r="D75" s="51">
        <v>34</v>
      </c>
      <c r="E75" s="52">
        <f t="shared" si="5"/>
        <v>0.13197586726998492</v>
      </c>
    </row>
    <row r="77" spans="1:5" s="38" customFormat="1" ht="21.75" x14ac:dyDescent="0.6">
      <c r="A77" s="38" t="s">
        <v>42</v>
      </c>
    </row>
    <row r="78" spans="1:5" ht="21.75" x14ac:dyDescent="0.6">
      <c r="A78" s="17" t="s">
        <v>0</v>
      </c>
      <c r="B78" s="17" t="s">
        <v>1</v>
      </c>
      <c r="C78" s="17" t="s">
        <v>2</v>
      </c>
      <c r="D78" s="17" t="s">
        <v>3</v>
      </c>
      <c r="E78" s="17" t="s">
        <v>4</v>
      </c>
    </row>
    <row r="79" spans="1:5" ht="21.75" x14ac:dyDescent="0.6">
      <c r="A79" s="18">
        <v>45622</v>
      </c>
      <c r="B79" s="19">
        <v>155502</v>
      </c>
      <c r="C79" s="19">
        <v>242.4</v>
      </c>
      <c r="D79" s="20">
        <v>33</v>
      </c>
      <c r="E79" s="21">
        <f>(B79/C79)/D79/24</f>
        <v>0.8099872487248726</v>
      </c>
    </row>
    <row r="80" spans="1:5" ht="21.75" x14ac:dyDescent="0.6">
      <c r="A80" s="22">
        <v>45589</v>
      </c>
      <c r="B80" s="23">
        <v>142911</v>
      </c>
      <c r="C80" s="23">
        <v>219.6</v>
      </c>
      <c r="D80" s="24">
        <v>29</v>
      </c>
      <c r="E80" s="25">
        <f t="shared" ref="E80:E89" si="6">(B80/C80)/D80/24</f>
        <v>0.93502685132843411</v>
      </c>
    </row>
    <row r="81" spans="1:5" ht="21.75" x14ac:dyDescent="0.6">
      <c r="A81" s="18">
        <v>45560</v>
      </c>
      <c r="B81" s="19">
        <v>158511.6</v>
      </c>
      <c r="C81" s="19">
        <v>252.6</v>
      </c>
      <c r="D81" s="20">
        <v>33</v>
      </c>
      <c r="E81" s="21">
        <f t="shared" si="6"/>
        <v>0.79232347225221345</v>
      </c>
    </row>
    <row r="82" spans="1:5" ht="21.75" x14ac:dyDescent="0.6">
      <c r="A82" s="26">
        <v>45527</v>
      </c>
      <c r="B82" s="27">
        <v>165096</v>
      </c>
      <c r="C82" s="27">
        <v>225</v>
      </c>
      <c r="D82" s="28">
        <v>30</v>
      </c>
      <c r="E82" s="29">
        <f t="shared" si="6"/>
        <v>1.0191111111111111</v>
      </c>
    </row>
    <row r="83" spans="1:5" ht="21.75" x14ac:dyDescent="0.6">
      <c r="A83" s="18">
        <v>45497</v>
      </c>
      <c r="B83" s="19">
        <v>169462.8</v>
      </c>
      <c r="C83" s="19">
        <v>280.8</v>
      </c>
      <c r="D83" s="20">
        <v>29</v>
      </c>
      <c r="E83" s="21">
        <f t="shared" si="6"/>
        <v>0.86709770114942508</v>
      </c>
    </row>
    <row r="84" spans="1:5" ht="21.75" x14ac:dyDescent="0.6">
      <c r="A84" s="26">
        <v>45468</v>
      </c>
      <c r="B84" s="27">
        <v>182416.8</v>
      </c>
      <c r="C84" s="27">
        <v>313.2</v>
      </c>
      <c r="D84" s="28">
        <v>33</v>
      </c>
      <c r="E84" s="29">
        <f t="shared" si="6"/>
        <v>0.73539030148225548</v>
      </c>
    </row>
    <row r="85" spans="1:5" ht="21.75" x14ac:dyDescent="0.6">
      <c r="A85" s="18">
        <v>45435</v>
      </c>
      <c r="B85" s="19">
        <v>152970</v>
      </c>
      <c r="C85" s="19">
        <v>302.39999999999998</v>
      </c>
      <c r="D85" s="20">
        <v>29</v>
      </c>
      <c r="E85" s="21">
        <f t="shared" si="6"/>
        <v>0.72680053822295199</v>
      </c>
    </row>
    <row r="86" spans="1:5" ht="21.75" x14ac:dyDescent="0.6">
      <c r="A86" s="26">
        <v>45406</v>
      </c>
      <c r="B86" s="27">
        <v>84190</v>
      </c>
      <c r="C86" s="27">
        <v>184.2</v>
      </c>
      <c r="D86" s="28">
        <v>33</v>
      </c>
      <c r="E86" s="29">
        <f t="shared" si="6"/>
        <v>0.57709286129481574</v>
      </c>
    </row>
    <row r="87" spans="1:5" ht="21.75" x14ac:dyDescent="0.6">
      <c r="A87" s="18">
        <v>45379</v>
      </c>
      <c r="B87" s="19">
        <v>60000</v>
      </c>
      <c r="C87" s="19">
        <v>123</v>
      </c>
      <c r="D87" s="20">
        <v>31</v>
      </c>
      <c r="E87" s="21">
        <f t="shared" si="6"/>
        <v>0.65565171780750064</v>
      </c>
    </row>
    <row r="88" spans="1:5" ht="21.75" x14ac:dyDescent="0.6">
      <c r="A88" s="26">
        <v>45343</v>
      </c>
      <c r="B88" s="27">
        <v>42000</v>
      </c>
      <c r="C88" s="27">
        <v>98.4</v>
      </c>
      <c r="D88" s="28">
        <v>33</v>
      </c>
      <c r="E88" s="29">
        <f t="shared" si="6"/>
        <v>0.53892584380389252</v>
      </c>
    </row>
    <row r="89" spans="1:5" ht="21.75" x14ac:dyDescent="0.6">
      <c r="A89" s="18">
        <v>45310</v>
      </c>
      <c r="B89" s="19">
        <v>33000</v>
      </c>
      <c r="C89" s="19">
        <v>99</v>
      </c>
      <c r="D89" s="20">
        <v>34</v>
      </c>
      <c r="E89" s="21">
        <f t="shared" si="6"/>
        <v>0.40849673202614373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selection sqref="A1:A2"/>
    </sheetView>
  </sheetViews>
  <sheetFormatPr defaultColWidth="21.42578125" defaultRowHeight="15" x14ac:dyDescent="0.25"/>
  <cols>
    <col min="3" max="3" width="23.42578125" bestFit="1" customWidth="1"/>
  </cols>
  <sheetData>
    <row r="1" spans="1:5" ht="21.75" x14ac:dyDescent="0.6">
      <c r="A1" s="3" t="s">
        <v>49</v>
      </c>
      <c r="B1" s="1"/>
    </row>
    <row r="2" spans="1:5" ht="21.75" x14ac:dyDescent="0.6">
      <c r="A2" s="3" t="s">
        <v>50</v>
      </c>
      <c r="B2" s="1"/>
    </row>
    <row r="3" spans="1:5" ht="21.75" x14ac:dyDescent="0.6">
      <c r="A3" s="54" t="s">
        <v>43</v>
      </c>
      <c r="B3" s="1"/>
    </row>
    <row r="4" spans="1:5" ht="21.75" x14ac:dyDescent="0.6">
      <c r="A4" s="17" t="s">
        <v>0</v>
      </c>
      <c r="B4" s="17" t="s">
        <v>1</v>
      </c>
      <c r="C4" s="17" t="s">
        <v>2</v>
      </c>
      <c r="D4" s="17" t="s">
        <v>3</v>
      </c>
      <c r="E4" s="17" t="s">
        <v>4</v>
      </c>
    </row>
    <row r="5" spans="1:5" ht="21.75" x14ac:dyDescent="0.6">
      <c r="A5" s="18">
        <v>45626</v>
      </c>
      <c r="B5" s="19">
        <v>3396672</v>
      </c>
      <c r="C5" s="19">
        <v>5190</v>
      </c>
      <c r="D5" s="20">
        <v>30</v>
      </c>
      <c r="E5" s="21">
        <f>(B5/C5)/D5/24</f>
        <v>0.90897880539499043</v>
      </c>
    </row>
    <row r="6" spans="1:5" ht="21.75" x14ac:dyDescent="0.6">
      <c r="A6" s="22">
        <v>45596</v>
      </c>
      <c r="B6" s="23">
        <v>3613758</v>
      </c>
      <c r="C6" s="23">
        <v>5226</v>
      </c>
      <c r="D6" s="24">
        <v>31</v>
      </c>
      <c r="E6" s="25">
        <f t="shared" ref="E6" si="0">(B6/C6)/D6/24</f>
        <v>0.92943008283643813</v>
      </c>
    </row>
    <row r="7" spans="1:5" ht="21.75" x14ac:dyDescent="0.6">
      <c r="A7" s="18">
        <v>45565</v>
      </c>
      <c r="B7" s="19">
        <v>3345402</v>
      </c>
      <c r="C7" s="19">
        <v>5226</v>
      </c>
      <c r="D7" s="20">
        <v>30</v>
      </c>
      <c r="E7" s="21">
        <f>(B7/C7)/D7/24</f>
        <v>0.8890914019645364</v>
      </c>
    </row>
    <row r="8" spans="1:5" ht="21.75" x14ac:dyDescent="0.6">
      <c r="A8" s="22">
        <v>45535</v>
      </c>
      <c r="B8" s="23">
        <v>3523254</v>
      </c>
      <c r="C8" s="23">
        <v>5052</v>
      </c>
      <c r="D8" s="28">
        <v>31</v>
      </c>
      <c r="E8" s="25">
        <f t="shared" ref="E8:E9" si="1">(B8/C8)/D8/24</f>
        <v>0.93736271805481053</v>
      </c>
    </row>
    <row r="9" spans="1:5" ht="21.75" x14ac:dyDescent="0.6">
      <c r="A9" s="18">
        <v>45504</v>
      </c>
      <c r="B9" s="19">
        <v>3554658</v>
      </c>
      <c r="C9" s="19">
        <v>5076</v>
      </c>
      <c r="D9" s="20">
        <v>31</v>
      </c>
      <c r="E9" s="21">
        <f t="shared" si="1"/>
        <v>0.94124628231525964</v>
      </c>
    </row>
    <row r="10" spans="1:5" ht="21.75" x14ac:dyDescent="0.6">
      <c r="A10" s="22">
        <v>45473</v>
      </c>
      <c r="B10" s="23">
        <v>3407490</v>
      </c>
      <c r="C10" s="23">
        <v>5070</v>
      </c>
      <c r="D10" s="28">
        <v>30</v>
      </c>
      <c r="E10" s="25">
        <f t="shared" ref="E10:E16" si="2">(B10/C10)/D10/24</f>
        <v>0.93345660749506909</v>
      </c>
    </row>
    <row r="11" spans="1:5" ht="21.75" x14ac:dyDescent="0.6">
      <c r="A11" s="18">
        <v>45443</v>
      </c>
      <c r="B11" s="19">
        <v>3395910</v>
      </c>
      <c r="C11" s="19">
        <v>5088</v>
      </c>
      <c r="D11" s="20">
        <v>31</v>
      </c>
      <c r="E11" s="21">
        <f t="shared" si="2"/>
        <v>0.89709024396429304</v>
      </c>
    </row>
    <row r="12" spans="1:5" ht="21.75" x14ac:dyDescent="0.6">
      <c r="A12" s="22">
        <v>45412</v>
      </c>
      <c r="B12" s="23">
        <v>3475074</v>
      </c>
      <c r="C12" s="23">
        <v>5160</v>
      </c>
      <c r="D12" s="28">
        <v>34</v>
      </c>
      <c r="E12" s="25">
        <f t="shared" si="2"/>
        <v>0.82532347241222082</v>
      </c>
    </row>
    <row r="13" spans="1:5" ht="21.75" x14ac:dyDescent="0.6">
      <c r="A13" s="18">
        <v>45379</v>
      </c>
      <c r="B13" s="19">
        <v>3228000</v>
      </c>
      <c r="C13" s="19">
        <v>5094</v>
      </c>
      <c r="D13" s="20">
        <v>28</v>
      </c>
      <c r="E13" s="21">
        <f t="shared" si="2"/>
        <v>0.94298614616635812</v>
      </c>
    </row>
    <row r="14" spans="1:5" ht="21.75" x14ac:dyDescent="0.6">
      <c r="A14" s="22">
        <v>45351</v>
      </c>
      <c r="B14" s="23">
        <v>3318000</v>
      </c>
      <c r="C14" s="23">
        <v>5034</v>
      </c>
      <c r="D14" s="28">
        <v>29</v>
      </c>
      <c r="E14" s="25">
        <f t="shared" si="2"/>
        <v>0.94700861726466912</v>
      </c>
    </row>
    <row r="15" spans="1:5" ht="21.75" x14ac:dyDescent="0.6">
      <c r="A15" s="18">
        <v>45322</v>
      </c>
      <c r="B15" s="19">
        <v>2658000</v>
      </c>
      <c r="C15" s="19">
        <v>4956</v>
      </c>
      <c r="D15" s="20">
        <v>30</v>
      </c>
      <c r="E15" s="21">
        <f t="shared" si="2"/>
        <v>0.74488835082055427</v>
      </c>
    </row>
    <row r="16" spans="1:5" ht="21.75" x14ac:dyDescent="0.6">
      <c r="A16" s="22">
        <v>45292</v>
      </c>
      <c r="B16" s="23">
        <v>3342000</v>
      </c>
      <c r="C16" s="23">
        <v>5010</v>
      </c>
      <c r="D16" s="28">
        <v>31</v>
      </c>
      <c r="E16" s="25">
        <f t="shared" si="2"/>
        <v>0.89659390895628099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16"/>
  <sheetViews>
    <sheetView workbookViewId="0">
      <selection sqref="A1:A2"/>
    </sheetView>
  </sheetViews>
  <sheetFormatPr defaultColWidth="21.42578125" defaultRowHeight="15" x14ac:dyDescent="0.25"/>
  <cols>
    <col min="3" max="3" width="23.42578125" bestFit="1" customWidth="1"/>
  </cols>
  <sheetData>
    <row r="1" spans="1:5" ht="21.75" x14ac:dyDescent="0.6">
      <c r="A1" s="3" t="s">
        <v>49</v>
      </c>
      <c r="B1" s="1"/>
    </row>
    <row r="2" spans="1:5" ht="21.75" x14ac:dyDescent="0.6">
      <c r="A2" s="3" t="s">
        <v>50</v>
      </c>
      <c r="B2" s="1"/>
    </row>
    <row r="3" spans="1:5" ht="21.75" x14ac:dyDescent="0.6">
      <c r="A3" s="54" t="s">
        <v>43</v>
      </c>
      <c r="B3" s="1"/>
    </row>
    <row r="4" spans="1:5" ht="21.75" x14ac:dyDescent="0.6">
      <c r="A4" s="17" t="s">
        <v>0</v>
      </c>
      <c r="B4" s="17" t="s">
        <v>1</v>
      </c>
      <c r="C4" s="17" t="s">
        <v>2</v>
      </c>
      <c r="D4" s="17" t="s">
        <v>3</v>
      </c>
      <c r="E4" s="17" t="s">
        <v>4</v>
      </c>
    </row>
    <row r="5" spans="1:5" ht="21.75" x14ac:dyDescent="0.6">
      <c r="A5" s="18">
        <v>45626</v>
      </c>
      <c r="B5" s="19">
        <v>293820</v>
      </c>
      <c r="C5" s="19">
        <v>720</v>
      </c>
      <c r="D5" s="20">
        <v>30</v>
      </c>
      <c r="E5" s="21">
        <f>(B5/C5)/D5/24</f>
        <v>0.56678240740740737</v>
      </c>
    </row>
    <row r="6" spans="1:5" ht="21.75" x14ac:dyDescent="0.6">
      <c r="A6" s="22">
        <v>45596</v>
      </c>
      <c r="B6" s="23">
        <v>300604.79999999999</v>
      </c>
      <c r="C6" s="23">
        <v>722.4</v>
      </c>
      <c r="D6" s="24">
        <v>31</v>
      </c>
      <c r="E6" s="25">
        <f t="shared" ref="E6:E11" si="0">(B6/C6)/D6/24</f>
        <v>0.55930053942056934</v>
      </c>
    </row>
    <row r="7" spans="1:5" ht="21.75" x14ac:dyDescent="0.6">
      <c r="A7" s="18">
        <v>45565</v>
      </c>
      <c r="B7" s="19">
        <v>310245.59999999998</v>
      </c>
      <c r="C7" s="19">
        <v>760.8</v>
      </c>
      <c r="D7" s="20">
        <v>30</v>
      </c>
      <c r="E7" s="21">
        <f t="shared" si="0"/>
        <v>0.56637311601822649</v>
      </c>
    </row>
    <row r="8" spans="1:5" ht="21.75" x14ac:dyDescent="0.6">
      <c r="A8" s="26">
        <v>45535</v>
      </c>
      <c r="B8" s="27">
        <v>337075.20000000001</v>
      </c>
      <c r="C8" s="27">
        <v>744</v>
      </c>
      <c r="D8" s="28">
        <v>31</v>
      </c>
      <c r="E8" s="29">
        <f t="shared" si="0"/>
        <v>0.60894901144641</v>
      </c>
    </row>
    <row r="9" spans="1:5" ht="21.75" x14ac:dyDescent="0.6">
      <c r="A9" s="18">
        <v>45504</v>
      </c>
      <c r="B9" s="19">
        <v>340495.2</v>
      </c>
      <c r="C9" s="19">
        <v>746.4</v>
      </c>
      <c r="D9" s="20">
        <v>31</v>
      </c>
      <c r="E9" s="21">
        <f t="shared" si="0"/>
        <v>0.61314956954672761</v>
      </c>
    </row>
    <row r="10" spans="1:5" ht="21.75" x14ac:dyDescent="0.6">
      <c r="A10" s="26">
        <v>45473</v>
      </c>
      <c r="B10" s="27">
        <v>310702.40000000002</v>
      </c>
      <c r="C10" s="27">
        <v>784.8</v>
      </c>
      <c r="D10" s="28">
        <v>30</v>
      </c>
      <c r="E10" s="29">
        <f t="shared" si="0"/>
        <v>0.54986125268999897</v>
      </c>
    </row>
    <row r="11" spans="1:5" ht="21.75" x14ac:dyDescent="0.6">
      <c r="A11" s="18">
        <v>45443</v>
      </c>
      <c r="B11" s="19">
        <v>298977.59999999998</v>
      </c>
      <c r="C11" s="19">
        <v>436.8</v>
      </c>
      <c r="D11" s="20">
        <v>31</v>
      </c>
      <c r="E11" s="21">
        <f t="shared" si="0"/>
        <v>0.9199899562802788</v>
      </c>
    </row>
    <row r="12" spans="1:5" ht="21.75" x14ac:dyDescent="0.6">
      <c r="A12" s="22">
        <v>45412</v>
      </c>
      <c r="B12" s="23">
        <v>293229.59999999998</v>
      </c>
      <c r="C12" s="23">
        <v>751.2</v>
      </c>
      <c r="D12" s="28">
        <v>34</v>
      </c>
      <c r="E12" s="25">
        <f t="shared" ref="E12:E16" si="1">(B12/C12)/D12/24</f>
        <v>0.47836794462193821</v>
      </c>
    </row>
    <row r="13" spans="1:5" ht="21.75" x14ac:dyDescent="0.6">
      <c r="A13" s="18">
        <v>45379</v>
      </c>
      <c r="B13" s="19">
        <v>266400</v>
      </c>
      <c r="C13" s="19">
        <v>708</v>
      </c>
      <c r="D13" s="20">
        <v>28</v>
      </c>
      <c r="E13" s="21">
        <f t="shared" si="1"/>
        <v>0.55992736077481842</v>
      </c>
    </row>
    <row r="14" spans="1:5" ht="21.75" x14ac:dyDescent="0.6">
      <c r="A14" s="26">
        <v>45351</v>
      </c>
      <c r="B14" s="27">
        <v>280800</v>
      </c>
      <c r="C14" s="27">
        <v>688.8</v>
      </c>
      <c r="D14" s="28">
        <v>29</v>
      </c>
      <c r="E14" s="29">
        <f t="shared" si="1"/>
        <v>0.58572630061275988</v>
      </c>
    </row>
    <row r="15" spans="1:5" ht="21.75" x14ac:dyDescent="0.6">
      <c r="A15" s="18">
        <v>45322</v>
      </c>
      <c r="B15" s="19">
        <v>328800</v>
      </c>
      <c r="C15" s="19">
        <v>727</v>
      </c>
      <c r="D15" s="20">
        <v>30</v>
      </c>
      <c r="E15" s="21">
        <f t="shared" si="1"/>
        <v>0.62815222375057311</v>
      </c>
    </row>
    <row r="16" spans="1:5" ht="21.75" x14ac:dyDescent="0.6">
      <c r="A16" s="26">
        <v>45292</v>
      </c>
      <c r="B16" s="27">
        <v>326400</v>
      </c>
      <c r="C16" s="27">
        <v>724.8</v>
      </c>
      <c r="D16" s="28">
        <v>31</v>
      </c>
      <c r="E16" s="29">
        <f t="shared" si="1"/>
        <v>0.60528377127394439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C21" sqref="C21"/>
    </sheetView>
  </sheetViews>
  <sheetFormatPr defaultRowHeight="15" x14ac:dyDescent="0.25"/>
  <cols>
    <col min="1" max="1" width="16.28515625" customWidth="1"/>
    <col min="2" max="2" width="20.7109375" bestFit="1" customWidth="1"/>
    <col min="3" max="3" width="21.85546875" bestFit="1" customWidth="1"/>
    <col min="4" max="4" width="7.28515625" customWidth="1"/>
    <col min="5" max="5" width="12.85546875" bestFit="1" customWidth="1"/>
  </cols>
  <sheetData>
    <row r="1" spans="1:5" s="39" customFormat="1" ht="21.75" x14ac:dyDescent="0.6">
      <c r="A1" s="3" t="s">
        <v>49</v>
      </c>
    </row>
    <row r="2" spans="1:5" s="39" customFormat="1" ht="21.75" x14ac:dyDescent="0.6">
      <c r="A2" s="38" t="s">
        <v>51</v>
      </c>
    </row>
    <row r="3" spans="1:5" s="39" customFormat="1" ht="21.75" x14ac:dyDescent="0.6">
      <c r="A3" s="54" t="s">
        <v>43</v>
      </c>
    </row>
    <row r="4" spans="1:5" ht="21.75" x14ac:dyDescent="0.6">
      <c r="A4" s="17" t="s">
        <v>0</v>
      </c>
      <c r="B4" s="17" t="s">
        <v>1</v>
      </c>
      <c r="C4" s="17" t="s">
        <v>2</v>
      </c>
      <c r="D4" s="17" t="s">
        <v>3</v>
      </c>
      <c r="E4" s="17" t="s">
        <v>4</v>
      </c>
    </row>
    <row r="5" spans="1:5" ht="21.75" x14ac:dyDescent="0.6">
      <c r="A5" s="18">
        <v>45623</v>
      </c>
      <c r="B5" s="19">
        <v>5145600</v>
      </c>
      <c r="C5" s="19">
        <v>10848</v>
      </c>
      <c r="D5" s="20">
        <v>27</v>
      </c>
      <c r="E5" s="21">
        <f>(B5/C5)/D5/24</f>
        <v>0.73200043701518636</v>
      </c>
    </row>
    <row r="6" spans="1:5" ht="21.75" x14ac:dyDescent="0.6">
      <c r="A6" s="22">
        <v>45596</v>
      </c>
      <c r="B6" s="23">
        <v>5980800</v>
      </c>
      <c r="C6" s="23">
        <v>11664</v>
      </c>
      <c r="D6" s="24">
        <v>31</v>
      </c>
      <c r="E6" s="25">
        <f t="shared" ref="E6" si="0">(B6/C6)/D6/24</f>
        <v>0.68918978715872381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Annual Verification</vt:lpstr>
      <vt:lpstr>Customer 1</vt:lpstr>
      <vt:lpstr>Customer 2</vt:lpstr>
      <vt:lpstr>Customer 3</vt:lpstr>
      <vt:lpstr>Customer 4</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Coralyn Richardson</cp:lastModifiedBy>
  <cp:lastPrinted>2020-12-11T23:08:57Z</cp:lastPrinted>
  <dcterms:created xsi:type="dcterms:W3CDTF">2019-12-20T15:36:00Z</dcterms:created>
  <dcterms:modified xsi:type="dcterms:W3CDTF">2024-12-19T21:30:06Z</dcterms:modified>
</cp:coreProperties>
</file>